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_sun\Desktop\Current_projects\some_forec\"/>
    </mc:Choice>
  </mc:AlternateContent>
  <xr:revisionPtr revIDLastSave="0" documentId="13_ncr:1_{9F56D9CB-D066-43CD-83CB-5DD1B64419F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escription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J1707" i="1" l="1"/>
  <c r="BK1707" i="1"/>
  <c r="BL1707" i="1"/>
  <c r="BJ1708" i="1"/>
  <c r="BK1708" i="1"/>
  <c r="BL1708" i="1"/>
  <c r="BJ1706" i="1"/>
  <c r="BK1706" i="1"/>
  <c r="BL1706" i="1"/>
  <c r="BJ1705" i="1" l="1"/>
  <c r="BK1705" i="1"/>
  <c r="BL1705" i="1"/>
  <c r="BJ1704" i="1" l="1"/>
  <c r="BK1704" i="1"/>
  <c r="BL1704" i="1"/>
  <c r="BJ1703" i="1" l="1"/>
  <c r="BK1703" i="1"/>
  <c r="BL1703" i="1"/>
  <c r="BJ1702" i="1" l="1"/>
  <c r="BK1702" i="1"/>
  <c r="BL1702" i="1"/>
  <c r="BJ1701" i="1" l="1"/>
  <c r="BK1701" i="1"/>
  <c r="BL1701" i="1"/>
  <c r="BJ1700" i="1" l="1"/>
  <c r="BK1700" i="1"/>
  <c r="BL1700" i="1"/>
  <c r="BG1708" i="1"/>
  <c r="BJ1699" i="1" l="1"/>
  <c r="BK1699" i="1"/>
  <c r="BL1699" i="1"/>
  <c r="BG1707" i="1"/>
  <c r="BJ1698" i="1" l="1"/>
  <c r="BK1698" i="1"/>
  <c r="BL1698" i="1"/>
  <c r="BG1706" i="1"/>
  <c r="BG1705" i="1" l="1"/>
  <c r="BJ1697" i="1"/>
  <c r="BK1697" i="1"/>
  <c r="BL1697" i="1"/>
  <c r="BJ1696" i="1" l="1"/>
  <c r="BK1696" i="1"/>
  <c r="BL1696" i="1"/>
  <c r="BG1704" i="1"/>
  <c r="BJ1695" i="1" l="1"/>
  <c r="BK1695" i="1"/>
  <c r="BL1695" i="1"/>
  <c r="BG1703" i="1"/>
  <c r="BJ1694" i="1" l="1"/>
  <c r="BK1694" i="1"/>
  <c r="BL1694" i="1"/>
  <c r="BG1702" i="1"/>
  <c r="BJ1693" i="1" l="1"/>
  <c r="BK1693" i="1"/>
  <c r="BL1693" i="1"/>
  <c r="BG1701" i="1"/>
  <c r="BJ1692" i="1" l="1"/>
  <c r="BK1692" i="1"/>
  <c r="BL1692" i="1"/>
  <c r="BG1700" i="1"/>
  <c r="BJ1691" i="1" l="1"/>
  <c r="BK1691" i="1"/>
  <c r="BL1691" i="1"/>
  <c r="BG1699" i="1" l="1"/>
  <c r="BJ1690" i="1" l="1"/>
  <c r="BK1690" i="1"/>
  <c r="BL1690" i="1"/>
  <c r="BG1698" i="1"/>
  <c r="BJ1689" i="1" l="1"/>
  <c r="BK1689" i="1"/>
  <c r="BL1689" i="1"/>
  <c r="BG1697" i="1"/>
  <c r="BJ1688" i="1" l="1"/>
  <c r="BK1688" i="1"/>
  <c r="BL1688" i="1"/>
  <c r="BG1696" i="1"/>
  <c r="BJ1687" i="1" l="1"/>
  <c r="BK1687" i="1"/>
  <c r="BL1687" i="1"/>
  <c r="BG1695" i="1"/>
  <c r="BG1694" i="1" l="1"/>
  <c r="BJ1686" i="1"/>
  <c r="BK1686" i="1"/>
  <c r="BL1686" i="1"/>
  <c r="BJ1685" i="1" l="1"/>
  <c r="BK1685" i="1"/>
  <c r="BL1685" i="1"/>
  <c r="BG1693" i="1"/>
  <c r="BJ1684" i="1" l="1"/>
  <c r="BK1684" i="1"/>
  <c r="BL1684" i="1"/>
  <c r="BG1692" i="1"/>
  <c r="BJ1683" i="1" l="1"/>
  <c r="BK1683" i="1"/>
  <c r="BL1683" i="1"/>
  <c r="BG1691" i="1"/>
  <c r="BJ1682" i="1" l="1"/>
  <c r="BK1682" i="1"/>
  <c r="BL1682" i="1"/>
  <c r="BG1690" i="1"/>
  <c r="BJ1681" i="1" l="1"/>
  <c r="BK1681" i="1"/>
  <c r="BL1681" i="1"/>
  <c r="BG1689" i="1"/>
  <c r="BJ1680" i="1" l="1"/>
  <c r="BK1680" i="1"/>
  <c r="BL1680" i="1"/>
  <c r="BJ1679" i="1" l="1"/>
  <c r="BK1679" i="1"/>
  <c r="BL1679" i="1"/>
  <c r="BG1688" i="1"/>
  <c r="BG1687" i="1"/>
  <c r="BG1681" i="1" l="1"/>
  <c r="BG1680" i="1"/>
  <c r="BK1030" i="1"/>
  <c r="BL1030" i="1"/>
  <c r="BK1031" i="1"/>
  <c r="BL1031" i="1"/>
  <c r="BK1032" i="1"/>
  <c r="BL1032" i="1"/>
  <c r="BK1033" i="1"/>
  <c r="BL1033" i="1"/>
  <c r="BK1034" i="1"/>
  <c r="BL1034" i="1"/>
  <c r="BK1035" i="1"/>
  <c r="BL1035" i="1"/>
  <c r="BK1036" i="1"/>
  <c r="BL1036" i="1"/>
  <c r="BK1037" i="1"/>
  <c r="BL1037" i="1"/>
  <c r="BK1038" i="1"/>
  <c r="BL1038" i="1"/>
  <c r="BK1039" i="1"/>
  <c r="BL1039" i="1"/>
  <c r="BK1040" i="1"/>
  <c r="BL1040" i="1"/>
  <c r="BK1041" i="1"/>
  <c r="BL1041" i="1"/>
  <c r="BK1042" i="1"/>
  <c r="BL1042" i="1"/>
  <c r="BK1043" i="1"/>
  <c r="BL1043" i="1"/>
  <c r="BK1044" i="1"/>
  <c r="BL1044" i="1"/>
  <c r="BK1045" i="1"/>
  <c r="BL1045" i="1"/>
  <c r="BK1046" i="1"/>
  <c r="BL1046" i="1"/>
  <c r="BK1047" i="1"/>
  <c r="BL1047" i="1"/>
  <c r="BK1048" i="1"/>
  <c r="BL1048" i="1"/>
  <c r="BK1049" i="1"/>
  <c r="BL1049" i="1"/>
  <c r="BK1050" i="1"/>
  <c r="BL1050" i="1"/>
  <c r="BK1051" i="1"/>
  <c r="BL1051" i="1"/>
  <c r="BK1052" i="1"/>
  <c r="BL1052" i="1"/>
  <c r="BK1053" i="1"/>
  <c r="BL1053" i="1"/>
  <c r="BK1054" i="1"/>
  <c r="BL1054" i="1"/>
  <c r="BK1055" i="1"/>
  <c r="BL1055" i="1"/>
  <c r="BK1056" i="1"/>
  <c r="BL1056" i="1"/>
  <c r="BK1057" i="1"/>
  <c r="BL1057" i="1"/>
  <c r="BK1058" i="1"/>
  <c r="BL1058" i="1"/>
  <c r="BK1059" i="1"/>
  <c r="BL1059" i="1"/>
  <c r="BK1060" i="1"/>
  <c r="BL1060" i="1"/>
  <c r="BK1061" i="1"/>
  <c r="BL1061" i="1"/>
  <c r="BK1062" i="1"/>
  <c r="BL1062" i="1"/>
  <c r="BK1063" i="1"/>
  <c r="BL1063" i="1"/>
  <c r="BK1064" i="1"/>
  <c r="BL1064" i="1"/>
  <c r="BK1065" i="1"/>
  <c r="BL1065" i="1"/>
  <c r="BK1066" i="1"/>
  <c r="BL1066" i="1"/>
  <c r="BK1067" i="1"/>
  <c r="BL1067" i="1"/>
  <c r="BK1068" i="1"/>
  <c r="BL1068" i="1"/>
  <c r="BK1069" i="1"/>
  <c r="BL1069" i="1"/>
  <c r="BK1070" i="1"/>
  <c r="BL1070" i="1"/>
  <c r="BK1071" i="1"/>
  <c r="BL1071" i="1"/>
  <c r="BK1072" i="1"/>
  <c r="BL1072" i="1"/>
  <c r="BK1073" i="1"/>
  <c r="BL1073" i="1"/>
  <c r="BK1074" i="1"/>
  <c r="BL1074" i="1"/>
  <c r="BK1075" i="1"/>
  <c r="BL1075" i="1"/>
  <c r="BK1076" i="1"/>
  <c r="BL1076" i="1"/>
  <c r="BK1077" i="1"/>
  <c r="BL1077" i="1"/>
  <c r="BK1078" i="1"/>
  <c r="BL1078" i="1"/>
  <c r="BK1079" i="1"/>
  <c r="BL1079" i="1"/>
  <c r="BK1080" i="1"/>
  <c r="BL1080" i="1"/>
  <c r="BK1081" i="1"/>
  <c r="BL1081" i="1"/>
  <c r="BK1082" i="1"/>
  <c r="BL1082" i="1"/>
  <c r="BK1083" i="1"/>
  <c r="BL1083" i="1"/>
  <c r="BK1084" i="1"/>
  <c r="BL1084" i="1"/>
  <c r="BK1085" i="1"/>
  <c r="BL1085" i="1"/>
  <c r="BK1086" i="1"/>
  <c r="BL1086" i="1"/>
  <c r="BK1087" i="1"/>
  <c r="BL1087" i="1"/>
  <c r="BK1088" i="1"/>
  <c r="BL1088" i="1"/>
  <c r="BK1089" i="1"/>
  <c r="BL1089" i="1"/>
  <c r="BK1090" i="1"/>
  <c r="BL1090" i="1"/>
  <c r="BK1091" i="1"/>
  <c r="BL1091" i="1"/>
  <c r="BK1092" i="1"/>
  <c r="BL1092" i="1"/>
  <c r="BK1093" i="1"/>
  <c r="BL1093" i="1"/>
  <c r="BK1094" i="1"/>
  <c r="BL1094" i="1"/>
  <c r="BK1095" i="1"/>
  <c r="BL1095" i="1"/>
  <c r="BK1096" i="1"/>
  <c r="BL1096" i="1"/>
  <c r="BK1097" i="1"/>
  <c r="BL1097" i="1"/>
  <c r="BK1098" i="1"/>
  <c r="BL1098" i="1"/>
  <c r="BK1099" i="1"/>
  <c r="BL1099" i="1"/>
  <c r="BK1100" i="1"/>
  <c r="BL1100" i="1"/>
  <c r="BK1101" i="1"/>
  <c r="BL1101" i="1"/>
  <c r="BK1102" i="1"/>
  <c r="BL1102" i="1"/>
  <c r="BK1103" i="1"/>
  <c r="BL1103" i="1"/>
  <c r="BK1104" i="1"/>
  <c r="BL1104" i="1"/>
  <c r="BK1105" i="1"/>
  <c r="BL1105" i="1"/>
  <c r="BK1106" i="1"/>
  <c r="BL1106" i="1"/>
  <c r="BK1107" i="1"/>
  <c r="BL1107" i="1"/>
  <c r="BK1108" i="1"/>
  <c r="BL1108" i="1"/>
  <c r="BK1109" i="1"/>
  <c r="BL1109" i="1"/>
  <c r="BK1110" i="1"/>
  <c r="BL1110" i="1"/>
  <c r="BK1111" i="1"/>
  <c r="BL1111" i="1"/>
  <c r="BK1112" i="1"/>
  <c r="BL1112" i="1"/>
  <c r="BK1113" i="1"/>
  <c r="BL1113" i="1"/>
  <c r="BK1114" i="1"/>
  <c r="BL1114" i="1"/>
  <c r="BK1115" i="1"/>
  <c r="BL1115" i="1"/>
  <c r="BK1116" i="1"/>
  <c r="BL1116" i="1"/>
  <c r="BK1117" i="1"/>
  <c r="BL1117" i="1"/>
  <c r="BK1118" i="1"/>
  <c r="BL1118" i="1"/>
  <c r="BK1119" i="1"/>
  <c r="BL1119" i="1"/>
  <c r="BK1120" i="1"/>
  <c r="BL1120" i="1"/>
  <c r="BK1121" i="1"/>
  <c r="BL1121" i="1"/>
  <c r="BK1122" i="1"/>
  <c r="BL1122" i="1"/>
  <c r="BK1123" i="1"/>
  <c r="BL1123" i="1"/>
  <c r="BK1124" i="1"/>
  <c r="BL1124" i="1"/>
  <c r="BK1125" i="1"/>
  <c r="BL1125" i="1"/>
  <c r="BK1126" i="1"/>
  <c r="BL1126" i="1"/>
  <c r="BK1127" i="1"/>
  <c r="BL1127" i="1"/>
  <c r="BK1128" i="1"/>
  <c r="BL1128" i="1"/>
  <c r="BK1129" i="1"/>
  <c r="BL1129" i="1"/>
  <c r="BK1130" i="1"/>
  <c r="BL1130" i="1"/>
  <c r="BK1131" i="1"/>
  <c r="BL1131" i="1"/>
  <c r="BK1132" i="1"/>
  <c r="BL1132" i="1"/>
  <c r="BK1133" i="1"/>
  <c r="BL1133" i="1"/>
  <c r="BK1134" i="1"/>
  <c r="BL1134" i="1"/>
  <c r="BK1135" i="1"/>
  <c r="BL1135" i="1"/>
  <c r="BK1136" i="1"/>
  <c r="BL1136" i="1"/>
  <c r="BK1137" i="1"/>
  <c r="BL1137" i="1"/>
  <c r="BK1138" i="1"/>
  <c r="BL1138" i="1"/>
  <c r="BK1139" i="1"/>
  <c r="BL1139" i="1"/>
  <c r="BK1140" i="1"/>
  <c r="BL1140" i="1"/>
  <c r="BK1141" i="1"/>
  <c r="BL1141" i="1"/>
  <c r="BK1142" i="1"/>
  <c r="BL1142" i="1"/>
  <c r="BK1143" i="1"/>
  <c r="BL1143" i="1"/>
  <c r="BK1144" i="1"/>
  <c r="BL1144" i="1"/>
  <c r="BK1145" i="1"/>
  <c r="BL1145" i="1"/>
  <c r="BK1146" i="1"/>
  <c r="BL1146" i="1"/>
  <c r="BK1147" i="1"/>
  <c r="BL1147" i="1"/>
  <c r="BK1148" i="1"/>
  <c r="BL1148" i="1"/>
  <c r="BK1149" i="1"/>
  <c r="BL1149" i="1"/>
  <c r="BK1150" i="1"/>
  <c r="BL1150" i="1"/>
  <c r="BK1151" i="1"/>
  <c r="BL1151" i="1"/>
  <c r="BK1152" i="1"/>
  <c r="BL1152" i="1"/>
  <c r="BK1153" i="1"/>
  <c r="BL1153" i="1"/>
  <c r="BK1154" i="1"/>
  <c r="BL1154" i="1"/>
  <c r="BK1155" i="1"/>
  <c r="BL1155" i="1"/>
  <c r="BK1156" i="1"/>
  <c r="BL1156" i="1"/>
  <c r="BK1157" i="1"/>
  <c r="BL1157" i="1"/>
  <c r="BK1158" i="1"/>
  <c r="BL1158" i="1"/>
  <c r="BK1159" i="1"/>
  <c r="BL1159" i="1"/>
  <c r="BK1160" i="1"/>
  <c r="BL1160" i="1"/>
  <c r="BK1161" i="1"/>
  <c r="BL1161" i="1"/>
  <c r="BK1162" i="1"/>
  <c r="BL1162" i="1"/>
  <c r="BK1163" i="1"/>
  <c r="BL1163" i="1"/>
  <c r="BK1164" i="1"/>
  <c r="BL1164" i="1"/>
  <c r="BK1165" i="1"/>
  <c r="BL1165" i="1"/>
  <c r="BK1166" i="1"/>
  <c r="BL1166" i="1"/>
  <c r="BK1167" i="1"/>
  <c r="BL1167" i="1"/>
  <c r="BK1168" i="1"/>
  <c r="BL1168" i="1"/>
  <c r="BK1169" i="1"/>
  <c r="BL1169" i="1"/>
  <c r="BK1170" i="1"/>
  <c r="BL1170" i="1"/>
  <c r="BK1171" i="1"/>
  <c r="BL1171" i="1"/>
  <c r="BK1172" i="1"/>
  <c r="BL1172" i="1"/>
  <c r="BK1173" i="1"/>
  <c r="BL1173" i="1"/>
  <c r="BK1174" i="1"/>
  <c r="BL1174" i="1"/>
  <c r="BK1175" i="1"/>
  <c r="BL1175" i="1"/>
  <c r="BK1176" i="1"/>
  <c r="BL1176" i="1"/>
  <c r="BK1177" i="1"/>
  <c r="BL1177" i="1"/>
  <c r="BK1178" i="1"/>
  <c r="BL1178" i="1"/>
  <c r="BK1179" i="1"/>
  <c r="BL1179" i="1"/>
  <c r="BK1180" i="1"/>
  <c r="BL1180" i="1"/>
  <c r="BK1181" i="1"/>
  <c r="BL1181" i="1"/>
  <c r="BK1182" i="1"/>
  <c r="BL1182" i="1"/>
  <c r="BK1183" i="1"/>
  <c r="BL1183" i="1"/>
  <c r="BK1184" i="1"/>
  <c r="BL1184" i="1"/>
  <c r="BK1185" i="1"/>
  <c r="BL1185" i="1"/>
  <c r="BK1186" i="1"/>
  <c r="BL1186" i="1"/>
  <c r="BK1187" i="1"/>
  <c r="BL1187" i="1"/>
  <c r="BK1188" i="1"/>
  <c r="BL1188" i="1"/>
  <c r="BK1189" i="1"/>
  <c r="BL1189" i="1"/>
  <c r="BK1190" i="1"/>
  <c r="BL1190" i="1"/>
  <c r="BK1191" i="1"/>
  <c r="BL1191" i="1"/>
  <c r="BK1192" i="1"/>
  <c r="BL1192" i="1"/>
  <c r="BK1193" i="1"/>
  <c r="BL1193" i="1"/>
  <c r="BK1194" i="1"/>
  <c r="BL1194" i="1"/>
  <c r="BK1195" i="1"/>
  <c r="BL1195" i="1"/>
  <c r="BK1196" i="1"/>
  <c r="BL1196" i="1"/>
  <c r="BK1197" i="1"/>
  <c r="BL1197" i="1"/>
  <c r="BK1198" i="1"/>
  <c r="BL1198" i="1"/>
  <c r="BK1199" i="1"/>
  <c r="BL1199" i="1"/>
  <c r="BK1200" i="1"/>
  <c r="BL1200" i="1"/>
  <c r="BK1201" i="1"/>
  <c r="BL1201" i="1"/>
  <c r="BK1202" i="1"/>
  <c r="BL1202" i="1"/>
  <c r="BK1203" i="1"/>
  <c r="BL1203" i="1"/>
  <c r="BK1204" i="1"/>
  <c r="BL1204" i="1"/>
  <c r="BK1205" i="1"/>
  <c r="BL1205" i="1"/>
  <c r="BK1206" i="1"/>
  <c r="BL1206" i="1"/>
  <c r="BK1207" i="1"/>
  <c r="BL1207" i="1"/>
  <c r="BK1208" i="1"/>
  <c r="BL1208" i="1"/>
  <c r="BK1209" i="1"/>
  <c r="BL1209" i="1"/>
  <c r="BK1210" i="1"/>
  <c r="BL1210" i="1"/>
  <c r="BK1211" i="1"/>
  <c r="BL1211" i="1"/>
  <c r="BK1212" i="1"/>
  <c r="BL1212" i="1"/>
  <c r="BK1213" i="1"/>
  <c r="BL1213" i="1"/>
  <c r="BK1214" i="1"/>
  <c r="BL1214" i="1"/>
  <c r="BK1215" i="1"/>
  <c r="BL1215" i="1"/>
  <c r="BK1216" i="1"/>
  <c r="BL1216" i="1"/>
  <c r="BK1217" i="1"/>
  <c r="BL1217" i="1"/>
  <c r="BK1218" i="1"/>
  <c r="BL1218" i="1"/>
  <c r="BK1219" i="1"/>
  <c r="BL1219" i="1"/>
  <c r="BK1220" i="1"/>
  <c r="BL1220" i="1"/>
  <c r="BK1221" i="1"/>
  <c r="BL1221" i="1"/>
  <c r="BK1222" i="1"/>
  <c r="BL1222" i="1"/>
  <c r="BK1223" i="1"/>
  <c r="BL1223" i="1"/>
  <c r="BK1224" i="1"/>
  <c r="BL1224" i="1"/>
  <c r="BK1225" i="1"/>
  <c r="BL1225" i="1"/>
  <c r="BK1226" i="1"/>
  <c r="BL1226" i="1"/>
  <c r="BK1227" i="1"/>
  <c r="BL1227" i="1"/>
  <c r="BK1228" i="1"/>
  <c r="BL1228" i="1"/>
  <c r="BK1229" i="1"/>
  <c r="BL1229" i="1"/>
  <c r="BK1230" i="1"/>
  <c r="BL1230" i="1"/>
  <c r="BK1231" i="1"/>
  <c r="BL1231" i="1"/>
  <c r="BK1232" i="1"/>
  <c r="BL1232" i="1"/>
  <c r="BK1233" i="1"/>
  <c r="BL1233" i="1"/>
  <c r="BK1234" i="1"/>
  <c r="BL1234" i="1"/>
  <c r="BK1235" i="1"/>
  <c r="BL1235" i="1"/>
  <c r="BK1236" i="1"/>
  <c r="BL1236" i="1"/>
  <c r="BK1237" i="1"/>
  <c r="BL1237" i="1"/>
  <c r="BK1238" i="1"/>
  <c r="BL1238" i="1"/>
  <c r="BK1239" i="1"/>
  <c r="BL1239" i="1"/>
  <c r="BK1240" i="1"/>
  <c r="BL1240" i="1"/>
  <c r="BK1241" i="1"/>
  <c r="BL1241" i="1"/>
  <c r="BK1242" i="1"/>
  <c r="BL1242" i="1"/>
  <c r="BK1243" i="1"/>
  <c r="BL1243" i="1"/>
  <c r="BK1244" i="1"/>
  <c r="BL1244" i="1"/>
  <c r="BK1245" i="1"/>
  <c r="BL1245" i="1"/>
  <c r="BK1246" i="1"/>
  <c r="BL1246" i="1"/>
  <c r="BK1247" i="1"/>
  <c r="BL1247" i="1"/>
  <c r="BK1248" i="1"/>
  <c r="BL1248" i="1"/>
  <c r="BK1249" i="1"/>
  <c r="BL1249" i="1"/>
  <c r="BK1250" i="1"/>
  <c r="BL1250" i="1"/>
  <c r="BK1251" i="1"/>
  <c r="BL1251" i="1"/>
  <c r="BK1252" i="1"/>
  <c r="BL1252" i="1"/>
  <c r="BK1253" i="1"/>
  <c r="BL1253" i="1"/>
  <c r="BK1254" i="1"/>
  <c r="BL1254" i="1"/>
  <c r="BK1255" i="1"/>
  <c r="BL1255" i="1"/>
  <c r="BK1256" i="1"/>
  <c r="BL1256" i="1"/>
  <c r="BK1257" i="1"/>
  <c r="BL1257" i="1"/>
  <c r="BK1258" i="1"/>
  <c r="BL1258" i="1"/>
  <c r="BK1259" i="1"/>
  <c r="BL1259" i="1"/>
  <c r="BK1260" i="1"/>
  <c r="BL1260" i="1"/>
  <c r="BK1261" i="1"/>
  <c r="BL1261" i="1"/>
  <c r="BK1262" i="1"/>
  <c r="BL1262" i="1"/>
  <c r="BK1263" i="1"/>
  <c r="BL1263" i="1"/>
  <c r="BK1264" i="1"/>
  <c r="BL1264" i="1"/>
  <c r="BK1265" i="1"/>
  <c r="BL1265" i="1"/>
  <c r="BK1266" i="1"/>
  <c r="BL1266" i="1"/>
  <c r="BK1267" i="1"/>
  <c r="BL1267" i="1"/>
  <c r="BK1268" i="1"/>
  <c r="BL1268" i="1"/>
  <c r="BK1269" i="1"/>
  <c r="BL1269" i="1"/>
  <c r="BK1270" i="1"/>
  <c r="BL1270" i="1"/>
  <c r="BK1271" i="1"/>
  <c r="BL1271" i="1"/>
  <c r="BK1272" i="1"/>
  <c r="BL1272" i="1"/>
  <c r="BK1273" i="1"/>
  <c r="BL1273" i="1"/>
  <c r="BK1274" i="1"/>
  <c r="BL1274" i="1"/>
  <c r="BK1275" i="1"/>
  <c r="BL1275" i="1"/>
  <c r="BK1276" i="1"/>
  <c r="BL1276" i="1"/>
  <c r="BK1277" i="1"/>
  <c r="BL1277" i="1"/>
  <c r="BK1278" i="1"/>
  <c r="BL1278" i="1"/>
  <c r="BK1279" i="1"/>
  <c r="BL1279" i="1"/>
  <c r="BK1280" i="1"/>
  <c r="BL1280" i="1"/>
  <c r="BK1281" i="1"/>
  <c r="BL1281" i="1"/>
  <c r="BK1282" i="1"/>
  <c r="BL1282" i="1"/>
  <c r="BK1283" i="1"/>
  <c r="BL1283" i="1"/>
  <c r="BK1284" i="1"/>
  <c r="BL1284" i="1"/>
  <c r="BK1285" i="1"/>
  <c r="BL1285" i="1"/>
  <c r="BK1286" i="1"/>
  <c r="BL1286" i="1"/>
  <c r="BK1287" i="1"/>
  <c r="BL1287" i="1"/>
  <c r="BK1288" i="1"/>
  <c r="BL1288" i="1"/>
  <c r="BK1289" i="1"/>
  <c r="BL1289" i="1"/>
  <c r="BK1290" i="1"/>
  <c r="BL1290" i="1"/>
  <c r="BK1291" i="1"/>
  <c r="BL1291" i="1"/>
  <c r="BK1292" i="1"/>
  <c r="BL1292" i="1"/>
  <c r="BK1293" i="1"/>
  <c r="BL1293" i="1"/>
  <c r="BK1294" i="1"/>
  <c r="BL1294" i="1"/>
  <c r="BK1295" i="1"/>
  <c r="BL1295" i="1"/>
  <c r="BK1296" i="1"/>
  <c r="BL1296" i="1"/>
  <c r="BK1297" i="1"/>
  <c r="BL1297" i="1"/>
  <c r="BK1298" i="1"/>
  <c r="BL1298" i="1"/>
  <c r="BK1299" i="1"/>
  <c r="BL1299" i="1"/>
  <c r="BK1300" i="1"/>
  <c r="BL1300" i="1"/>
  <c r="BK1301" i="1"/>
  <c r="BL1301" i="1"/>
  <c r="BK1302" i="1"/>
  <c r="BL1302" i="1"/>
  <c r="BK1303" i="1"/>
  <c r="BL1303" i="1"/>
  <c r="BK1304" i="1"/>
  <c r="BL1304" i="1"/>
  <c r="BK1305" i="1"/>
  <c r="BL1305" i="1"/>
  <c r="BK1306" i="1"/>
  <c r="BL1306" i="1"/>
  <c r="BK1307" i="1"/>
  <c r="BL1307" i="1"/>
  <c r="BK1308" i="1"/>
  <c r="BL1308" i="1"/>
  <c r="BK1309" i="1"/>
  <c r="BL1309" i="1"/>
  <c r="BK1310" i="1"/>
  <c r="BL1310" i="1"/>
  <c r="BK1311" i="1"/>
  <c r="BL1311" i="1"/>
  <c r="BK1312" i="1"/>
  <c r="BL1312" i="1"/>
  <c r="BK1313" i="1"/>
  <c r="BL1313" i="1"/>
  <c r="BK1314" i="1"/>
  <c r="BL1314" i="1"/>
  <c r="BK1315" i="1"/>
  <c r="BL1315" i="1"/>
  <c r="BK1316" i="1"/>
  <c r="BL1316" i="1"/>
  <c r="BK1317" i="1"/>
  <c r="BL1317" i="1"/>
  <c r="BK1318" i="1"/>
  <c r="BL1318" i="1"/>
  <c r="BK1319" i="1"/>
  <c r="BL1319" i="1"/>
  <c r="BK1320" i="1"/>
  <c r="BL1320" i="1"/>
  <c r="BK1321" i="1"/>
  <c r="BL1321" i="1"/>
  <c r="BK1322" i="1"/>
  <c r="BL1322" i="1"/>
  <c r="BK1323" i="1"/>
  <c r="BL1323" i="1"/>
  <c r="BK1324" i="1"/>
  <c r="BL1324" i="1"/>
  <c r="BK1325" i="1"/>
  <c r="BL1325" i="1"/>
  <c r="BK1326" i="1"/>
  <c r="BL1326" i="1"/>
  <c r="BK1327" i="1"/>
  <c r="BL1327" i="1"/>
  <c r="BK1328" i="1"/>
  <c r="BL1328" i="1"/>
  <c r="BK1329" i="1"/>
  <c r="BL1329" i="1"/>
  <c r="BK1330" i="1"/>
  <c r="BL1330" i="1"/>
  <c r="BK1331" i="1"/>
  <c r="BL1331" i="1"/>
  <c r="BK1332" i="1"/>
  <c r="BL1332" i="1"/>
  <c r="BK1333" i="1"/>
  <c r="BL1333" i="1"/>
  <c r="BK1334" i="1"/>
  <c r="BL1334" i="1"/>
  <c r="BK1335" i="1"/>
  <c r="BL1335" i="1"/>
  <c r="BK1336" i="1"/>
  <c r="BL1336" i="1"/>
  <c r="BK1337" i="1"/>
  <c r="BL1337" i="1"/>
  <c r="BK1338" i="1"/>
  <c r="BL1338" i="1"/>
  <c r="BK1339" i="1"/>
  <c r="BL1339" i="1"/>
  <c r="BK1340" i="1"/>
  <c r="BL1340" i="1"/>
  <c r="BK1341" i="1"/>
  <c r="BL1341" i="1"/>
  <c r="BK1342" i="1"/>
  <c r="BL1342" i="1"/>
  <c r="BK1343" i="1"/>
  <c r="BL1343" i="1"/>
  <c r="BK1344" i="1"/>
  <c r="BL1344" i="1"/>
  <c r="BK1345" i="1"/>
  <c r="BL1345" i="1"/>
  <c r="BK1346" i="1"/>
  <c r="BL1346" i="1"/>
  <c r="BK1347" i="1"/>
  <c r="BL1347" i="1"/>
  <c r="BK1348" i="1"/>
  <c r="BL1348" i="1"/>
  <c r="BK1349" i="1"/>
  <c r="BL1349" i="1"/>
  <c r="BK1350" i="1"/>
  <c r="BL1350" i="1"/>
  <c r="BK1351" i="1"/>
  <c r="BL1351" i="1"/>
  <c r="BK1352" i="1"/>
  <c r="BL1352" i="1"/>
  <c r="BK1353" i="1"/>
  <c r="BL1353" i="1"/>
  <c r="BK1354" i="1"/>
  <c r="BL1354" i="1"/>
  <c r="BK1355" i="1"/>
  <c r="BL1355" i="1"/>
  <c r="BK1356" i="1"/>
  <c r="BL1356" i="1"/>
  <c r="BK1357" i="1"/>
  <c r="BL1357" i="1"/>
  <c r="BK1358" i="1"/>
  <c r="BL1358" i="1"/>
  <c r="BK1359" i="1"/>
  <c r="BL1359" i="1"/>
  <c r="BK1360" i="1"/>
  <c r="BL1360" i="1"/>
  <c r="BK1361" i="1"/>
  <c r="BL1361" i="1"/>
  <c r="BK1362" i="1"/>
  <c r="BL1362" i="1"/>
  <c r="BK1363" i="1"/>
  <c r="BL1363" i="1"/>
  <c r="BK1364" i="1"/>
  <c r="BL1364" i="1"/>
  <c r="BK1365" i="1"/>
  <c r="BL1365" i="1"/>
  <c r="BK1366" i="1"/>
  <c r="BL1366" i="1"/>
  <c r="BK1367" i="1"/>
  <c r="BL1367" i="1"/>
  <c r="BK1368" i="1"/>
  <c r="BL1368" i="1"/>
  <c r="BK1369" i="1"/>
  <c r="BL1369" i="1"/>
  <c r="BK1370" i="1"/>
  <c r="BL1370" i="1"/>
  <c r="BK1371" i="1"/>
  <c r="BL1371" i="1"/>
  <c r="BK1372" i="1"/>
  <c r="BL1372" i="1"/>
  <c r="BK1373" i="1"/>
  <c r="BL1373" i="1"/>
  <c r="BK1374" i="1"/>
  <c r="BL1374" i="1"/>
  <c r="BK1375" i="1"/>
  <c r="BL1375" i="1"/>
  <c r="BK1376" i="1"/>
  <c r="BL1376" i="1"/>
  <c r="BK1377" i="1"/>
  <c r="BL1377" i="1"/>
  <c r="BK1378" i="1"/>
  <c r="BL1378" i="1"/>
  <c r="BK1379" i="1"/>
  <c r="BL1379" i="1"/>
  <c r="BK1380" i="1"/>
  <c r="BL1380" i="1"/>
  <c r="BK1381" i="1"/>
  <c r="BL1381" i="1"/>
  <c r="BK1382" i="1"/>
  <c r="BL1382" i="1"/>
  <c r="BK1383" i="1"/>
  <c r="BL1383" i="1"/>
  <c r="BK1384" i="1"/>
  <c r="BL1384" i="1"/>
  <c r="BK1385" i="1"/>
  <c r="BL1385" i="1"/>
  <c r="BK1386" i="1"/>
  <c r="BL1386" i="1"/>
  <c r="BK1387" i="1"/>
  <c r="BL1387" i="1"/>
  <c r="BK1388" i="1"/>
  <c r="BL1388" i="1"/>
  <c r="BK1389" i="1"/>
  <c r="BL1389" i="1"/>
  <c r="BK1390" i="1"/>
  <c r="BL1390" i="1"/>
  <c r="BK1391" i="1"/>
  <c r="BL1391" i="1"/>
  <c r="BK1392" i="1"/>
  <c r="BL1392" i="1"/>
  <c r="BK1393" i="1"/>
  <c r="BL1393" i="1"/>
  <c r="BK1394" i="1"/>
  <c r="BL1394" i="1"/>
  <c r="BK1395" i="1"/>
  <c r="BL1395" i="1"/>
  <c r="BK1396" i="1"/>
  <c r="BL1396" i="1"/>
  <c r="BK1397" i="1"/>
  <c r="BL1397" i="1"/>
  <c r="BK1398" i="1"/>
  <c r="BL1398" i="1"/>
  <c r="BK1399" i="1"/>
  <c r="BL1399" i="1"/>
  <c r="BK1400" i="1"/>
  <c r="BL1400" i="1"/>
  <c r="BK1401" i="1"/>
  <c r="BL1401" i="1"/>
  <c r="BK1402" i="1"/>
  <c r="BL1402" i="1"/>
  <c r="BK1403" i="1"/>
  <c r="BL1403" i="1"/>
  <c r="BK1404" i="1"/>
  <c r="BL1404" i="1"/>
  <c r="BK1405" i="1"/>
  <c r="BL1405" i="1"/>
  <c r="BK1406" i="1"/>
  <c r="BL1406" i="1"/>
  <c r="BK1407" i="1"/>
  <c r="BL1407" i="1"/>
  <c r="BK1408" i="1"/>
  <c r="BL1408" i="1"/>
  <c r="BK1409" i="1"/>
  <c r="BL1409" i="1"/>
  <c r="BK1410" i="1"/>
  <c r="BL1410" i="1"/>
  <c r="BK1411" i="1"/>
  <c r="BL1411" i="1"/>
  <c r="BK1412" i="1"/>
  <c r="BL1412" i="1"/>
  <c r="BK1413" i="1"/>
  <c r="BL1413" i="1"/>
  <c r="BK1414" i="1"/>
  <c r="BL1414" i="1"/>
  <c r="BK1415" i="1"/>
  <c r="BL1415" i="1"/>
  <c r="BK1416" i="1"/>
  <c r="BL1416" i="1"/>
  <c r="BK1417" i="1"/>
  <c r="BL1417" i="1"/>
  <c r="BK1418" i="1"/>
  <c r="BL1418" i="1"/>
  <c r="BK1419" i="1"/>
  <c r="BL1419" i="1"/>
  <c r="BK1420" i="1"/>
  <c r="BL1420" i="1"/>
  <c r="BK1421" i="1"/>
  <c r="BL1421" i="1"/>
  <c r="BK1422" i="1"/>
  <c r="BL1422" i="1"/>
  <c r="BK1423" i="1"/>
  <c r="BL1423" i="1"/>
  <c r="BK1424" i="1"/>
  <c r="BL1424" i="1"/>
  <c r="BK1425" i="1"/>
  <c r="BL1425" i="1"/>
  <c r="BK1426" i="1"/>
  <c r="BL1426" i="1"/>
  <c r="BK1427" i="1"/>
  <c r="BL1427" i="1"/>
  <c r="BK1428" i="1"/>
  <c r="BL1428" i="1"/>
  <c r="BK1429" i="1"/>
  <c r="BL1429" i="1"/>
  <c r="BK1430" i="1"/>
  <c r="BL1430" i="1"/>
  <c r="BK1431" i="1"/>
  <c r="BL1431" i="1"/>
  <c r="BK1432" i="1"/>
  <c r="BL1432" i="1"/>
  <c r="BK1433" i="1"/>
  <c r="BL1433" i="1"/>
  <c r="BK1434" i="1"/>
  <c r="BL1434" i="1"/>
  <c r="BK1435" i="1"/>
  <c r="BL1435" i="1"/>
  <c r="BK1436" i="1"/>
  <c r="BL1436" i="1"/>
  <c r="BK1437" i="1"/>
  <c r="BL1437" i="1"/>
  <c r="BK1438" i="1"/>
  <c r="BL1438" i="1"/>
  <c r="BK1439" i="1"/>
  <c r="BL1439" i="1"/>
  <c r="BK1440" i="1"/>
  <c r="BL1440" i="1"/>
  <c r="BK1441" i="1"/>
  <c r="BL1441" i="1"/>
  <c r="BK1442" i="1"/>
  <c r="BL1442" i="1"/>
  <c r="BK1443" i="1"/>
  <c r="BL1443" i="1"/>
  <c r="BK1444" i="1"/>
  <c r="BL1444" i="1"/>
  <c r="BK1445" i="1"/>
  <c r="BL1445" i="1"/>
  <c r="BK1446" i="1"/>
  <c r="BL1446" i="1"/>
  <c r="BK1447" i="1"/>
  <c r="BL1447" i="1"/>
  <c r="BK1448" i="1"/>
  <c r="BL1448" i="1"/>
  <c r="BK1449" i="1"/>
  <c r="BL1449" i="1"/>
  <c r="BK1450" i="1"/>
  <c r="BL1450" i="1"/>
  <c r="BK1451" i="1"/>
  <c r="BL1451" i="1"/>
  <c r="BK1452" i="1"/>
  <c r="BL1452" i="1"/>
  <c r="BK1453" i="1"/>
  <c r="BL1453" i="1"/>
  <c r="BK1454" i="1"/>
  <c r="BL1454" i="1"/>
  <c r="BK1455" i="1"/>
  <c r="BL1455" i="1"/>
  <c r="BK1456" i="1"/>
  <c r="BL1456" i="1"/>
  <c r="BK1457" i="1"/>
  <c r="BL1457" i="1"/>
  <c r="BK1458" i="1"/>
  <c r="BL1458" i="1"/>
  <c r="BK1459" i="1"/>
  <c r="BL1459" i="1"/>
  <c r="BK1460" i="1"/>
  <c r="BL1460" i="1"/>
  <c r="BK1461" i="1"/>
  <c r="BL1461" i="1"/>
  <c r="BK1462" i="1"/>
  <c r="BL1462" i="1"/>
  <c r="BK1463" i="1"/>
  <c r="BL1463" i="1"/>
  <c r="BK1464" i="1"/>
  <c r="BL1464" i="1"/>
  <c r="BK1465" i="1"/>
  <c r="BL1465" i="1"/>
  <c r="BK1466" i="1"/>
  <c r="BL1466" i="1"/>
  <c r="BK1467" i="1"/>
  <c r="BL1467" i="1"/>
  <c r="BK1468" i="1"/>
  <c r="BL1468" i="1"/>
  <c r="BK1469" i="1"/>
  <c r="BL1469" i="1"/>
  <c r="BK1470" i="1"/>
  <c r="BL1470" i="1"/>
  <c r="BK1471" i="1"/>
  <c r="BL1471" i="1"/>
  <c r="BK1472" i="1"/>
  <c r="BL1472" i="1"/>
  <c r="BK1473" i="1"/>
  <c r="BL1473" i="1"/>
  <c r="BK1474" i="1"/>
  <c r="BL1474" i="1"/>
  <c r="BK1475" i="1"/>
  <c r="BL1475" i="1"/>
  <c r="BK1476" i="1"/>
  <c r="BL1476" i="1"/>
  <c r="BK1477" i="1"/>
  <c r="BL1477" i="1"/>
  <c r="BK1478" i="1"/>
  <c r="BL1478" i="1"/>
  <c r="BK1479" i="1"/>
  <c r="BL1479" i="1"/>
  <c r="BK1480" i="1"/>
  <c r="BL1480" i="1"/>
  <c r="BK1481" i="1"/>
  <c r="BL1481" i="1"/>
  <c r="BK1482" i="1"/>
  <c r="BL1482" i="1"/>
  <c r="BK1483" i="1"/>
  <c r="BL1483" i="1"/>
  <c r="BK1484" i="1"/>
  <c r="BL1484" i="1"/>
  <c r="BK1485" i="1"/>
  <c r="BL1485" i="1"/>
  <c r="BK1486" i="1"/>
  <c r="BL1486" i="1"/>
  <c r="BK1487" i="1"/>
  <c r="BL1487" i="1"/>
  <c r="BK1488" i="1"/>
  <c r="BL1488" i="1"/>
  <c r="BK1489" i="1"/>
  <c r="BL1489" i="1"/>
  <c r="BK1490" i="1"/>
  <c r="BL1490" i="1"/>
  <c r="BK1491" i="1"/>
  <c r="BL1491" i="1"/>
  <c r="BK1492" i="1"/>
  <c r="BL1492" i="1"/>
  <c r="BK1493" i="1"/>
  <c r="BL1493" i="1"/>
  <c r="BK1494" i="1"/>
  <c r="BL1494" i="1"/>
  <c r="BK1495" i="1"/>
  <c r="BL1495" i="1"/>
  <c r="BK1496" i="1"/>
  <c r="BL1496" i="1"/>
  <c r="BK1497" i="1"/>
  <c r="BL1497" i="1"/>
  <c r="BK1498" i="1"/>
  <c r="BL1498" i="1"/>
  <c r="BK1499" i="1"/>
  <c r="BL1499" i="1"/>
  <c r="BK1500" i="1"/>
  <c r="BL1500" i="1"/>
  <c r="BK1501" i="1"/>
  <c r="BL1501" i="1"/>
  <c r="BK1502" i="1"/>
  <c r="BL1502" i="1"/>
  <c r="BK1503" i="1"/>
  <c r="BL1503" i="1"/>
  <c r="BK1504" i="1"/>
  <c r="BL1504" i="1"/>
  <c r="BK1505" i="1"/>
  <c r="BL1505" i="1"/>
  <c r="BK1506" i="1"/>
  <c r="BL1506" i="1"/>
  <c r="BK1507" i="1"/>
  <c r="BL1507" i="1"/>
  <c r="BK1508" i="1"/>
  <c r="BL1508" i="1"/>
  <c r="BK1509" i="1"/>
  <c r="BL1509" i="1"/>
  <c r="BK1510" i="1"/>
  <c r="BL1510" i="1"/>
  <c r="BK1511" i="1"/>
  <c r="BL1511" i="1"/>
  <c r="BK1512" i="1"/>
  <c r="BL1512" i="1"/>
  <c r="BK1513" i="1"/>
  <c r="BL1513" i="1"/>
  <c r="BK1514" i="1"/>
  <c r="BL1514" i="1"/>
  <c r="BK1515" i="1"/>
  <c r="BL1515" i="1"/>
  <c r="BK1516" i="1"/>
  <c r="BL1516" i="1"/>
  <c r="BK1517" i="1"/>
  <c r="BL1517" i="1"/>
  <c r="BK1518" i="1"/>
  <c r="BL1518" i="1"/>
  <c r="BK1519" i="1"/>
  <c r="BL1519" i="1"/>
  <c r="BK1520" i="1"/>
  <c r="BL1520" i="1"/>
  <c r="BK1521" i="1"/>
  <c r="BL1521" i="1"/>
  <c r="BK1522" i="1"/>
  <c r="BL1522" i="1"/>
  <c r="BK1523" i="1"/>
  <c r="BL1523" i="1"/>
  <c r="BK1524" i="1"/>
  <c r="BL1524" i="1"/>
  <c r="BK1525" i="1"/>
  <c r="BL1525" i="1"/>
  <c r="BK1526" i="1"/>
  <c r="BL1526" i="1"/>
  <c r="BK1527" i="1"/>
  <c r="BL1527" i="1"/>
  <c r="BK1528" i="1"/>
  <c r="BL1528" i="1"/>
  <c r="BK1529" i="1"/>
  <c r="BL1529" i="1"/>
  <c r="BK1530" i="1"/>
  <c r="BL1530" i="1"/>
  <c r="BK1531" i="1"/>
  <c r="BL1531" i="1"/>
  <c r="BK1532" i="1"/>
  <c r="BL1532" i="1"/>
  <c r="BK1533" i="1"/>
  <c r="BL1533" i="1"/>
  <c r="BK1534" i="1"/>
  <c r="BL1534" i="1"/>
  <c r="BK1535" i="1"/>
  <c r="BL1535" i="1"/>
  <c r="BK1536" i="1"/>
  <c r="BL1536" i="1"/>
  <c r="BK1537" i="1"/>
  <c r="BL1537" i="1"/>
  <c r="BK1538" i="1"/>
  <c r="BL1538" i="1"/>
  <c r="BK1539" i="1"/>
  <c r="BL1539" i="1"/>
  <c r="BK1540" i="1"/>
  <c r="BL1540" i="1"/>
  <c r="BK1541" i="1"/>
  <c r="BL1541" i="1"/>
  <c r="BK1542" i="1"/>
  <c r="BL1542" i="1"/>
  <c r="BK1543" i="1"/>
  <c r="BL1543" i="1"/>
  <c r="BK1544" i="1"/>
  <c r="BL1544" i="1"/>
  <c r="BK1545" i="1"/>
  <c r="BL1545" i="1"/>
  <c r="BK1546" i="1"/>
  <c r="BL1546" i="1"/>
  <c r="BK1547" i="1"/>
  <c r="BL1547" i="1"/>
  <c r="BK1548" i="1"/>
  <c r="BL1548" i="1"/>
  <c r="BK1549" i="1"/>
  <c r="BL1549" i="1"/>
  <c r="BK1550" i="1"/>
  <c r="BL1550" i="1"/>
  <c r="BK1551" i="1"/>
  <c r="BL1551" i="1"/>
  <c r="BK1552" i="1"/>
  <c r="BL1552" i="1"/>
  <c r="BK1553" i="1"/>
  <c r="BL1553" i="1"/>
  <c r="BK1554" i="1"/>
  <c r="BL1554" i="1"/>
  <c r="BK1555" i="1"/>
  <c r="BL1555" i="1"/>
  <c r="BK1556" i="1"/>
  <c r="BL1556" i="1"/>
  <c r="BK1557" i="1"/>
  <c r="BL1557" i="1"/>
  <c r="BK1558" i="1"/>
  <c r="BL1558" i="1"/>
  <c r="BK1559" i="1"/>
  <c r="BL1559" i="1"/>
  <c r="BK1560" i="1"/>
  <c r="BL1560" i="1"/>
  <c r="BK1561" i="1"/>
  <c r="BL1561" i="1"/>
  <c r="BK1562" i="1"/>
  <c r="BL1562" i="1"/>
  <c r="BK1563" i="1"/>
  <c r="BL1563" i="1"/>
  <c r="BK1564" i="1"/>
  <c r="BL1564" i="1"/>
  <c r="BK1565" i="1"/>
  <c r="BL1565" i="1"/>
  <c r="BK1566" i="1"/>
  <c r="BL1566" i="1"/>
  <c r="BK1567" i="1"/>
  <c r="BL1567" i="1"/>
  <c r="BK1568" i="1"/>
  <c r="BL1568" i="1"/>
  <c r="BK1569" i="1"/>
  <c r="BL1569" i="1"/>
  <c r="BK1570" i="1"/>
  <c r="BL1570" i="1"/>
  <c r="BK1571" i="1"/>
  <c r="BL1571" i="1"/>
  <c r="BK1572" i="1"/>
  <c r="BL1572" i="1"/>
  <c r="BK1573" i="1"/>
  <c r="BL1573" i="1"/>
  <c r="BK1574" i="1"/>
  <c r="BL1574" i="1"/>
  <c r="BK1575" i="1"/>
  <c r="BL1575" i="1"/>
  <c r="BK1576" i="1"/>
  <c r="BL1576" i="1"/>
  <c r="BK1577" i="1"/>
  <c r="BL1577" i="1"/>
  <c r="BK1578" i="1"/>
  <c r="BL1578" i="1"/>
  <c r="BK1579" i="1"/>
  <c r="BL1579" i="1"/>
  <c r="BK1580" i="1"/>
  <c r="BL1580" i="1"/>
  <c r="BK1581" i="1"/>
  <c r="BL1581" i="1"/>
  <c r="BK1582" i="1"/>
  <c r="BL1582" i="1"/>
  <c r="BK1583" i="1"/>
  <c r="BL1583" i="1"/>
  <c r="BK1584" i="1"/>
  <c r="BL1584" i="1"/>
  <c r="BK1585" i="1"/>
  <c r="BL1585" i="1"/>
  <c r="BK1586" i="1"/>
  <c r="BL1586" i="1"/>
  <c r="BK1587" i="1"/>
  <c r="BL1587" i="1"/>
  <c r="BK1588" i="1"/>
  <c r="BL1588" i="1"/>
  <c r="BK1589" i="1"/>
  <c r="BL1589" i="1"/>
  <c r="BK1590" i="1"/>
  <c r="BL1590" i="1"/>
  <c r="BK1591" i="1"/>
  <c r="BL1591" i="1"/>
  <c r="BK1592" i="1"/>
  <c r="BL1592" i="1"/>
  <c r="BK1593" i="1"/>
  <c r="BL1593" i="1"/>
  <c r="BK1594" i="1"/>
  <c r="BL1594" i="1"/>
  <c r="BK1595" i="1"/>
  <c r="BL1595" i="1"/>
  <c r="BK1596" i="1"/>
  <c r="BL1596" i="1"/>
  <c r="BK1597" i="1"/>
  <c r="BL1597" i="1"/>
  <c r="BK1598" i="1"/>
  <c r="BL1598" i="1"/>
  <c r="BK1599" i="1"/>
  <c r="BL1599" i="1"/>
  <c r="BK1600" i="1"/>
  <c r="BL1600" i="1"/>
  <c r="BK1601" i="1"/>
  <c r="BL1601" i="1"/>
  <c r="BK1602" i="1"/>
  <c r="BL1602" i="1"/>
  <c r="BK1603" i="1"/>
  <c r="BL1603" i="1"/>
  <c r="BK1604" i="1"/>
  <c r="BL1604" i="1"/>
  <c r="BK1605" i="1"/>
  <c r="BL1605" i="1"/>
  <c r="BK1606" i="1"/>
  <c r="BL1606" i="1"/>
  <c r="BK1607" i="1"/>
  <c r="BL1607" i="1"/>
  <c r="BK1608" i="1"/>
  <c r="BL1608" i="1"/>
  <c r="BK1609" i="1"/>
  <c r="BL1609" i="1"/>
  <c r="BK1610" i="1"/>
  <c r="BL1610" i="1"/>
  <c r="BK1611" i="1"/>
  <c r="BL1611" i="1"/>
  <c r="BK1612" i="1"/>
  <c r="BL1612" i="1"/>
  <c r="BK1613" i="1"/>
  <c r="BL1613" i="1"/>
  <c r="BK1614" i="1"/>
  <c r="BL1614" i="1"/>
  <c r="BK1615" i="1"/>
  <c r="BL1615" i="1"/>
  <c r="BK1616" i="1"/>
  <c r="BL1616" i="1"/>
  <c r="BK1617" i="1"/>
  <c r="BL1617" i="1"/>
  <c r="BK1618" i="1"/>
  <c r="BL1618" i="1"/>
  <c r="BK1619" i="1"/>
  <c r="BL1619" i="1"/>
  <c r="BK1620" i="1"/>
  <c r="BL1620" i="1"/>
  <c r="BK1621" i="1"/>
  <c r="BL1621" i="1"/>
  <c r="BK1622" i="1"/>
  <c r="BL1622" i="1"/>
  <c r="BK1623" i="1"/>
  <c r="BL1623" i="1"/>
  <c r="BK1624" i="1"/>
  <c r="BL1624" i="1"/>
  <c r="BK1625" i="1"/>
  <c r="BL1625" i="1"/>
  <c r="BK1626" i="1"/>
  <c r="BL1626" i="1"/>
  <c r="BK1627" i="1"/>
  <c r="BL1627" i="1"/>
  <c r="BK1628" i="1"/>
  <c r="BL1628" i="1"/>
  <c r="BK1629" i="1"/>
  <c r="BL1629" i="1"/>
  <c r="BK1630" i="1"/>
  <c r="BL1630" i="1"/>
  <c r="BK1631" i="1"/>
  <c r="BL1631" i="1"/>
  <c r="BK1632" i="1"/>
  <c r="BL1632" i="1"/>
  <c r="BK1633" i="1"/>
  <c r="BL1633" i="1"/>
  <c r="BK1634" i="1"/>
  <c r="BL1634" i="1"/>
  <c r="BK1635" i="1"/>
  <c r="BL1635" i="1"/>
  <c r="BK1636" i="1"/>
  <c r="BL1636" i="1"/>
  <c r="BK1637" i="1"/>
  <c r="BL1637" i="1"/>
  <c r="BK1638" i="1"/>
  <c r="BL1638" i="1"/>
  <c r="BK1639" i="1"/>
  <c r="BL1639" i="1"/>
  <c r="BK1640" i="1"/>
  <c r="BL1640" i="1"/>
  <c r="BK1641" i="1"/>
  <c r="BL1641" i="1"/>
  <c r="BK1642" i="1"/>
  <c r="BL1642" i="1"/>
  <c r="BK1643" i="1"/>
  <c r="BL1643" i="1"/>
  <c r="BK1644" i="1"/>
  <c r="BL1644" i="1"/>
  <c r="BK1645" i="1"/>
  <c r="BL1645" i="1"/>
  <c r="BK1646" i="1"/>
  <c r="BL1646" i="1"/>
  <c r="BK1647" i="1"/>
  <c r="BL1647" i="1"/>
  <c r="BK1648" i="1"/>
  <c r="BL1648" i="1"/>
  <c r="BK1649" i="1"/>
  <c r="BL1649" i="1"/>
  <c r="BK1650" i="1"/>
  <c r="BL1650" i="1"/>
  <c r="BK1651" i="1"/>
  <c r="BL1651" i="1"/>
  <c r="BK1652" i="1"/>
  <c r="BL1652" i="1"/>
  <c r="BK1653" i="1"/>
  <c r="BL1653" i="1"/>
  <c r="BK1654" i="1"/>
  <c r="BL1654" i="1"/>
  <c r="BK1655" i="1"/>
  <c r="BL1655" i="1"/>
  <c r="BK1656" i="1"/>
  <c r="BL1656" i="1"/>
  <c r="BK1657" i="1"/>
  <c r="BL1657" i="1"/>
  <c r="BK1658" i="1"/>
  <c r="BL1658" i="1"/>
  <c r="BK1659" i="1"/>
  <c r="BL1659" i="1"/>
  <c r="BK1660" i="1"/>
  <c r="BL1660" i="1"/>
  <c r="BK1661" i="1"/>
  <c r="BL1661" i="1"/>
  <c r="BK1662" i="1"/>
  <c r="BL1662" i="1"/>
  <c r="BK1663" i="1"/>
  <c r="BL1663" i="1"/>
  <c r="BK1664" i="1"/>
  <c r="BL1664" i="1"/>
  <c r="BK1665" i="1"/>
  <c r="BL1665" i="1"/>
  <c r="BK1666" i="1"/>
  <c r="BL1666" i="1"/>
  <c r="BK1667" i="1"/>
  <c r="BL1667" i="1"/>
  <c r="BK1668" i="1"/>
  <c r="BL1668" i="1"/>
  <c r="BK1669" i="1"/>
  <c r="BL1669" i="1"/>
  <c r="BK1670" i="1"/>
  <c r="BL1670" i="1"/>
  <c r="BK1671" i="1"/>
  <c r="BL1671" i="1"/>
  <c r="BK1672" i="1"/>
  <c r="BL1672" i="1"/>
  <c r="BK1673" i="1"/>
  <c r="BL1673" i="1"/>
  <c r="BK1674" i="1"/>
  <c r="BL1674" i="1"/>
  <c r="BK1675" i="1"/>
  <c r="BL1675" i="1"/>
  <c r="BK1676" i="1"/>
  <c r="BL1676" i="1"/>
  <c r="BK1677" i="1"/>
  <c r="BL1677" i="1"/>
  <c r="BK1678" i="1"/>
  <c r="BL1678" i="1"/>
  <c r="BK1029" i="1"/>
  <c r="BL1029" i="1"/>
  <c r="BJ1030" i="1"/>
  <c r="BJ1031" i="1"/>
  <c r="BJ1032" i="1"/>
  <c r="BJ1033" i="1"/>
  <c r="BJ1034" i="1"/>
  <c r="BJ1035" i="1"/>
  <c r="BJ1036" i="1"/>
  <c r="BJ1037" i="1"/>
  <c r="BJ1038" i="1"/>
  <c r="BJ1039" i="1"/>
  <c r="BJ1040" i="1"/>
  <c r="BJ1041" i="1"/>
  <c r="BJ1042" i="1"/>
  <c r="BJ1043" i="1"/>
  <c r="BJ1044" i="1"/>
  <c r="BJ1045" i="1"/>
  <c r="BJ1046" i="1"/>
  <c r="BJ1047" i="1"/>
  <c r="BJ1048" i="1"/>
  <c r="BJ1049" i="1"/>
  <c r="BJ1050" i="1"/>
  <c r="BJ1051" i="1"/>
  <c r="BJ1052" i="1"/>
  <c r="BJ1053" i="1"/>
  <c r="BJ1054" i="1"/>
  <c r="BJ1055" i="1"/>
  <c r="BJ1056" i="1"/>
  <c r="BJ1057" i="1"/>
  <c r="BJ1058" i="1"/>
  <c r="BJ1059" i="1"/>
  <c r="BJ1060" i="1"/>
  <c r="BJ1061" i="1"/>
  <c r="BJ1062" i="1"/>
  <c r="BJ1063" i="1"/>
  <c r="BJ1064" i="1"/>
  <c r="BJ1065" i="1"/>
  <c r="BJ1066" i="1"/>
  <c r="BJ1067" i="1"/>
  <c r="BJ1068" i="1"/>
  <c r="BJ1069" i="1"/>
  <c r="BJ1070" i="1"/>
  <c r="BJ1071" i="1"/>
  <c r="BJ1072" i="1"/>
  <c r="BJ1073" i="1"/>
  <c r="BJ1074" i="1"/>
  <c r="BJ1075" i="1"/>
  <c r="BJ1076" i="1"/>
  <c r="BJ1077" i="1"/>
  <c r="BJ1078" i="1"/>
  <c r="BJ1079" i="1"/>
  <c r="BJ1080" i="1"/>
  <c r="BJ1081" i="1"/>
  <c r="BJ1082" i="1"/>
  <c r="BJ1083" i="1"/>
  <c r="BJ1084" i="1"/>
  <c r="BJ1085" i="1"/>
  <c r="BJ1086" i="1"/>
  <c r="BJ1087" i="1"/>
  <c r="BJ1088" i="1"/>
  <c r="BJ1089" i="1"/>
  <c r="BJ1090" i="1"/>
  <c r="BJ1091" i="1"/>
  <c r="BJ1092" i="1"/>
  <c r="BJ1093" i="1"/>
  <c r="BJ1094" i="1"/>
  <c r="BJ1095" i="1"/>
  <c r="BJ1096" i="1"/>
  <c r="BJ1097" i="1"/>
  <c r="BJ1098" i="1"/>
  <c r="BJ1099" i="1"/>
  <c r="BJ1100" i="1"/>
  <c r="BJ1101" i="1"/>
  <c r="BJ1102" i="1"/>
  <c r="BJ1103" i="1"/>
  <c r="BJ1104" i="1"/>
  <c r="BJ1105" i="1"/>
  <c r="BJ1106" i="1"/>
  <c r="BJ1107" i="1"/>
  <c r="BJ1108" i="1"/>
  <c r="BJ1109" i="1"/>
  <c r="BJ1110" i="1"/>
  <c r="BJ1111" i="1"/>
  <c r="BJ1112" i="1"/>
  <c r="BJ1113" i="1"/>
  <c r="BJ1114" i="1"/>
  <c r="BJ1115" i="1"/>
  <c r="BJ1116" i="1"/>
  <c r="BJ1117" i="1"/>
  <c r="BJ1118" i="1"/>
  <c r="BJ1119" i="1"/>
  <c r="BJ1120" i="1"/>
  <c r="BJ1121" i="1"/>
  <c r="BJ1122" i="1"/>
  <c r="BJ1123" i="1"/>
  <c r="BJ1124" i="1"/>
  <c r="BJ1125" i="1"/>
  <c r="BJ1126" i="1"/>
  <c r="BJ1127" i="1"/>
  <c r="BJ1128" i="1"/>
  <c r="BJ1129" i="1"/>
  <c r="BJ1130" i="1"/>
  <c r="BJ1131" i="1"/>
  <c r="BJ1132" i="1"/>
  <c r="BJ1133" i="1"/>
  <c r="BJ1134" i="1"/>
  <c r="BJ1135" i="1"/>
  <c r="BJ1136" i="1"/>
  <c r="BJ1137" i="1"/>
  <c r="BJ1138" i="1"/>
  <c r="BJ1139" i="1"/>
  <c r="BJ1140" i="1"/>
  <c r="BJ1141" i="1"/>
  <c r="BJ1142" i="1"/>
  <c r="BJ1143" i="1"/>
  <c r="BJ1144" i="1"/>
  <c r="BJ1145" i="1"/>
  <c r="BJ1146" i="1"/>
  <c r="BJ1147" i="1"/>
  <c r="BJ1148" i="1"/>
  <c r="BJ1149" i="1"/>
  <c r="BJ1150" i="1"/>
  <c r="BJ1151" i="1"/>
  <c r="BJ1152" i="1"/>
  <c r="BJ1153" i="1"/>
  <c r="BJ1154" i="1"/>
  <c r="BJ1155" i="1"/>
  <c r="BJ1156" i="1"/>
  <c r="BJ1157" i="1"/>
  <c r="BJ1158" i="1"/>
  <c r="BJ1159" i="1"/>
  <c r="BJ1160" i="1"/>
  <c r="BJ1161" i="1"/>
  <c r="BJ1162" i="1"/>
  <c r="BJ1163" i="1"/>
  <c r="BJ1164" i="1"/>
  <c r="BJ1165" i="1"/>
  <c r="BJ1166" i="1"/>
  <c r="BJ1167" i="1"/>
  <c r="BJ1168" i="1"/>
  <c r="BJ1169" i="1"/>
  <c r="BJ1170" i="1"/>
  <c r="BJ1171" i="1"/>
  <c r="BJ1172" i="1"/>
  <c r="BJ1173" i="1"/>
  <c r="BJ1174" i="1"/>
  <c r="BJ1175" i="1"/>
  <c r="BJ1176" i="1"/>
  <c r="BJ1177" i="1"/>
  <c r="BJ1178" i="1"/>
  <c r="BJ1179" i="1"/>
  <c r="BJ1180" i="1"/>
  <c r="BJ1181" i="1"/>
  <c r="BJ1182" i="1"/>
  <c r="BJ1183" i="1"/>
  <c r="BJ1184" i="1"/>
  <c r="BJ1185" i="1"/>
  <c r="BJ1186" i="1"/>
  <c r="BJ1187" i="1"/>
  <c r="BJ1188" i="1"/>
  <c r="BJ1189" i="1"/>
  <c r="BJ1190" i="1"/>
  <c r="BJ1191" i="1"/>
  <c r="BJ1192" i="1"/>
  <c r="BJ1193" i="1"/>
  <c r="BJ1194" i="1"/>
  <c r="BJ1195" i="1"/>
  <c r="BJ1196" i="1"/>
  <c r="BJ1197" i="1"/>
  <c r="BJ1198" i="1"/>
  <c r="BJ1199" i="1"/>
  <c r="BJ1200" i="1"/>
  <c r="BJ1201" i="1"/>
  <c r="BJ1202" i="1"/>
  <c r="BJ1203" i="1"/>
  <c r="BJ1204" i="1"/>
  <c r="BJ1205" i="1"/>
  <c r="BJ1206" i="1"/>
  <c r="BJ1207" i="1"/>
  <c r="BJ1208" i="1"/>
  <c r="BJ1209" i="1"/>
  <c r="BJ1210" i="1"/>
  <c r="BJ1211" i="1"/>
  <c r="BJ1212" i="1"/>
  <c r="BJ1213" i="1"/>
  <c r="BJ1214" i="1"/>
  <c r="BJ1215" i="1"/>
  <c r="BJ1216" i="1"/>
  <c r="BJ1217" i="1"/>
  <c r="BJ1218" i="1"/>
  <c r="BJ1219" i="1"/>
  <c r="BJ1220" i="1"/>
  <c r="BJ1221" i="1"/>
  <c r="BJ1222" i="1"/>
  <c r="BJ1223" i="1"/>
  <c r="BJ1224" i="1"/>
  <c r="BJ1225" i="1"/>
  <c r="BJ1226" i="1"/>
  <c r="BJ1227" i="1"/>
  <c r="BJ1228" i="1"/>
  <c r="BJ1229" i="1"/>
  <c r="BJ1230" i="1"/>
  <c r="BJ1231" i="1"/>
  <c r="BJ1232" i="1"/>
  <c r="BJ1233" i="1"/>
  <c r="BJ1234" i="1"/>
  <c r="BJ1235" i="1"/>
  <c r="BJ1236" i="1"/>
  <c r="BJ1237" i="1"/>
  <c r="BJ1238" i="1"/>
  <c r="BJ1239" i="1"/>
  <c r="BJ1240" i="1"/>
  <c r="BJ1241" i="1"/>
  <c r="BJ1242" i="1"/>
  <c r="BJ1243" i="1"/>
  <c r="BJ1244" i="1"/>
  <c r="BJ1245" i="1"/>
  <c r="BJ1246" i="1"/>
  <c r="BJ1247" i="1"/>
  <c r="BJ1248" i="1"/>
  <c r="BJ1249" i="1"/>
  <c r="BJ1250" i="1"/>
  <c r="BJ1251" i="1"/>
  <c r="BJ1252" i="1"/>
  <c r="BJ1253" i="1"/>
  <c r="BJ1254" i="1"/>
  <c r="BJ1255" i="1"/>
  <c r="BJ1256" i="1"/>
  <c r="BJ1257" i="1"/>
  <c r="BJ1258" i="1"/>
  <c r="BJ1259" i="1"/>
  <c r="BJ1260" i="1"/>
  <c r="BJ1261" i="1"/>
  <c r="BJ1262" i="1"/>
  <c r="BJ1263" i="1"/>
  <c r="BJ1264" i="1"/>
  <c r="BJ1265" i="1"/>
  <c r="BJ1266" i="1"/>
  <c r="BJ1267" i="1"/>
  <c r="BJ1268" i="1"/>
  <c r="BJ1269" i="1"/>
  <c r="BJ1270" i="1"/>
  <c r="BJ1271" i="1"/>
  <c r="BJ1272" i="1"/>
  <c r="BJ1273" i="1"/>
  <c r="BJ1274" i="1"/>
  <c r="BJ1275" i="1"/>
  <c r="BJ1276" i="1"/>
  <c r="BJ1277" i="1"/>
  <c r="BJ1278" i="1"/>
  <c r="BJ1279" i="1"/>
  <c r="BJ1280" i="1"/>
  <c r="BJ1281" i="1"/>
  <c r="BJ1282" i="1"/>
  <c r="BJ1283" i="1"/>
  <c r="BJ1284" i="1"/>
  <c r="BJ1285" i="1"/>
  <c r="BJ1286" i="1"/>
  <c r="BJ1287" i="1"/>
  <c r="BJ1288" i="1"/>
  <c r="BJ1289" i="1"/>
  <c r="BJ1290" i="1"/>
  <c r="BJ1291" i="1"/>
  <c r="BJ1292" i="1"/>
  <c r="BJ1293" i="1"/>
  <c r="BJ1294" i="1"/>
  <c r="BJ1295" i="1"/>
  <c r="BJ1296" i="1"/>
  <c r="BJ1297" i="1"/>
  <c r="BJ1298" i="1"/>
  <c r="BJ1299" i="1"/>
  <c r="BJ1300" i="1"/>
  <c r="BJ1301" i="1"/>
  <c r="BJ1302" i="1"/>
  <c r="BJ1303" i="1"/>
  <c r="BJ1304" i="1"/>
  <c r="BJ1305" i="1"/>
  <c r="BJ1306" i="1"/>
  <c r="BJ1307" i="1"/>
  <c r="BJ1308" i="1"/>
  <c r="BJ1309" i="1"/>
  <c r="BJ1310" i="1"/>
  <c r="BJ1311" i="1"/>
  <c r="BJ1312" i="1"/>
  <c r="BJ1313" i="1"/>
  <c r="BJ1314" i="1"/>
  <c r="BJ1315" i="1"/>
  <c r="BJ1316" i="1"/>
  <c r="BJ1317" i="1"/>
  <c r="BJ1318" i="1"/>
  <c r="BJ1319" i="1"/>
  <c r="BJ1320" i="1"/>
  <c r="BJ1321" i="1"/>
  <c r="BJ1322" i="1"/>
  <c r="BJ1323" i="1"/>
  <c r="BJ1324" i="1"/>
  <c r="BJ1325" i="1"/>
  <c r="BJ1326" i="1"/>
  <c r="BJ1327" i="1"/>
  <c r="BJ1328" i="1"/>
  <c r="BJ1329" i="1"/>
  <c r="BJ1330" i="1"/>
  <c r="BJ1331" i="1"/>
  <c r="BJ1332" i="1"/>
  <c r="BJ1333" i="1"/>
  <c r="BJ1334" i="1"/>
  <c r="BJ1335" i="1"/>
  <c r="BJ1336" i="1"/>
  <c r="BJ1337" i="1"/>
  <c r="BJ1338" i="1"/>
  <c r="BJ1339" i="1"/>
  <c r="BJ1340" i="1"/>
  <c r="BJ1341" i="1"/>
  <c r="BJ1342" i="1"/>
  <c r="BJ1343" i="1"/>
  <c r="BJ1344" i="1"/>
  <c r="BJ1345" i="1"/>
  <c r="BJ1346" i="1"/>
  <c r="BJ1347" i="1"/>
  <c r="BJ1348" i="1"/>
  <c r="BJ1349" i="1"/>
  <c r="BJ1350" i="1"/>
  <c r="BJ1351" i="1"/>
  <c r="BJ1352" i="1"/>
  <c r="BJ1353" i="1"/>
  <c r="BJ1354" i="1"/>
  <c r="BJ1355" i="1"/>
  <c r="BJ1356" i="1"/>
  <c r="BJ1357" i="1"/>
  <c r="BJ1358" i="1"/>
  <c r="BJ1359" i="1"/>
  <c r="BJ1360" i="1"/>
  <c r="BJ1361" i="1"/>
  <c r="BJ1362" i="1"/>
  <c r="BJ1363" i="1"/>
  <c r="BJ1364" i="1"/>
  <c r="BJ1365" i="1"/>
  <c r="BJ1366" i="1"/>
  <c r="BJ1367" i="1"/>
  <c r="BJ1368" i="1"/>
  <c r="BJ1369" i="1"/>
  <c r="BJ1370" i="1"/>
  <c r="BJ1371" i="1"/>
  <c r="BJ1372" i="1"/>
  <c r="BJ1373" i="1"/>
  <c r="BJ1374" i="1"/>
  <c r="BJ1375" i="1"/>
  <c r="BJ1376" i="1"/>
  <c r="BJ1377" i="1"/>
  <c r="BJ1378" i="1"/>
  <c r="BJ1379" i="1"/>
  <c r="BJ1380" i="1"/>
  <c r="BJ1381" i="1"/>
  <c r="BJ1382" i="1"/>
  <c r="BJ1383" i="1"/>
  <c r="BJ1384" i="1"/>
  <c r="BJ1385" i="1"/>
  <c r="BJ1386" i="1"/>
  <c r="BJ1387" i="1"/>
  <c r="BJ1388" i="1"/>
  <c r="BJ1389" i="1"/>
  <c r="BJ1390" i="1"/>
  <c r="BJ1391" i="1"/>
  <c r="BJ1392" i="1"/>
  <c r="BJ1393" i="1"/>
  <c r="BJ1394" i="1"/>
  <c r="BJ1395" i="1"/>
  <c r="BJ1396" i="1"/>
  <c r="BJ1397" i="1"/>
  <c r="BJ1398" i="1"/>
  <c r="BJ1399" i="1"/>
  <c r="BJ1400" i="1"/>
  <c r="BJ1401" i="1"/>
  <c r="BJ1402" i="1"/>
  <c r="BJ1403" i="1"/>
  <c r="BJ1404" i="1"/>
  <c r="BJ1405" i="1"/>
  <c r="BJ1406" i="1"/>
  <c r="BJ1407" i="1"/>
  <c r="BJ1408" i="1"/>
  <c r="BJ1409" i="1"/>
  <c r="BJ1410" i="1"/>
  <c r="BJ1411" i="1"/>
  <c r="BJ1412" i="1"/>
  <c r="BJ1413" i="1"/>
  <c r="BJ1414" i="1"/>
  <c r="BJ1415" i="1"/>
  <c r="BJ1416" i="1"/>
  <c r="BJ1417" i="1"/>
  <c r="BJ1418" i="1"/>
  <c r="BJ1419" i="1"/>
  <c r="BJ1420" i="1"/>
  <c r="BJ1421" i="1"/>
  <c r="BJ1422" i="1"/>
  <c r="BJ1423" i="1"/>
  <c r="BJ1424" i="1"/>
  <c r="BJ1425" i="1"/>
  <c r="BJ1426" i="1"/>
  <c r="BJ1427" i="1"/>
  <c r="BJ1428" i="1"/>
  <c r="BJ1429" i="1"/>
  <c r="BJ1430" i="1"/>
  <c r="BJ1431" i="1"/>
  <c r="BJ1432" i="1"/>
  <c r="BJ1433" i="1"/>
  <c r="BJ1434" i="1"/>
  <c r="BJ1435" i="1"/>
  <c r="BJ1436" i="1"/>
  <c r="BJ1437" i="1"/>
  <c r="BJ1438" i="1"/>
  <c r="BJ1439" i="1"/>
  <c r="BJ1440" i="1"/>
  <c r="BJ1441" i="1"/>
  <c r="BJ1442" i="1"/>
  <c r="BJ1443" i="1"/>
  <c r="BJ1444" i="1"/>
  <c r="BJ1445" i="1"/>
  <c r="BJ1446" i="1"/>
  <c r="BJ1447" i="1"/>
  <c r="BJ1448" i="1"/>
  <c r="BJ1449" i="1"/>
  <c r="BJ1450" i="1"/>
  <c r="BJ1451" i="1"/>
  <c r="BJ1452" i="1"/>
  <c r="BJ1453" i="1"/>
  <c r="BJ1454" i="1"/>
  <c r="BJ1455" i="1"/>
  <c r="BJ1456" i="1"/>
  <c r="BJ1457" i="1"/>
  <c r="BJ1458" i="1"/>
  <c r="BJ1459" i="1"/>
  <c r="BJ1460" i="1"/>
  <c r="BJ1461" i="1"/>
  <c r="BJ1462" i="1"/>
  <c r="BJ1463" i="1"/>
  <c r="BJ1464" i="1"/>
  <c r="BJ1465" i="1"/>
  <c r="BJ1466" i="1"/>
  <c r="BJ1467" i="1"/>
  <c r="BJ1468" i="1"/>
  <c r="BJ1469" i="1"/>
  <c r="BJ1470" i="1"/>
  <c r="BJ1471" i="1"/>
  <c r="BJ1472" i="1"/>
  <c r="BJ1473" i="1"/>
  <c r="BJ1474" i="1"/>
  <c r="BJ1475" i="1"/>
  <c r="BJ1476" i="1"/>
  <c r="BJ1477" i="1"/>
  <c r="BJ1478" i="1"/>
  <c r="BJ1479" i="1"/>
  <c r="BJ1480" i="1"/>
  <c r="BJ1481" i="1"/>
  <c r="BJ1482" i="1"/>
  <c r="BJ1483" i="1"/>
  <c r="BJ1484" i="1"/>
  <c r="BJ1485" i="1"/>
  <c r="BJ1486" i="1"/>
  <c r="BJ1487" i="1"/>
  <c r="BJ1488" i="1"/>
  <c r="BJ1489" i="1"/>
  <c r="BJ1490" i="1"/>
  <c r="BJ1491" i="1"/>
  <c r="BJ1492" i="1"/>
  <c r="BJ1493" i="1"/>
  <c r="BJ1494" i="1"/>
  <c r="BJ1495" i="1"/>
  <c r="BJ1496" i="1"/>
  <c r="BJ1497" i="1"/>
  <c r="BJ1498" i="1"/>
  <c r="BJ1499" i="1"/>
  <c r="BJ1500" i="1"/>
  <c r="BJ1501" i="1"/>
  <c r="BJ1502" i="1"/>
  <c r="BJ1503" i="1"/>
  <c r="BJ1504" i="1"/>
  <c r="BJ1505" i="1"/>
  <c r="BJ1506" i="1"/>
  <c r="BJ1507" i="1"/>
  <c r="BJ1508" i="1"/>
  <c r="BJ1509" i="1"/>
  <c r="BJ1510" i="1"/>
  <c r="BJ1511" i="1"/>
  <c r="BJ1512" i="1"/>
  <c r="BJ1513" i="1"/>
  <c r="BJ1514" i="1"/>
  <c r="BJ1515" i="1"/>
  <c r="BJ1516" i="1"/>
  <c r="BJ1517" i="1"/>
  <c r="BJ1518" i="1"/>
  <c r="BJ1519" i="1"/>
  <c r="BJ1520" i="1"/>
  <c r="BJ1521" i="1"/>
  <c r="BJ1522" i="1"/>
  <c r="BJ1523" i="1"/>
  <c r="BJ1524" i="1"/>
  <c r="BJ1525" i="1"/>
  <c r="BJ1526" i="1"/>
  <c r="BJ1527" i="1"/>
  <c r="BJ1528" i="1"/>
  <c r="BJ1529" i="1"/>
  <c r="BJ1530" i="1"/>
  <c r="BJ1531" i="1"/>
  <c r="BJ1532" i="1"/>
  <c r="BJ1533" i="1"/>
  <c r="BJ1534" i="1"/>
  <c r="BJ1535" i="1"/>
  <c r="BJ1536" i="1"/>
  <c r="BJ1537" i="1"/>
  <c r="BJ1538" i="1"/>
  <c r="BJ1539" i="1"/>
  <c r="BJ1540" i="1"/>
  <c r="BJ1541" i="1"/>
  <c r="BJ1542" i="1"/>
  <c r="BJ1543" i="1"/>
  <c r="BJ1544" i="1"/>
  <c r="BJ1545" i="1"/>
  <c r="BJ1546" i="1"/>
  <c r="BJ1547" i="1"/>
  <c r="BJ1548" i="1"/>
  <c r="BJ1549" i="1"/>
  <c r="BJ1550" i="1"/>
  <c r="BJ1551" i="1"/>
  <c r="BJ1552" i="1"/>
  <c r="BJ1553" i="1"/>
  <c r="BJ1554" i="1"/>
  <c r="BJ1555" i="1"/>
  <c r="BJ1556" i="1"/>
  <c r="BJ1557" i="1"/>
  <c r="BJ1558" i="1"/>
  <c r="BJ1559" i="1"/>
  <c r="BJ1560" i="1"/>
  <c r="BJ1561" i="1"/>
  <c r="BJ1562" i="1"/>
  <c r="BJ1563" i="1"/>
  <c r="BJ1564" i="1"/>
  <c r="BJ1565" i="1"/>
  <c r="BJ1566" i="1"/>
  <c r="BJ1567" i="1"/>
  <c r="BJ1568" i="1"/>
  <c r="BJ1569" i="1"/>
  <c r="BJ1570" i="1"/>
  <c r="BJ1571" i="1"/>
  <c r="BJ1572" i="1"/>
  <c r="BJ1573" i="1"/>
  <c r="BJ1574" i="1"/>
  <c r="BJ1575" i="1"/>
  <c r="BJ1576" i="1"/>
  <c r="BJ1577" i="1"/>
  <c r="BJ1578" i="1"/>
  <c r="BJ1579" i="1"/>
  <c r="BJ1580" i="1"/>
  <c r="BJ1581" i="1"/>
  <c r="BJ1582" i="1"/>
  <c r="BJ1583" i="1"/>
  <c r="BJ1584" i="1"/>
  <c r="BJ1585" i="1"/>
  <c r="BJ1586" i="1"/>
  <c r="BJ1587" i="1"/>
  <c r="BJ1588" i="1"/>
  <c r="BJ1589" i="1"/>
  <c r="BJ1590" i="1"/>
  <c r="BJ1591" i="1"/>
  <c r="BJ1592" i="1"/>
  <c r="BJ1593" i="1"/>
  <c r="BJ1594" i="1"/>
  <c r="BJ1595" i="1"/>
  <c r="BJ1596" i="1"/>
  <c r="BJ1597" i="1"/>
  <c r="BJ1598" i="1"/>
  <c r="BJ1599" i="1"/>
  <c r="BJ1600" i="1"/>
  <c r="BJ1601" i="1"/>
  <c r="BJ1602" i="1"/>
  <c r="BJ1603" i="1"/>
  <c r="BJ1604" i="1"/>
  <c r="BJ1605" i="1"/>
  <c r="BJ1606" i="1"/>
  <c r="BJ1607" i="1"/>
  <c r="BJ1608" i="1"/>
  <c r="BJ1609" i="1"/>
  <c r="BJ1610" i="1"/>
  <c r="BJ1611" i="1"/>
  <c r="BJ1612" i="1"/>
  <c r="BJ1613" i="1"/>
  <c r="BJ1614" i="1"/>
  <c r="BJ1615" i="1"/>
  <c r="BJ1616" i="1"/>
  <c r="BJ1617" i="1"/>
  <c r="BJ1618" i="1"/>
  <c r="BJ1619" i="1"/>
  <c r="BJ1620" i="1"/>
  <c r="BJ1621" i="1"/>
  <c r="BJ1622" i="1"/>
  <c r="BJ1623" i="1"/>
  <c r="BJ1624" i="1"/>
  <c r="BJ1625" i="1"/>
  <c r="BJ1626" i="1"/>
  <c r="BJ1627" i="1"/>
  <c r="BJ1628" i="1"/>
  <c r="BJ1629" i="1"/>
  <c r="BJ1630" i="1"/>
  <c r="BJ1631" i="1"/>
  <c r="BJ1632" i="1"/>
  <c r="BJ1633" i="1"/>
  <c r="BJ1634" i="1"/>
  <c r="BJ1635" i="1"/>
  <c r="BJ1636" i="1"/>
  <c r="BJ1637" i="1"/>
  <c r="BJ1638" i="1"/>
  <c r="BJ1639" i="1"/>
  <c r="BJ1640" i="1"/>
  <c r="BJ1641" i="1"/>
  <c r="BJ1642" i="1"/>
  <c r="BJ1643" i="1"/>
  <c r="BJ1644" i="1"/>
  <c r="BJ1645" i="1"/>
  <c r="BJ1646" i="1"/>
  <c r="BJ1647" i="1"/>
  <c r="BJ1648" i="1"/>
  <c r="BJ1649" i="1"/>
  <c r="BJ1650" i="1"/>
  <c r="BJ1651" i="1"/>
  <c r="BJ1652" i="1"/>
  <c r="BJ1653" i="1"/>
  <c r="BJ1654" i="1"/>
  <c r="BJ1655" i="1"/>
  <c r="BJ1656" i="1"/>
  <c r="BJ1657" i="1"/>
  <c r="BJ1658" i="1"/>
  <c r="BJ1659" i="1"/>
  <c r="BJ1660" i="1"/>
  <c r="BJ1661" i="1"/>
  <c r="BJ1662" i="1"/>
  <c r="BJ1663" i="1"/>
  <c r="BJ1664" i="1"/>
  <c r="BJ1665" i="1"/>
  <c r="BJ1666" i="1"/>
  <c r="BJ1667" i="1"/>
  <c r="BJ1668" i="1"/>
  <c r="BJ1669" i="1"/>
  <c r="BJ1670" i="1"/>
  <c r="BJ1671" i="1"/>
  <c r="BJ1672" i="1"/>
  <c r="BJ1673" i="1"/>
  <c r="BJ1674" i="1"/>
  <c r="BJ1675" i="1"/>
  <c r="BJ1676" i="1"/>
  <c r="BJ1677" i="1"/>
  <c r="BJ1678" i="1"/>
  <c r="BJ1029" i="1"/>
  <c r="BG1686" i="1"/>
  <c r="BG1672" i="1" l="1"/>
  <c r="BG1673" i="1"/>
  <c r="BG1674" i="1"/>
  <c r="BG1675" i="1"/>
  <c r="BG1676" i="1"/>
  <c r="BG1677" i="1"/>
  <c r="BG1678" i="1"/>
  <c r="BG1679" i="1"/>
  <c r="BG1682" i="1"/>
  <c r="BG1683" i="1"/>
  <c r="BG1684" i="1"/>
  <c r="BG1685" i="1"/>
  <c r="BG1500" i="1"/>
  <c r="BG1501" i="1"/>
  <c r="BG1502" i="1"/>
  <c r="BG1503" i="1"/>
  <c r="BG1504" i="1"/>
  <c r="BG1505" i="1"/>
  <c r="BG1506" i="1"/>
  <c r="BG1507" i="1"/>
  <c r="BG1508" i="1"/>
  <c r="BG1509" i="1"/>
  <c r="BG1510" i="1"/>
  <c r="BG1511" i="1"/>
  <c r="BG1512" i="1"/>
  <c r="BG1513" i="1"/>
  <c r="BG1514" i="1"/>
  <c r="BG1515" i="1"/>
  <c r="BG1516" i="1"/>
  <c r="BG1517" i="1"/>
  <c r="BG1518" i="1"/>
  <c r="BG1519" i="1"/>
  <c r="BG1520" i="1"/>
  <c r="BG1521" i="1"/>
  <c r="BG1522" i="1"/>
  <c r="BG1523" i="1"/>
  <c r="BG1524" i="1"/>
  <c r="BG1525" i="1"/>
  <c r="BG1526" i="1"/>
  <c r="BG1527" i="1"/>
  <c r="BG1528" i="1"/>
  <c r="BG1529" i="1"/>
  <c r="BG1530" i="1"/>
  <c r="BG1531" i="1"/>
  <c r="BG1532" i="1"/>
  <c r="BG1533" i="1"/>
  <c r="BG1534" i="1"/>
  <c r="BG1535" i="1"/>
  <c r="BG1536" i="1"/>
  <c r="BG1537" i="1"/>
  <c r="BG1538" i="1"/>
  <c r="BG1539" i="1"/>
  <c r="BG1540" i="1"/>
  <c r="BG1541" i="1"/>
  <c r="BG1542" i="1"/>
  <c r="BG1543" i="1"/>
  <c r="BG1544" i="1"/>
  <c r="BG1545" i="1"/>
  <c r="BG1546" i="1"/>
  <c r="BG1547" i="1"/>
  <c r="BG1548" i="1"/>
  <c r="BG1549" i="1"/>
  <c r="BG1550" i="1"/>
  <c r="BG1551" i="1"/>
  <c r="BG1552" i="1"/>
  <c r="BG1553" i="1"/>
  <c r="BG1554" i="1"/>
  <c r="BG1555" i="1"/>
  <c r="BG1556" i="1"/>
  <c r="BG1557" i="1"/>
  <c r="BG1558" i="1"/>
  <c r="BG1559" i="1"/>
  <c r="BG1560" i="1"/>
  <c r="BG1561" i="1"/>
  <c r="BG1562" i="1"/>
  <c r="BG1563" i="1"/>
  <c r="BG1564" i="1"/>
  <c r="BG1565" i="1"/>
  <c r="BG1566" i="1"/>
  <c r="BG1567" i="1"/>
  <c r="BG1568" i="1"/>
  <c r="BG1569" i="1"/>
  <c r="BG1570" i="1"/>
  <c r="BG1571" i="1"/>
  <c r="BG1572" i="1"/>
  <c r="BG1573" i="1"/>
  <c r="BG1574" i="1"/>
  <c r="BG1575" i="1"/>
  <c r="BG1576" i="1"/>
  <c r="BG1577" i="1"/>
  <c r="BG1578" i="1"/>
  <c r="BG1579" i="1"/>
  <c r="BG1580" i="1"/>
  <c r="BG1581" i="1"/>
  <c r="BG1582" i="1"/>
  <c r="BG1583" i="1"/>
  <c r="BG1584" i="1"/>
  <c r="BG1585" i="1"/>
  <c r="BG1586" i="1"/>
  <c r="BG1587" i="1"/>
  <c r="BG1588" i="1"/>
  <c r="BG1589" i="1"/>
  <c r="BG1590" i="1"/>
  <c r="BG1591" i="1"/>
  <c r="BG1592" i="1"/>
  <c r="BG1593" i="1"/>
  <c r="BG1594" i="1"/>
  <c r="BG1595" i="1"/>
  <c r="BG1596" i="1"/>
  <c r="BG1597" i="1"/>
  <c r="BG1598" i="1"/>
  <c r="BG1599" i="1"/>
  <c r="BG1600" i="1"/>
  <c r="BG1601" i="1"/>
  <c r="BG1602" i="1"/>
  <c r="BG1603" i="1"/>
  <c r="BG1604" i="1"/>
  <c r="BG1605" i="1"/>
  <c r="BG1606" i="1"/>
  <c r="BG1607" i="1"/>
  <c r="BG1608" i="1"/>
  <c r="BG1609" i="1"/>
  <c r="BG1610" i="1"/>
  <c r="BG1611" i="1"/>
  <c r="BG1612" i="1"/>
  <c r="BG1613" i="1"/>
  <c r="BG1614" i="1"/>
  <c r="BG1615" i="1"/>
  <c r="BG1616" i="1"/>
  <c r="BG1617" i="1"/>
  <c r="BG1618" i="1"/>
  <c r="BG1619" i="1"/>
  <c r="BG1620" i="1"/>
  <c r="BG1621" i="1"/>
  <c r="BG1622" i="1"/>
  <c r="BG1623" i="1"/>
  <c r="BG1624" i="1"/>
  <c r="BG1625" i="1"/>
  <c r="BG1626" i="1"/>
  <c r="BG1627" i="1"/>
  <c r="BG1628" i="1"/>
  <c r="BG1629" i="1"/>
  <c r="BG1630" i="1"/>
  <c r="BG1631" i="1"/>
  <c r="BG1632" i="1"/>
  <c r="BG1633" i="1"/>
  <c r="BG1634" i="1"/>
  <c r="BG1635" i="1"/>
  <c r="BG1636" i="1"/>
  <c r="BG1637" i="1"/>
  <c r="BG1638" i="1"/>
  <c r="BG1639" i="1"/>
  <c r="BG1640" i="1"/>
  <c r="BG1641" i="1"/>
  <c r="BG1642" i="1"/>
  <c r="BG1643" i="1"/>
  <c r="BG1644" i="1"/>
  <c r="BG1645" i="1"/>
  <c r="BG1646" i="1"/>
  <c r="BG1647" i="1"/>
  <c r="BG1648" i="1"/>
  <c r="BG1649" i="1"/>
  <c r="BG1650" i="1"/>
  <c r="BG1651" i="1"/>
  <c r="BG1652" i="1"/>
  <c r="BG1653" i="1"/>
  <c r="BG1654" i="1"/>
  <c r="BG1655" i="1"/>
  <c r="BG1656" i="1"/>
  <c r="BG1657" i="1"/>
  <c r="BG1658" i="1"/>
  <c r="BG1659" i="1"/>
  <c r="BG1660" i="1"/>
  <c r="BG1661" i="1"/>
  <c r="BG1662" i="1"/>
  <c r="BG1663" i="1"/>
  <c r="BG1664" i="1"/>
  <c r="BG1665" i="1"/>
  <c r="BG1666" i="1"/>
  <c r="BG1667" i="1"/>
  <c r="BG1668" i="1"/>
  <c r="BG1669" i="1"/>
  <c r="BG1670" i="1"/>
  <c r="BG1671" i="1"/>
  <c r="BG1499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</calcChain>
</file>

<file path=xl/sharedStrings.xml><?xml version="1.0" encoding="utf-8"?>
<sst xmlns="http://schemas.openxmlformats.org/spreadsheetml/2006/main" count="1161" uniqueCount="246">
  <si>
    <t>Amm_FOB_Black_Sea</t>
  </si>
  <si>
    <t>Amm_FOB_Baltic_Sea</t>
  </si>
  <si>
    <t>Amm_FOB_Middle_East</t>
  </si>
  <si>
    <t>Amm_FOB_Caribbean</t>
  </si>
  <si>
    <t>Amm_FOB_SE_Asia</t>
  </si>
  <si>
    <t>Amm_FOB_US_New_Orleans</t>
  </si>
  <si>
    <t>Amm_CFR_NW_Eur</t>
  </si>
  <si>
    <t>Amm_CFR_Turkey</t>
  </si>
  <si>
    <t>Amm_CFR_Morocco</t>
  </si>
  <si>
    <t>Amm_CFR_India</t>
  </si>
  <si>
    <t>Amm_CFR_SE_Asia</t>
  </si>
  <si>
    <t>Amm_CFR_US_Gulf</t>
  </si>
  <si>
    <t>BRENT</t>
  </si>
  <si>
    <t>GAS_Henry</t>
  </si>
  <si>
    <t>FX_USD_EUR</t>
  </si>
  <si>
    <t>FX_USD_JPY</t>
  </si>
  <si>
    <t>FX_USD_Index</t>
  </si>
  <si>
    <t>FX_USD_CNY</t>
  </si>
  <si>
    <t>PMI_US_Manuf</t>
  </si>
  <si>
    <t>PMI_US_Compos</t>
  </si>
  <si>
    <t>PMI_EUR_Manuf</t>
  </si>
  <si>
    <t>PMI_EUR_Compos</t>
  </si>
  <si>
    <t>PMI_CNY_Manuf</t>
  </si>
  <si>
    <t>https://sdw.ecb.europa.eu/browseExplanation.do?node=9691215</t>
  </si>
  <si>
    <t>https://fred.stlouisfed.org/series/CPIAUCSL</t>
  </si>
  <si>
    <t>CPI_Eur</t>
  </si>
  <si>
    <t>CPI_US</t>
  </si>
  <si>
    <t>CPI_China</t>
  </si>
  <si>
    <t>https://fred.stlouisfed.org/series/CHNCPIALLMINMEI</t>
  </si>
  <si>
    <t>https://fred.stlouisfed.org/series/FF</t>
  </si>
  <si>
    <t>https://fred.stlouisfed.org/series/WGS10YR</t>
  </si>
  <si>
    <t>10ytreasure</t>
  </si>
  <si>
    <t>Fed_funds</t>
  </si>
  <si>
    <t>Coal</t>
  </si>
  <si>
    <t/>
  </si>
  <si>
    <t>Urea</t>
  </si>
  <si>
    <t>DAP</t>
  </si>
  <si>
    <t>Caprolactan</t>
  </si>
  <si>
    <t>Ammonia Bulk CFR NW Europe duty paid Spot/Contract</t>
  </si>
  <si>
    <t>Ammonia Bulk CFR Turkey Spot</t>
  </si>
  <si>
    <t>Ammonia Bulk CFR Morocco Spot/Contract</t>
  </si>
  <si>
    <t>Ammonia Bulk CFR India Spot/Contract</t>
  </si>
  <si>
    <t>Ammonia Bulk CFR Southeast Asia Spot/Contract</t>
  </si>
  <si>
    <t>Ammonia Bulk CFR US Gulf Spot</t>
  </si>
  <si>
    <t>Ammonia Bulk CFR US Tampa Spot</t>
  </si>
  <si>
    <t>Ammonia Bulk FOB Black Sea Spot</t>
  </si>
  <si>
    <t>Ammonia Bulk FOB Baltic Sea Spot</t>
  </si>
  <si>
    <t>Ammonia Bulk FOB Middle East Spot</t>
  </si>
  <si>
    <t>Ammonia Bulk FOB Caribbean Spot</t>
  </si>
  <si>
    <t>Ammonia Bulk FOB Southeast Asia Spot</t>
  </si>
  <si>
    <t>Ammonia Bulk FOB New Orleans Spot</t>
  </si>
  <si>
    <t>Yuzhnyy</t>
  </si>
  <si>
    <t>Ventspils and Sillamae</t>
  </si>
  <si>
    <t>Saudi Arabia: Jubail and Ras Al-Khair; Iran: BIK and Assaluyeh; Qatar: Mesaieed; UAE: Ruwais; Kuwait: Shuaiba; Bahrain: Sitra; Oman: Sur</t>
  </si>
  <si>
    <t>Venezuela and Trinidad and Tobago.</t>
  </si>
  <si>
    <t>Bontang/Palembang/Kerteh</t>
  </si>
  <si>
    <t>Ammonia plants in the US Gulf and vessel discharges to barges and railcars at New Orleans</t>
  </si>
  <si>
    <t xml:space="preserve">Various ports. </t>
  </si>
  <si>
    <t>Mersin, Ceyhan, Samsun, Gemlik, Bandirma, Aliaga and Izmir/Nemrut Ba</t>
  </si>
  <si>
    <t xml:space="preserve">Jorf Lasfar. </t>
  </si>
  <si>
    <t>All Indian ports with receiving facilities for ammonia.</t>
  </si>
  <si>
    <t xml:space="preserve">Thailand Vietnam, Indonesia, Philippines. </t>
  </si>
  <si>
    <t>US Gulf from Tampa to Texas. Tampa FL, Pascagoula MS, Mississippi River, Texas coast.</t>
  </si>
  <si>
    <t>Tampa FL only</t>
  </si>
  <si>
    <t>https://www.investing.com/currencies/eur-usd</t>
  </si>
  <si>
    <t>https://www.investing.com/currencies/try-usd</t>
  </si>
  <si>
    <t>https://www.investing.com/currencies/usd-mad-historical-data</t>
  </si>
  <si>
    <t>https://www.investing.com/currencies/usd-inr</t>
  </si>
  <si>
    <t>https://www.investing.com/currencies/usd-idr</t>
  </si>
  <si>
    <t>https://www.investing.com/economic-calendar/manufacturing-pmi-201</t>
  </si>
  <si>
    <t>https://www.investing.com/economic-calendar/turkish-manufacturing-pmi-1305</t>
  </si>
  <si>
    <t>n/a</t>
  </si>
  <si>
    <t>https://www.investing.com/economic-calendar/indian-nikkei-markit-manufacturing-pmi-754</t>
  </si>
  <si>
    <t>https://www.investing.com/economic-calendar/indonesia-nikkei-pmi-1096</t>
  </si>
  <si>
    <t>https://www.investing.com/economic-calendar/manufacturing-pmi-829</t>
  </si>
  <si>
    <t>https://www.wunderground.com/history/weekly/fr/paris-le-bourget/LFPB/date/2011-12-9</t>
  </si>
  <si>
    <t>Esenboga, Turkey</t>
  </si>
  <si>
    <t>https://www.wunderground.com/history/weekly/tr/ankara/LTAC/date/2014-12-9</t>
  </si>
  <si>
    <t>https://www.wunderground.com/history/weekly/ma/casablanca/GMMC/date/2013-12-9</t>
  </si>
  <si>
    <t>https://www.wunderground.com/history/weekly/in/mumbai/VABB/date/2010-12-9</t>
  </si>
  <si>
    <t>https://www.wunderground.com/history/weekly/ph/manila/RPLL/date/2013-12-9</t>
  </si>
  <si>
    <t>Austin, TX</t>
  </si>
  <si>
    <t>https://www.wunderground.com/history/weekly/us/tx/austin/KATT/date/2000-12-9</t>
  </si>
  <si>
    <t>Tampa, FL</t>
  </si>
  <si>
    <t>https://www.wunderground.com/history/weekly/us/fl/tampa/KTPA/date/2018-12-9?cm_ven=localwx_history</t>
  </si>
  <si>
    <t>FX_USD_TRY</t>
  </si>
  <si>
    <t>FX_USD_MAD</t>
  </si>
  <si>
    <t>FX_USD_INR</t>
  </si>
  <si>
    <t>FX_USD_IDR</t>
  </si>
  <si>
    <t>уже есть</t>
  </si>
  <si>
    <t>PMI_Turkey</t>
  </si>
  <si>
    <t>PMI_India</t>
  </si>
  <si>
    <t>PMI_Indonesia</t>
  </si>
  <si>
    <t>FX_USD_RUB</t>
  </si>
  <si>
    <t>https://www.investing.com/currencies/usd-rub-historical-data</t>
  </si>
  <si>
    <t>https://www.investing.com/currencies/usd-sar-historical-data</t>
  </si>
  <si>
    <t>FX_USD_SAR</t>
  </si>
  <si>
    <t>FX_USD_VEF</t>
  </si>
  <si>
    <t>https://www.investing.com/currencies/usd-vef-historical-data</t>
  </si>
  <si>
    <t>PMI_Russia</t>
  </si>
  <si>
    <t>https://www.investing.com/economic-calendar/russian-markit-manufacturing-pmi-1630</t>
  </si>
  <si>
    <t>PMI_SaudiArabia</t>
  </si>
  <si>
    <t>https://www.investing.com/economic-calendar/saudi-arabia-markit-composite-pmi-1636</t>
  </si>
  <si>
    <t>Corn $/mt</t>
  </si>
  <si>
    <t>Soybean $/mt</t>
  </si>
  <si>
    <t>Wheat $/mt</t>
  </si>
  <si>
    <t>Rice $/mt</t>
  </si>
  <si>
    <t>LFPB</t>
  </si>
  <si>
    <t>LTAC</t>
  </si>
  <si>
    <t>VABB</t>
  </si>
  <si>
    <t>RPLL</t>
  </si>
  <si>
    <t>KTPA</t>
  </si>
  <si>
    <t>LFPB_AvTemp</t>
  </si>
  <si>
    <t>LFPB_SumPrecip</t>
  </si>
  <si>
    <t>LTAC_AvTemp</t>
  </si>
  <si>
    <t>LTAC_SumPrecip</t>
  </si>
  <si>
    <t>VABB_AvTemp</t>
  </si>
  <si>
    <t>VABB_SumPrecip</t>
  </si>
  <si>
    <t>RPLL_AvTemp</t>
  </si>
  <si>
    <t>RPLL_SumPrecip</t>
  </si>
  <si>
    <t>KATT_AvTemp</t>
  </si>
  <si>
    <t>KATT_SumPrecip</t>
  </si>
  <si>
    <t>KTPA_AvTemp</t>
  </si>
  <si>
    <t>KTPA_SumPrecip</t>
  </si>
  <si>
    <t>CF_industr</t>
  </si>
  <si>
    <t>Yara</t>
  </si>
  <si>
    <t>Basf</t>
  </si>
  <si>
    <t>вкладка Download data</t>
  </si>
  <si>
    <t>Погода</t>
  </si>
  <si>
    <t>Везде в курсах то, что называется недельной ценой - это на самом деле цена в следующую пятницу. Правило - сдвигать на одну неделю вниз</t>
  </si>
  <si>
    <t>Для США и некоторых других стран публикуются также прогнозы, выделены буквой P. Они не нужны.</t>
  </si>
  <si>
    <t>Собирается скриптом Weather_weekly2. Последний момент времени (2500) взят с большим запасом. Какой город соответствует какому порту - в таблице ниже.</t>
  </si>
  <si>
    <t>fertilizer-week-historical-prices-averages</t>
  </si>
  <si>
    <t>DE</t>
  </si>
  <si>
    <t>DF</t>
  </si>
  <si>
    <t>DG</t>
  </si>
  <si>
    <t>DJ</t>
  </si>
  <si>
    <t>DK</t>
  </si>
  <si>
    <t>DL</t>
  </si>
  <si>
    <t>DU</t>
  </si>
  <si>
    <t>DV</t>
  </si>
  <si>
    <t>DW</t>
  </si>
  <si>
    <t>DX</t>
  </si>
  <si>
    <t>DZ</t>
  </si>
  <si>
    <t>EA</t>
  </si>
  <si>
    <t>PRICES_Fertilizers wheat</t>
  </si>
  <si>
    <t>W</t>
  </si>
  <si>
    <t>Y</t>
  </si>
  <si>
    <t>AA</t>
  </si>
  <si>
    <t>AC</t>
  </si>
  <si>
    <t>PRICES_Fertilizers NITROGEN</t>
  </si>
  <si>
    <t>KN</t>
  </si>
  <si>
    <t>L</t>
  </si>
  <si>
    <t>PRICES_Fertilizers PHOSPHATE</t>
  </si>
  <si>
    <t>AE</t>
  </si>
  <si>
    <t>Stock_CF_industr</t>
  </si>
  <si>
    <t>Stock_Yara</t>
  </si>
  <si>
    <t>Stock_Nutrien</t>
  </si>
  <si>
    <t>Stock_OCI</t>
  </si>
  <si>
    <t>Stock_Basf</t>
  </si>
  <si>
    <t>Yuzhnyy - US Tampa</t>
  </si>
  <si>
    <t>Yuzhnyy - NW Europe</t>
  </si>
  <si>
    <t>Yuzhnyy - S Europe</t>
  </si>
  <si>
    <t>Yuzhnyy - Far East</t>
  </si>
  <si>
    <t>Yuzhnyy - Morocco</t>
  </si>
  <si>
    <t>Baltic - NW Europe</t>
  </si>
  <si>
    <t>Middle East - WC India</t>
  </si>
  <si>
    <t>Middle East - EC India</t>
  </si>
  <si>
    <t>Middle East - Far East</t>
  </si>
  <si>
    <t>ammonia weekly</t>
  </si>
  <si>
    <t>Corn</t>
  </si>
  <si>
    <t>Soybean</t>
  </si>
  <si>
    <t>Wheat</t>
  </si>
  <si>
    <t>Rice</t>
  </si>
  <si>
    <t>Yuzhnyy_USTampa</t>
  </si>
  <si>
    <t>Yuzhnyy_NWEurope</t>
  </si>
  <si>
    <t>Yuzhnyy_FarEast</t>
  </si>
  <si>
    <t>Yuzhnyy_Morocco</t>
  </si>
  <si>
    <t>Baltic_NWEurope</t>
  </si>
  <si>
    <t>MiddleEast_WCIndia</t>
  </si>
  <si>
    <t>MiddleEast_FarEast</t>
  </si>
  <si>
    <t>https://ru.investing.com/currencies/usd-eur-historical-data</t>
  </si>
  <si>
    <t>https://ru.investing.com/currencies/usd-jpy-historical-data</t>
  </si>
  <si>
    <t>https://ru.investing.com/currencies/usd-cny-historical-data</t>
  </si>
  <si>
    <t>https://ru.investing.com/quotes/us-dollar-index-historical-data</t>
  </si>
  <si>
    <t>https://ru.investing.com/economic-calendar/manufacturing-pmi-829</t>
  </si>
  <si>
    <t>https://ru.investing.com/economic-calendar/markit-composite-pmi-1492</t>
  </si>
  <si>
    <t>https://ru.investing.com/economic-calendar/manufacturing-pmi-201</t>
  </si>
  <si>
    <t>https://ru.investing.com/economic-calendar/markit-composite-pmi-1491</t>
  </si>
  <si>
    <t>https://ru.investing.com/economic-calendar/chinese-manufacturing-pmi-594</t>
  </si>
  <si>
    <t>https://ru.investing.com/currencies/usd-try-historical-data</t>
  </si>
  <si>
    <t>https://ru.investing.com/currencies/usd-mad-historical-data</t>
  </si>
  <si>
    <t>https://ru.investing.com/currencies/usd-inr-historical-data</t>
  </si>
  <si>
    <t>https://ru.investing.com/currencies/usd-idr-historical-data</t>
  </si>
  <si>
    <t>https://ru.investing.com/currencies/usd-rub-historical-data</t>
  </si>
  <si>
    <t>https://ru.investing.com/currencies/usd-sar-historical-data</t>
  </si>
  <si>
    <t>https://ru.investing.com/currencies/usd-vef-historical-data</t>
  </si>
  <si>
    <t>https://ru.investing.com/economic-calendar/turkish-manufacturing-pmi-1305</t>
  </si>
  <si>
    <t>https://ru.investing.com/economic-calendar/indian-nikkei-markit-manufacturing-pmi-754</t>
  </si>
  <si>
    <t>https://ru.investing.com/economic-calendar/indonesia-nikkei-pmi-1096</t>
  </si>
  <si>
    <t>https://ru.investing.com/economic-calendar/russian-markit-manufacturing-pmi-1630</t>
  </si>
  <si>
    <t>https://ru.investing.com/economic-calendar/saudi-arabia-markit-composite-pmi-1636</t>
  </si>
  <si>
    <t>https://ru.investing.com/equities/cf-industries-historical-data</t>
  </si>
  <si>
    <t>https://ru.investing.com/equities/yara-international-asa-historical-data</t>
  </si>
  <si>
    <t>https://ru.investing.com/equities/nutrien-historical-data</t>
  </si>
  <si>
    <t>https://ru.investing.com/equities/oci-nv-historical-data</t>
  </si>
  <si>
    <t>https://ru.investing.com/equities/basf-india-historical-data</t>
  </si>
  <si>
    <t>P_AMM_FOB_BLACK_SEA</t>
  </si>
  <si>
    <t>P_AMM_FOB_BALTIC_SEA</t>
  </si>
  <si>
    <t>P_AMM_FOB_MIDDLE_EAST</t>
  </si>
  <si>
    <t>P_AMM_FOB_SE_ASIA</t>
  </si>
  <si>
    <t>P_AMM_FOB_US_NEW_ORLEANS</t>
  </si>
  <si>
    <t>P_AMM_CFR_NW_EUR</t>
  </si>
  <si>
    <t>P_AMM_CFR_TURKEY</t>
  </si>
  <si>
    <t>P_AMM_CFR_MOROCCO</t>
  </si>
  <si>
    <t>P_AMM_CFR_INDIA</t>
  </si>
  <si>
    <t>P_AMM_CFR_SE_ASIA</t>
  </si>
  <si>
    <t>P_AMM_CFR_US_GULF</t>
  </si>
  <si>
    <t>P_AMM_FOB_CARIBBEAN</t>
  </si>
  <si>
    <t>sin_params</t>
  </si>
  <si>
    <t>NUM</t>
  </si>
  <si>
    <t>Sin1</t>
  </si>
  <si>
    <t>Sin2</t>
  </si>
  <si>
    <t>Sin3</t>
  </si>
  <si>
    <t>Mumbai, India</t>
  </si>
  <si>
    <t>Paris, France</t>
  </si>
  <si>
    <t>Marrakesh, Morocco</t>
  </si>
  <si>
    <t>Manila, Philippines</t>
  </si>
  <si>
    <t>GMMX</t>
  </si>
  <si>
    <t>KAUS</t>
  </si>
  <si>
    <t>GMMC_AvTemp</t>
  </si>
  <si>
    <t>GMMC_SumPrecip</t>
  </si>
  <si>
    <t>CPI_US_de</t>
  </si>
  <si>
    <t>CPI_Eur_de</t>
  </si>
  <si>
    <t>CPI_China_de</t>
  </si>
  <si>
    <t>https://ru.investing.com/commodities/newcastle-coal-futures-historical-data</t>
  </si>
  <si>
    <t>https://ru.investing.com/commodities/rotterdam-coal-futures-historical-data</t>
  </si>
  <si>
    <t>GAS</t>
  </si>
  <si>
    <t>https://ru.investing.com/commodities/natural-gas-historical-data</t>
  </si>
  <si>
    <t>PhosAcid</t>
  </si>
  <si>
    <t>DR</t>
  </si>
  <si>
    <t>https://ru.investing.com/commodities/brent-oil-historical-data</t>
  </si>
  <si>
    <t>Yuzhnyy_SEurope</t>
  </si>
  <si>
    <t>MiddleEast_ECIndia</t>
  </si>
  <si>
    <t>East</t>
  </si>
  <si>
    <t>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</si>
</sst>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7">
    <numFmt numFmtId="41" formatCode="_-* #,##0_-;\-* #,##0_-;_-* &quot;-&quot;_-;_-@_-"/>
    <numFmt numFmtId="164" formatCode="_-* #,##0\ _₽_-;\-* #,##0\ _₽_-;_-* &quot;-&quot;\ _₽_-;_-@_-"/>
    <numFmt numFmtId="165" formatCode="0.0"/>
    <numFmt numFmtId="166" formatCode="_-* #,##0.00&quot;р.&quot;_-;\-* #,##0.00&quot;р.&quot;_-;_-* &quot;-&quot;??&quot;р.&quot;_-;_-@_-"/>
    <numFmt numFmtId="167" formatCode="_-* #,##0.00_р_._-;\-* #,##0.00_р_._-;_-* &quot;-&quot;??_р_._-;_-@_-"/>
    <numFmt numFmtId="168" formatCode="0.0000000"/>
    <numFmt numFmtId="169" formatCode="0.000000"/>
    <numFmt numFmtId="170" formatCode="0.000"/>
    <numFmt numFmtId="171" formatCode="#,##0.0"/>
    <numFmt numFmtId="172" formatCode="General_)"/>
    <numFmt numFmtId="173" formatCode="0.000000000"/>
    <numFmt numFmtId="174" formatCode="0.0000000000"/>
    <numFmt numFmtId="175" formatCode="0.00000000000"/>
    <numFmt numFmtId="176" formatCode="#,##0\ &quot;р.&quot;;\-#,##0\ &quot;р.&quot;"/>
    <numFmt numFmtId="177" formatCode="\X\X\X\X\X\X\-\X\X\X"/>
    <numFmt numFmtId="178" formatCode="0.0000000000000"/>
    <numFmt numFmtId="179" formatCode="&quot;£&quot;#,##0"/>
    <numFmt numFmtId="180" formatCode="#,##0.0_);\(#,##0.0\)"/>
    <numFmt numFmtId="181" formatCode="\t0.00%"/>
    <numFmt numFmtId="182" formatCode="#,##0.0_);[Red]\(#,##0.0\)"/>
    <numFmt numFmtId="183" formatCode="\t#\ ??/??"/>
    <numFmt numFmtId="184" formatCode="0.0%_);\(0.0%\)"/>
    <numFmt numFmtId="185" formatCode="#,##0.0_);\(#,##0.0\);@_)"/>
    <numFmt numFmtId="186" formatCode="#,##0.00_);\(#,##0.00\);@_)"/>
    <numFmt numFmtId="187" formatCode="#,##0.000_);\(#,##0.000\);@_)"/>
    <numFmt numFmtId="188" formatCode="0.00_);\(0.00\);0.00"/>
    <numFmt numFmtId="189" formatCode="_(&quot;$&quot;* #,##0.0_);_(&quot;$&quot;* \(#,##0.0\);@_)"/>
    <numFmt numFmtId="190" formatCode="_(&quot;$&quot;* #,##0.00_);_(&quot;$&quot;* \(#,##0.00\);@_)"/>
    <numFmt numFmtId="191" formatCode="_(&quot;$&quot;* #,##0.000_);_(&quot;$&quot;* \(#,##0.000\);@_)"/>
    <numFmt numFmtId="192" formatCode="dd\ mmm\ yyyy"/>
    <numFmt numFmtId="193" formatCode="ddd\ dd\ mmm"/>
    <numFmt numFmtId="194" formatCode="_(&quot;$&quot;* #,##0_);_(&quot;$&quot;* \(#,##0\);_(&quot;$&quot;* &quot;-&quot;_);_(@_)"/>
    <numFmt numFmtId="195" formatCode="_-* #,##0.00[$€-1]_-;\-* #,##0.00[$€-1]_-;_-* &quot;-&quot;??[$€-1]_-"/>
    <numFmt numFmtId="196" formatCode="0.0%"/>
    <numFmt numFmtId="197" formatCode="#,##0;\(#,##0\);\-_)"/>
    <numFmt numFmtId="198" formatCode="#,##0.0_);\(#,##0.0\);\-_)"/>
    <numFmt numFmtId="199" formatCode="#,##0.00_);\(#,##0.00\);\-_)"/>
    <numFmt numFmtId="200" formatCode="0\ \ \ \ \ "/>
    <numFmt numFmtId="201" formatCode="&quot;₽&quot;"/>
    <numFmt numFmtId="202" formatCode="0.00_);\(0.00\);0.00_)"/>
    <numFmt numFmtId="203" formatCode="#,##0.00_ ;[Red]\(#,##0.00\)\ "/>
    <numFmt numFmtId="204" formatCode="_-* #,##0\ _P_t_s_-;\-* #,##0\ _P_t_s_-;_-* &quot;- &quot;_P_t_s_-;_-@_-"/>
    <numFmt numFmtId="205" formatCode="_-* #,##0.00\ _P_t_s_-;\-* #,##0.00\ _P_t_s_-;_-* \-??\ _P_t_s_-;_-@_-"/>
    <numFmt numFmtId="206" formatCode="0.0,,_);\(0.0,,\);\-_0_)"/>
    <numFmt numFmtId="207" formatCode="_-* #,##0&quot; Pts&quot;_-;\-* #,##0&quot; Pts&quot;_-;_-* &quot;- Pts&quot;_-;_-@_-"/>
    <numFmt numFmtId="208" formatCode="_-* #,##0.00&quot; Pts&quot;_-;\-* #,##0.00&quot; Pts&quot;_-;_-* \-??&quot; Pts&quot;_-;_-@_-"/>
    <numFmt numFmtId="209" formatCode="#,##0.0\x;\(#,##0.0\x\);\-"/>
    <numFmt numFmtId="210" formatCode="#,##0_)\x;\(#,##0\)\x;@_)"/>
    <numFmt numFmtId="211" formatCode="#,##0.0_)\x;\(#,##0.0\)\x;@_)"/>
    <numFmt numFmtId="212" formatCode="#,##0.00_)\x;\(#,##0.00\)\x;@_)"/>
    <numFmt numFmtId="213" formatCode="#,##0.000_)\x;\(#,##0.000\)\x;@_)"/>
    <numFmt numFmtId="214" formatCode="0.0&quot;x&quot;;&quot;nm&quot;;\-_x"/>
    <numFmt numFmtId="215" formatCode="0.00&quot;x&quot;;&quot;nm&quot;;\-_x"/>
    <numFmt numFmtId="216" formatCode="0.00_)"/>
    <numFmt numFmtId="217" formatCode="#,##0_);\(#,##0\);&quot;-  &quot;"/>
    <numFmt numFmtId="218" formatCode="#,##0.0_);\(#,##0.0\);&quot;-  &quot;"/>
    <numFmt numFmtId="219" formatCode="#,##0.0_)%;\(#,##0.0\)%;@_)"/>
    <numFmt numFmtId="220" formatCode="#,##0.00_)%;\(#,##0.00\)%;@_)"/>
    <numFmt numFmtId="221" formatCode="#,##0.000_)%;\(#,##0.000\)%;@_)"/>
    <numFmt numFmtId="222" formatCode="0.0%_);\(0.0%\);&quot;-  &quot;"/>
    <numFmt numFmtId="223" formatCode="0.0%_);\(0.0%\);\-_%_)"/>
    <numFmt numFmtId="224" formatCode="0%_);\(0%\);\-_%_)"/>
    <numFmt numFmtId="225" formatCode="0.00%_);\(0.00%\);\-_%_)"/>
    <numFmt numFmtId="226" formatCode="##0&quot;bp&quot;_);\(##0&quot;bp&quot;\);\-_b_p_)"/>
    <numFmt numFmtId="227" formatCode="0.00;\-0.00;0.00"/>
    <numFmt numFmtId="228" formatCode="0.00\x;\-0.00\x;0.00\x"/>
    <numFmt numFmtId="229" formatCode="##0.00000"/>
    <numFmt numFmtId="230" formatCode=";;;\ \ \ @"/>
    <numFmt numFmtId="231" formatCode=";;;\ \ \ \ \ @"/>
    <numFmt numFmtId="232" formatCode=";;;\ \ \ \ \ \ @"/>
    <numFmt numFmtId="233" formatCode="yyyy&quot;A&quot;"/>
    <numFmt numFmtId="234" formatCode="yyyy&quot;E&quot;"/>
    <numFmt numFmtId="235" formatCode=";;;\ \ \ \ \ \ \ \ \ @"/>
    <numFmt numFmtId="236" formatCode="#,##0\в"/>
    <numFmt numFmtId="237" formatCode="#,##0\т"/>
    <numFmt numFmtId="238" formatCode="0.0000"/>
    <numFmt numFmtId="239" formatCode="#,###;\-#,###"/>
  </numFmts>
  <fonts count="139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u/>
      <sz val="10"/>
      <color indexed="12"/>
      <name val="Arial Cyr"/>
      <charset val="204"/>
    </font>
    <font>
      <sz val="10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color indexed="8"/>
      <name val="Tahoma"/>
      <family val="2"/>
    </font>
    <font>
      <sz val="11"/>
      <color indexed="8"/>
      <name val="Calibri"/>
      <family val="2"/>
      <charset val="204"/>
    </font>
    <font>
      <sz val="12"/>
      <color indexed="9"/>
      <name val="Tahoma"/>
      <family val="2"/>
    </font>
    <font>
      <sz val="11"/>
      <color indexed="9"/>
      <name val="Calibri"/>
      <family val="2"/>
      <charset val="204"/>
    </font>
    <font>
      <sz val="12"/>
      <color indexed="20"/>
      <name val="Tahoma"/>
      <family val="2"/>
    </font>
    <font>
      <sz val="9"/>
      <name val="Times New Roman"/>
      <family val="1"/>
    </font>
    <font>
      <b/>
      <sz val="12"/>
      <color indexed="52"/>
      <name val="Tahoma"/>
      <family val="2"/>
    </font>
    <font>
      <b/>
      <sz val="12"/>
      <color indexed="9"/>
      <name val="Tahoma"/>
      <family val="2"/>
    </font>
    <font>
      <sz val="10"/>
      <color indexed="8"/>
      <name val="Arial"/>
      <family val="2"/>
    </font>
    <font>
      <i/>
      <sz val="12"/>
      <color indexed="23"/>
      <name val="Tahoma"/>
      <family val="2"/>
    </font>
    <font>
      <i/>
      <sz val="1"/>
      <color indexed="8"/>
      <name val="Courier"/>
      <family val="3"/>
    </font>
    <font>
      <sz val="12"/>
      <color indexed="17"/>
      <name val="Tahoma"/>
      <family val="2"/>
    </font>
    <font>
      <b/>
      <sz val="12"/>
      <name val="Arial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i/>
      <sz val="12"/>
      <name val="Arial"/>
      <family val="2"/>
      <charset val="204"/>
    </font>
    <font>
      <sz val="12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12"/>
      <color indexed="62"/>
      <name val="Tahoma"/>
      <family val="2"/>
    </font>
    <font>
      <sz val="12"/>
      <color indexed="52"/>
      <name val="Tahoma"/>
      <family val="2"/>
    </font>
    <font>
      <sz val="12"/>
      <color indexed="60"/>
      <name val="Tahoma"/>
      <family val="2"/>
    </font>
    <font>
      <b/>
      <i/>
      <sz val="10"/>
      <name val="Arial"/>
      <family val="2"/>
      <charset val="204"/>
    </font>
    <font>
      <b/>
      <sz val="12"/>
      <color indexed="63"/>
      <name val="Tahoma"/>
      <family val="2"/>
    </font>
    <font>
      <b/>
      <sz val="18"/>
      <color indexed="56"/>
      <name val="Cambria"/>
      <family val="2"/>
    </font>
    <font>
      <b/>
      <sz val="12"/>
      <color indexed="8"/>
      <name val="Tahoma"/>
      <family val="2"/>
    </font>
    <font>
      <sz val="12"/>
      <color indexed="10"/>
      <name val="Tahoma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family val="2"/>
      <charset val="204"/>
    </font>
    <font>
      <sz val="8"/>
      <name val="Arial"/>
      <family val="2"/>
      <charset val="204"/>
    </font>
    <font>
      <sz val="8"/>
      <name val="Times New Roman"/>
      <family val="1"/>
      <charset val="204"/>
    </font>
    <font>
      <b/>
      <sz val="8"/>
      <name val="Arial"/>
      <family val="2"/>
      <charset val="204"/>
    </font>
    <font>
      <sz val="10"/>
      <name val="Courier"/>
      <family val="3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indexed="39"/>
      <name val="Arial"/>
      <family val="2"/>
      <charset val="204"/>
    </font>
    <font>
      <sz val="8"/>
      <color indexed="10"/>
      <name val="Arial"/>
      <family val="2"/>
      <charset val="204"/>
    </font>
    <font>
      <sz val="8"/>
      <color indexed="63"/>
      <name val="Arial"/>
      <family val="2"/>
      <charset val="204"/>
    </font>
    <font>
      <b/>
      <sz val="8"/>
      <color indexed="9"/>
      <name val="Arial"/>
      <family val="2"/>
      <charset val="204"/>
    </font>
    <font>
      <sz val="10"/>
      <name val="Helv"/>
      <charset val="204"/>
    </font>
    <font>
      <b/>
      <sz val="22"/>
      <color indexed="18"/>
      <name val="Arial"/>
      <family val="2"/>
    </font>
    <font>
      <sz val="10"/>
      <name val="Times New Roman"/>
      <family val="1"/>
      <charset val="204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sz val="10"/>
      <name val="Helv"/>
      <family val="2"/>
      <charset val="204"/>
    </font>
    <font>
      <sz val="8.25"/>
      <name val="Helv"/>
    </font>
    <font>
      <b/>
      <sz val="9"/>
      <name val="Frutiger 45 Light"/>
      <family val="2"/>
    </font>
    <font>
      <b/>
      <sz val="10"/>
      <name val="Helvetica"/>
      <family val="2"/>
    </font>
    <font>
      <sz val="12"/>
      <name val="Arial"/>
      <family val="2"/>
    </font>
    <font>
      <sz val="9"/>
      <name val="Frutiger 45 Light"/>
      <family val="2"/>
    </font>
    <font>
      <sz val="18"/>
      <name val="Geneva"/>
      <family val="2"/>
    </font>
    <font>
      <sz val="9"/>
      <color indexed="18"/>
      <name val="Frutiger 45 Light"/>
      <family val="2"/>
    </font>
    <font>
      <u val="singleAccounting"/>
      <sz val="10"/>
      <name val="Arial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11"/>
      <color indexed="12"/>
      <name val="Arial"/>
      <family val="2"/>
      <charset val="204"/>
    </font>
    <font>
      <sz val="10"/>
      <name val="Sabon"/>
    </font>
    <font>
      <sz val="10"/>
      <name val="Geneva"/>
      <family val="2"/>
    </font>
    <font>
      <b/>
      <u/>
      <sz val="10"/>
      <color indexed="16"/>
      <name val="Arial"/>
      <family val="2"/>
      <charset val="204"/>
    </font>
    <font>
      <sz val="10"/>
      <name val="NTHarmonica"/>
      <charset val="204"/>
    </font>
    <font>
      <sz val="7"/>
      <name val="Arial"/>
      <family val="2"/>
    </font>
    <font>
      <u val="doubleAccounting"/>
      <sz val="10"/>
      <name val="Arial"/>
      <family val="2"/>
    </font>
    <font>
      <u/>
      <sz val="10"/>
      <color indexed="20"/>
      <name val="Arial Cyr"/>
      <charset val="204"/>
    </font>
    <font>
      <sz val="8"/>
      <name val="Courier"/>
      <family val="3"/>
    </font>
    <font>
      <b/>
      <sz val="8"/>
      <name val="Courier"/>
      <family val="3"/>
    </font>
    <font>
      <b/>
      <u/>
      <sz val="10"/>
      <name val="Courier"/>
      <family val="3"/>
    </font>
    <font>
      <sz val="9"/>
      <name val="Futura UBS Bk"/>
      <family val="2"/>
    </font>
    <font>
      <b/>
      <i/>
      <sz val="8"/>
      <name val="Helv"/>
    </font>
    <font>
      <b/>
      <i/>
      <sz val="22"/>
      <name val="Times New Roman"/>
      <family val="1"/>
      <charset val="204"/>
    </font>
    <font>
      <sz val="11"/>
      <name val="‚l‚r –¾’©"/>
      <charset val="128"/>
    </font>
    <font>
      <sz val="12"/>
      <name val="Optima"/>
      <family val="2"/>
    </font>
    <font>
      <sz val="10"/>
      <color indexed="12"/>
      <name val="MS Sans Serif"/>
      <family val="2"/>
      <charset val="204"/>
    </font>
    <font>
      <sz val="9"/>
      <color indexed="12"/>
      <name val="Frutiger 45 Light"/>
      <family val="2"/>
    </font>
    <font>
      <sz val="9"/>
      <color indexed="12"/>
      <name val="Helvetica"/>
      <family val="2"/>
    </font>
    <font>
      <sz val="10"/>
      <color indexed="9"/>
      <name val="Frutiger 45 Light"/>
      <family val="2"/>
    </font>
    <font>
      <u/>
      <sz val="10"/>
      <color indexed="36"/>
      <name val="Arial Cyr"/>
      <charset val="204"/>
    </font>
    <font>
      <b/>
      <u/>
      <sz val="16"/>
      <name val="Arial"/>
      <family val="2"/>
      <charset val="204"/>
    </font>
    <font>
      <i/>
      <sz val="8"/>
      <name val="Helv"/>
    </font>
    <font>
      <b/>
      <sz val="10"/>
      <name val="MS Sans Serif"/>
      <family val="2"/>
      <charset val="204"/>
    </font>
    <font>
      <sz val="9"/>
      <name val="Arial"/>
      <family val="2"/>
      <charset val="186"/>
    </font>
    <font>
      <sz val="10"/>
      <name val="HelveticaLT"/>
      <family val="2"/>
    </font>
    <font>
      <sz val="10"/>
      <color indexed="17"/>
      <name val="Arial"/>
      <family val="2"/>
      <charset val="204"/>
    </font>
    <font>
      <sz val="10"/>
      <name val="Frutiger 45 Light"/>
      <family val="2"/>
    </font>
    <font>
      <i/>
      <sz val="10"/>
      <name val="Frutiger 45 Light"/>
      <family val="2"/>
    </font>
    <font>
      <b/>
      <sz val="20"/>
      <name val="Arial"/>
      <family val="2"/>
      <charset val="204"/>
    </font>
    <font>
      <b/>
      <i/>
      <sz val="16"/>
      <name val="Helv"/>
    </font>
    <font>
      <sz val="10"/>
      <name val="Arial Narrow"/>
      <family val="2"/>
      <charset val="204"/>
    </font>
    <font>
      <sz val="9"/>
      <name val="Frutiger 45 Light"/>
    </font>
    <font>
      <sz val="9"/>
      <color indexed="56"/>
      <name val="Frutiger 45 Light"/>
      <family val="2"/>
    </font>
    <font>
      <b/>
      <sz val="20"/>
      <name val="Times New Roman"/>
      <family val="1"/>
      <charset val="204"/>
    </font>
    <font>
      <b/>
      <u/>
      <sz val="10"/>
      <name val="Helv"/>
    </font>
    <font>
      <sz val="22"/>
      <name val="UBSHeadline"/>
      <family val="1"/>
    </font>
    <font>
      <sz val="10"/>
      <color indexed="8"/>
      <name val="Arial"/>
      <family val="2"/>
      <charset val="204"/>
    </font>
    <font>
      <b/>
      <sz val="10"/>
      <name val="HelveticaLT"/>
      <family val="2"/>
    </font>
    <font>
      <sz val="9"/>
      <color indexed="14"/>
      <name val="Frutiger 45 Light"/>
      <family val="2"/>
    </font>
    <font>
      <sz val="10"/>
      <color indexed="23"/>
      <name val="MS Sans Serif"/>
      <family val="2"/>
      <charset val="204"/>
    </font>
    <font>
      <b/>
      <sz val="12"/>
      <name val="MS Sans Serif"/>
      <family val="2"/>
      <charset val="204"/>
    </font>
    <font>
      <sz val="10"/>
      <name val="Times New Roman"/>
      <family val="1"/>
    </font>
    <font>
      <sz val="12"/>
      <name val="Times New Roman"/>
      <family val="1"/>
    </font>
    <font>
      <b/>
      <sz val="14"/>
      <color indexed="9"/>
      <name val="Arial Narrow"/>
      <family val="2"/>
      <charset val="204"/>
    </font>
    <font>
      <b/>
      <sz val="14"/>
      <name val="Times New Roman"/>
      <family val="1"/>
      <charset val="204"/>
    </font>
    <font>
      <sz val="12"/>
      <name val="Arial Narrow"/>
      <family val="2"/>
      <charset val="204"/>
    </font>
    <font>
      <sz val="12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u/>
      <sz val="11"/>
      <color theme="1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3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lightGray">
        <fgColor indexed="15"/>
      </patternFill>
    </fill>
    <fill>
      <patternFill patternType="mediumGray">
        <fgColor indexed="22"/>
      </patternFill>
    </fill>
    <fill>
      <patternFill patternType="solid">
        <fgColor indexed="26"/>
        <bgColor indexed="64"/>
      </patternFill>
    </fill>
    <fill>
      <patternFill patternType="solid">
        <fgColor indexed="13"/>
      </patternFill>
    </fill>
    <fill>
      <patternFill patternType="solid">
        <fgColor indexed="40"/>
        <bgColor indexed="64"/>
      </patternFill>
    </fill>
    <fill>
      <patternFill patternType="solid">
        <fgColor indexed="18"/>
        <bgColor indexed="64"/>
      </patternFill>
    </fill>
    <fill>
      <patternFill patternType="lightGray">
        <fgColor indexed="12"/>
      </patternFill>
    </fill>
    <fill>
      <patternFill patternType="solid">
        <fgColor indexed="1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69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7" fillId="0" borderId="0"/>
    <xf numFmtId="0" fontId="10" fillId="0" borderId="0"/>
    <xf numFmtId="0" fontId="13" fillId="0" borderId="0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9" fillId="4" borderId="0" applyNumberFormat="0" applyBorder="0" applyAlignment="0" applyProtection="0"/>
    <xf numFmtId="168" fontId="10" fillId="0" borderId="0" applyFill="0" applyBorder="0" applyAlignment="0"/>
    <xf numFmtId="172" fontId="20" fillId="0" borderId="0" applyFill="0" applyBorder="0" applyAlignment="0"/>
    <xf numFmtId="170" fontId="20" fillId="0" borderId="0" applyFill="0" applyBorder="0" applyAlignment="0"/>
    <xf numFmtId="173" fontId="10" fillId="0" borderId="0" applyFill="0" applyBorder="0" applyAlignment="0"/>
    <xf numFmtId="174" fontId="10" fillId="0" borderId="0" applyFill="0" applyBorder="0" applyAlignment="0"/>
    <xf numFmtId="168" fontId="10" fillId="0" borderId="0" applyFill="0" applyBorder="0" applyAlignment="0"/>
    <xf numFmtId="175" fontId="10" fillId="0" borderId="0" applyFill="0" applyBorder="0" applyAlignment="0"/>
    <xf numFmtId="172" fontId="20" fillId="0" borderId="0" applyFill="0" applyBorder="0" applyAlignment="0"/>
    <xf numFmtId="0" fontId="21" fillId="21" borderId="5" applyNumberFormat="0" applyAlignment="0" applyProtection="0"/>
    <xf numFmtId="0" fontId="22" fillId="22" borderId="6" applyNumberFormat="0" applyAlignment="0" applyProtection="0"/>
    <xf numFmtId="38" fontId="4" fillId="0" borderId="0" applyFont="0" applyFill="0" applyBorder="0" applyAlignment="0" applyProtection="0"/>
    <xf numFmtId="168" fontId="10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20" fillId="0" borderId="0" applyFont="0" applyFill="0" applyBorder="0" applyAlignment="0" applyProtection="0"/>
    <xf numFmtId="14" fontId="23" fillId="0" borderId="0" applyFill="0" applyBorder="0" applyAlignment="0"/>
    <xf numFmtId="177" fontId="10" fillId="0" borderId="7">
      <alignment vertical="center"/>
    </xf>
    <xf numFmtId="168" fontId="10" fillId="0" borderId="0" applyFill="0" applyBorder="0" applyAlignment="0"/>
    <xf numFmtId="172" fontId="20" fillId="0" borderId="0" applyFill="0" applyBorder="0" applyAlignment="0"/>
    <xf numFmtId="168" fontId="10" fillId="0" borderId="0" applyFill="0" applyBorder="0" applyAlignment="0"/>
    <xf numFmtId="175" fontId="10" fillId="0" borderId="0" applyFill="0" applyBorder="0" applyAlignment="0"/>
    <xf numFmtId="172" fontId="20" fillId="0" borderId="0" applyFill="0" applyBorder="0" applyAlignment="0"/>
    <xf numFmtId="0" fontId="24" fillId="0" borderId="0" applyNumberForma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25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25" fillId="0" borderId="0">
      <protection locked="0"/>
    </xf>
    <xf numFmtId="0" fontId="4" fillId="0" borderId="0"/>
    <xf numFmtId="0" fontId="26" fillId="5" borderId="0" applyNumberFormat="0" applyBorder="0" applyAlignment="0" applyProtection="0"/>
    <xf numFmtId="0" fontId="27" fillId="0" borderId="8" applyNumberFormat="0" applyAlignment="0" applyProtection="0">
      <alignment horizontal="left" vertical="center"/>
    </xf>
    <xf numFmtId="0" fontId="27" fillId="0" borderId="9">
      <alignment horizontal="left" vertical="center"/>
    </xf>
    <xf numFmtId="0" fontId="28" fillId="0" borderId="10" applyNumberFormat="0" applyFill="0" applyAlignment="0" applyProtection="0"/>
    <xf numFmtId="0" fontId="29" fillId="0" borderId="11" applyNumberFormat="0" applyFill="0" applyAlignment="0" applyProtection="0"/>
    <xf numFmtId="0" fontId="30" fillId="0" borderId="12" applyNumberFormat="0" applyFill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2" fillId="0" borderId="0"/>
    <xf numFmtId="0" fontId="33" fillId="0" borderId="0"/>
    <xf numFmtId="0" fontId="34" fillId="0" borderId="0"/>
    <xf numFmtId="0" fontId="35" fillId="0" borderId="0"/>
    <xf numFmtId="0" fontId="36" fillId="0" borderId="0"/>
    <xf numFmtId="0" fontId="4" fillId="0" borderId="0">
      <alignment horizontal="center"/>
    </xf>
    <xf numFmtId="0" fontId="37" fillId="8" borderId="5" applyNumberFormat="0" applyAlignment="0" applyProtection="0"/>
    <xf numFmtId="168" fontId="10" fillId="0" borderId="0" applyFill="0" applyBorder="0" applyAlignment="0"/>
    <xf numFmtId="172" fontId="20" fillId="0" borderId="0" applyFill="0" applyBorder="0" applyAlignment="0"/>
    <xf numFmtId="168" fontId="10" fillId="0" borderId="0" applyFill="0" applyBorder="0" applyAlignment="0"/>
    <xf numFmtId="175" fontId="10" fillId="0" borderId="0" applyFill="0" applyBorder="0" applyAlignment="0"/>
    <xf numFmtId="172" fontId="20" fillId="0" borderId="0" applyFill="0" applyBorder="0" applyAlignment="0"/>
    <xf numFmtId="0" fontId="38" fillId="0" borderId="13" applyNumberFormat="0" applyFill="0" applyAlignment="0" applyProtection="0"/>
    <xf numFmtId="0" fontId="4" fillId="0" borderId="0">
      <alignment horizontal="center"/>
    </xf>
    <xf numFmtId="0" fontId="39" fillId="23" borderId="0" applyNumberFormat="0" applyBorder="0" applyAlignment="0" applyProtection="0"/>
    <xf numFmtId="0" fontId="15" fillId="24" borderId="14" applyNumberFormat="0" applyFont="0" applyAlignment="0" applyProtection="0"/>
    <xf numFmtId="0" fontId="4" fillId="0" borderId="0"/>
    <xf numFmtId="0" fontId="40" fillId="0" borderId="0"/>
    <xf numFmtId="0" fontId="41" fillId="21" borderId="15" applyNumberFormat="0" applyAlignment="0" applyProtection="0"/>
    <xf numFmtId="174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68" fontId="10" fillId="0" borderId="0" applyFill="0" applyBorder="0" applyAlignment="0"/>
    <xf numFmtId="172" fontId="20" fillId="0" borderId="0" applyFill="0" applyBorder="0" applyAlignment="0"/>
    <xf numFmtId="168" fontId="10" fillId="0" borderId="0" applyFill="0" applyBorder="0" applyAlignment="0"/>
    <xf numFmtId="175" fontId="10" fillId="0" borderId="0" applyFill="0" applyBorder="0" applyAlignment="0"/>
    <xf numFmtId="172" fontId="20" fillId="0" borderId="0" applyFill="0" applyBorder="0" applyAlignment="0"/>
    <xf numFmtId="0" fontId="4" fillId="0" borderId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5" fillId="0" borderId="0" applyNumberFormat="0" applyFill="0" applyBorder="0" applyProtection="0">
      <alignment horizontal="center"/>
    </xf>
    <xf numFmtId="0" fontId="66" fillId="0" borderId="0" applyNumberFormat="0" applyFill="0" applyBorder="0" applyProtection="0">
      <alignment horizontal="center"/>
    </xf>
    <xf numFmtId="0" fontId="66" fillId="25" borderId="0" applyNumberFormat="0" applyBorder="0" applyAlignment="0" applyProtection="0"/>
    <xf numFmtId="4" fontId="65" fillId="0" borderId="0" applyFill="0" applyBorder="0" applyAlignment="0" applyProtection="0"/>
    <xf numFmtId="4" fontId="67" fillId="0" borderId="0" applyFill="0" applyBorder="0" applyAlignment="0" applyProtection="0"/>
    <xf numFmtId="4" fontId="68" fillId="26" borderId="0" applyBorder="0" applyAlignment="0" applyProtection="0"/>
    <xf numFmtId="4" fontId="69" fillId="0" borderId="0" applyFill="0" applyBorder="0" applyAlignment="0" applyProtection="0"/>
    <xf numFmtId="0" fontId="70" fillId="27" borderId="0" applyNumberFormat="0" applyBorder="0" applyAlignment="0" applyProtection="0"/>
    <xf numFmtId="0" fontId="66" fillId="28" borderId="0" applyNumberFormat="0" applyBorder="0" applyAlignment="0" applyProtection="0"/>
    <xf numFmtId="49" fontId="23" fillId="0" borderId="0" applyFill="0" applyBorder="0" applyAlignment="0"/>
    <xf numFmtId="169" fontId="10" fillId="0" borderId="0" applyFill="0" applyBorder="0" applyAlignment="0"/>
    <xf numFmtId="179" fontId="10" fillId="0" borderId="0" applyFill="0" applyBorder="0" applyAlignment="0"/>
    <xf numFmtId="0" fontId="42" fillId="0" borderId="0" applyNumberFormat="0" applyFill="0" applyBorder="0" applyAlignment="0" applyProtection="0"/>
    <xf numFmtId="0" fontId="43" fillId="0" borderId="16" applyNumberFormat="0" applyFill="0" applyAlignment="0" applyProtection="0"/>
    <xf numFmtId="0" fontId="4" fillId="0" borderId="0"/>
    <xf numFmtId="0" fontId="4" fillId="0" borderId="0">
      <alignment horizontal="center" vertical="center" textRotation="180"/>
    </xf>
    <xf numFmtId="0" fontId="44" fillId="0" borderId="0" applyNumberFormat="0" applyFill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45" fillId="8" borderId="5" applyNumberFormat="0" applyAlignment="0" applyProtection="0"/>
    <xf numFmtId="0" fontId="46" fillId="21" borderId="15" applyNumberFormat="0" applyAlignment="0" applyProtection="0"/>
    <xf numFmtId="0" fontId="47" fillId="21" borderId="5" applyNumberFormat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48" fillId="0" borderId="10" applyNumberFormat="0" applyFill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16" applyNumberFormat="0" applyFill="0" applyAlignment="0" applyProtection="0"/>
    <xf numFmtId="0" fontId="52" fillId="22" borderId="6" applyNumberFormat="0" applyAlignment="0" applyProtection="0"/>
    <xf numFmtId="0" fontId="53" fillId="0" borderId="0" applyNumberFormat="0" applyFill="0" applyBorder="0" applyAlignment="0" applyProtection="0"/>
    <xf numFmtId="0" fontId="54" fillId="23" borderId="0" applyNumberFormat="0" applyBorder="0" applyAlignment="0" applyProtection="0"/>
    <xf numFmtId="0" fontId="5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0" fillId="24" borderId="14" applyNumberFormat="0" applyFont="0" applyAlignment="0" applyProtection="0"/>
    <xf numFmtId="0" fontId="57" fillId="0" borderId="13" applyNumberFormat="0" applyFill="0" applyAlignment="0" applyProtection="0"/>
    <xf numFmtId="0" fontId="12" fillId="0" borderId="0"/>
    <xf numFmtId="0" fontId="58" fillId="0" borderId="0" applyNumberFormat="0" applyFill="0" applyBorder="0" applyAlignment="0" applyProtection="0"/>
    <xf numFmtId="165" fontId="10" fillId="0" borderId="0" applyFont="0" applyFill="0" applyBorder="0" applyAlignment="0" applyProtection="0"/>
    <xf numFmtId="0" fontId="59" fillId="5" borderId="0" applyNumberFormat="0" applyBorder="0" applyAlignment="0" applyProtection="0"/>
    <xf numFmtId="0" fontId="4" fillId="0" borderId="0"/>
    <xf numFmtId="0" fontId="4" fillId="0" borderId="0">
      <alignment horizontal="center"/>
    </xf>
    <xf numFmtId="0" fontId="4" fillId="0" borderId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>
      <alignment horizontal="center" vertical="center" textRotation="180"/>
    </xf>
    <xf numFmtId="0" fontId="9" fillId="0" borderId="0"/>
    <xf numFmtId="0" fontId="10" fillId="0" borderId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45" fillId="8" borderId="5" applyNumberFormat="0" applyAlignment="0" applyProtection="0"/>
    <xf numFmtId="0" fontId="46" fillId="21" borderId="15" applyNumberFormat="0" applyAlignment="0" applyProtection="0"/>
    <xf numFmtId="0" fontId="47" fillId="21" borderId="5" applyNumberFormat="0" applyAlignment="0" applyProtection="0"/>
    <xf numFmtId="0" fontId="48" fillId="0" borderId="10" applyNumberFormat="0" applyFill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16" applyNumberFormat="0" applyFill="0" applyAlignment="0" applyProtection="0"/>
    <xf numFmtId="0" fontId="52" fillId="22" borderId="6" applyNumberFormat="0" applyAlignment="0" applyProtection="0"/>
    <xf numFmtId="0" fontId="53" fillId="0" borderId="0" applyNumberFormat="0" applyFill="0" applyBorder="0" applyAlignment="0" applyProtection="0"/>
    <xf numFmtId="0" fontId="54" fillId="23" borderId="0" applyNumberFormat="0" applyBorder="0" applyAlignment="0" applyProtection="0"/>
    <xf numFmtId="0" fontId="5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0" fillId="24" borderId="14" applyNumberFormat="0" applyFont="0" applyAlignment="0" applyProtection="0"/>
    <xf numFmtId="0" fontId="57" fillId="0" borderId="13" applyNumberFormat="0" applyFill="0" applyAlignment="0" applyProtection="0"/>
    <xf numFmtId="0" fontId="58" fillId="0" borderId="0" applyNumberFormat="0" applyFill="0" applyBorder="0" applyAlignment="0" applyProtection="0"/>
    <xf numFmtId="0" fontId="59" fillId="5" borderId="0" applyNumberFormat="0" applyBorder="0" applyAlignment="0" applyProtection="0"/>
    <xf numFmtId="0" fontId="13" fillId="0" borderId="19">
      <protection locked="0"/>
    </xf>
    <xf numFmtId="0" fontId="12" fillId="0" borderId="0"/>
    <xf numFmtId="0" fontId="71" fillId="0" borderId="0"/>
    <xf numFmtId="180" fontId="4" fillId="0" borderId="0" applyFont="0" applyFill="0" applyBorder="0" applyAlignment="0" applyProtection="0"/>
    <xf numFmtId="0" fontId="71" fillId="0" borderId="0"/>
    <xf numFmtId="181" fontId="64" fillId="0" borderId="0" applyFont="0" applyFill="0" applyBorder="0" applyAlignment="0" applyProtection="0"/>
    <xf numFmtId="39" fontId="4" fillId="0" borderId="0" applyFont="0" applyFill="0" applyBorder="0" applyAlignment="0" applyProtection="0"/>
    <xf numFmtId="0" fontId="72" fillId="0" borderId="0" applyNumberFormat="0" applyFill="0" applyBorder="0" applyAlignment="0" applyProtection="0"/>
    <xf numFmtId="182" fontId="73" fillId="0" borderId="0" applyFont="0" applyFill="0" applyBorder="0" applyAlignment="0" applyProtection="0"/>
    <xf numFmtId="183" fontId="64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NumberFormat="0" applyFill="0" applyBorder="0" applyProtection="0">
      <alignment vertical="top"/>
    </xf>
    <xf numFmtId="0" fontId="75" fillId="0" borderId="20" applyNumberFormat="0" applyFill="0" applyProtection="0">
      <alignment horizontal="center"/>
    </xf>
    <xf numFmtId="0" fontId="71" fillId="0" borderId="0"/>
    <xf numFmtId="0" fontId="76" fillId="0" borderId="0"/>
    <xf numFmtId="0" fontId="12" fillId="0" borderId="0"/>
    <xf numFmtId="0" fontId="12" fillId="0" borderId="0"/>
    <xf numFmtId="0" fontId="71" fillId="0" borderId="0"/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4">
      <protection locked="0"/>
    </xf>
    <xf numFmtId="0" fontId="4" fillId="0" borderId="0"/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4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5" fontId="77" fillId="0" borderId="21" applyFont="0" applyFill="0" applyBorder="0" applyAlignment="0" applyProtection="0">
      <alignment horizontal="right"/>
    </xf>
    <xf numFmtId="0" fontId="11" fillId="0" borderId="0" applyNumberFormat="0" applyFill="0" applyBorder="0" applyAlignment="0" applyProtection="0">
      <alignment vertical="top"/>
      <protection locked="0"/>
    </xf>
    <xf numFmtId="39" fontId="78" fillId="0" borderId="0" applyFont="0" applyFill="0">
      <alignment vertical="center"/>
    </xf>
    <xf numFmtId="0" fontId="79" fillId="0" borderId="0">
      <alignment horizontal="right"/>
    </xf>
    <xf numFmtId="0" fontId="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0" fillId="0" borderId="0"/>
    <xf numFmtId="184" fontId="81" fillId="0" borderId="0"/>
    <xf numFmtId="0" fontId="82" fillId="0" borderId="0"/>
    <xf numFmtId="40" fontId="83" fillId="0" borderId="0" applyNumberFormat="0" applyFill="0" applyBorder="0">
      <alignment vertical="center"/>
    </xf>
    <xf numFmtId="180" fontId="81" fillId="0" borderId="0"/>
    <xf numFmtId="0" fontId="84" fillId="0" borderId="0" applyFont="0" applyFill="0" applyBorder="0" applyAlignment="0" applyProtection="0"/>
    <xf numFmtId="164" fontId="85" fillId="0" borderId="0"/>
    <xf numFmtId="180" fontId="62" fillId="32" borderId="0" applyNumberFormat="0" applyFont="0" applyBorder="0" applyAlignment="0">
      <alignment horizontal="left"/>
    </xf>
    <xf numFmtId="0" fontId="63" fillId="33" borderId="18" applyFont="0" applyFill="0" applyBorder="0"/>
    <xf numFmtId="0" fontId="61" fillId="0" borderId="22"/>
    <xf numFmtId="0" fontId="86" fillId="0" borderId="0">
      <alignment horizontal="center" wrapText="1"/>
      <protection hidden="1"/>
    </xf>
    <xf numFmtId="0" fontId="87" fillId="0" borderId="0">
      <alignment horizontal="right"/>
    </xf>
    <xf numFmtId="185" fontId="88" fillId="0" borderId="0" applyFont="0" applyFill="0" applyBorder="0" applyProtection="0">
      <alignment horizontal="right"/>
    </xf>
    <xf numFmtId="186" fontId="88" fillId="0" borderId="0" applyFont="0" applyFill="0" applyBorder="0" applyProtection="0">
      <alignment horizontal="right"/>
    </xf>
    <xf numFmtId="187" fontId="88" fillId="0" borderId="0" applyFont="0" applyFill="0" applyBorder="0" applyProtection="0">
      <alignment horizontal="right"/>
    </xf>
    <xf numFmtId="182" fontId="89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90" fillId="0" borderId="0"/>
    <xf numFmtId="188" fontId="86" fillId="0" borderId="0" applyFill="0" applyBorder="0">
      <alignment horizontal="right"/>
      <protection locked="0"/>
    </xf>
    <xf numFmtId="189" fontId="88" fillId="0" borderId="0" applyFont="0" applyFill="0" applyBorder="0" applyProtection="0">
      <alignment horizontal="right"/>
    </xf>
    <xf numFmtId="190" fontId="88" fillId="0" borderId="0" applyFont="0" applyFill="0" applyBorder="0" applyProtection="0">
      <alignment horizontal="right"/>
    </xf>
    <xf numFmtId="191" fontId="88" fillId="0" borderId="0" applyFont="0" applyFill="0" applyBorder="0" applyProtection="0">
      <alignment horizontal="right"/>
    </xf>
    <xf numFmtId="175" fontId="10" fillId="0" borderId="0" applyFont="0" applyFill="0" applyBorder="0" applyAlignment="0" applyProtection="0"/>
    <xf numFmtId="0" fontId="86" fillId="0" borderId="0" applyFont="0" applyFill="0" applyBorder="0" applyAlignment="0">
      <protection locked="0"/>
    </xf>
    <xf numFmtId="14" fontId="91" fillId="0" borderId="0" applyFont="0" applyBorder="0">
      <alignment vertical="top"/>
    </xf>
    <xf numFmtId="192" fontId="81" fillId="0" borderId="0" applyFill="0" applyBorder="0" applyProtection="0"/>
    <xf numFmtId="14" fontId="81" fillId="0" borderId="0" applyFill="0" applyBorder="0" applyProtection="0"/>
    <xf numFmtId="14" fontId="91" fillId="0" borderId="0" applyFont="0" applyBorder="0">
      <alignment vertical="top"/>
    </xf>
    <xf numFmtId="193" fontId="92" fillId="0" borderId="0">
      <alignment horizontal="left"/>
    </xf>
    <xf numFmtId="194" fontId="93" fillId="0" borderId="0" applyFill="0" applyBorder="0" applyAlignment="0" applyProtection="0"/>
    <xf numFmtId="195" fontId="10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5" fillId="0" borderId="0" applyNumberFormat="0">
      <alignment horizontal="right"/>
    </xf>
    <xf numFmtId="0" fontId="96" fillId="0" borderId="0" applyNumberFormat="0">
      <alignment horizontal="right"/>
    </xf>
    <xf numFmtId="0" fontId="96" fillId="0" borderId="0" applyNumberFormat="0">
      <alignment horizontal="left"/>
    </xf>
    <xf numFmtId="0" fontId="95" fillId="0" borderId="0" applyNumberFormat="0">
      <alignment horizontal="left"/>
    </xf>
    <xf numFmtId="0" fontId="97" fillId="0" borderId="0" applyNumberFormat="0">
      <alignment horizontal="left" vertical="top"/>
    </xf>
    <xf numFmtId="196" fontId="7" fillId="29" borderId="17" applyNumberFormat="0" applyFont="0" applyBorder="0" applyAlignment="0" applyProtection="0"/>
    <xf numFmtId="180" fontId="83" fillId="0" borderId="0">
      <alignment vertical="center"/>
    </xf>
    <xf numFmtId="180" fontId="98" fillId="29" borderId="0" applyNumberFormat="0" applyFont="0" applyAlignment="0"/>
    <xf numFmtId="0" fontId="99" fillId="0" borderId="23">
      <alignment horizontal="center"/>
    </xf>
    <xf numFmtId="0" fontId="31" fillId="0" borderId="0"/>
    <xf numFmtId="0" fontId="100" fillId="0" borderId="24" applyNumberFormat="0" applyFill="0" applyBorder="0" applyAlignment="0" applyProtection="0">
      <alignment horizontal="left"/>
    </xf>
    <xf numFmtId="0" fontId="11" fillId="0" borderId="0" applyNumberFormat="0" applyFill="0" applyBorder="0" applyAlignment="0" applyProtection="0">
      <alignment vertical="top"/>
      <protection locked="0"/>
    </xf>
    <xf numFmtId="0" fontId="101" fillId="0" borderId="0" applyFont="0" applyFill="0" applyBorder="0" applyAlignment="0" applyProtection="0"/>
    <xf numFmtId="2" fontId="102" fillId="0" borderId="0"/>
    <xf numFmtId="10" fontId="103" fillId="0" borderId="0">
      <protection locked="0"/>
    </xf>
    <xf numFmtId="197" fontId="104" fillId="0" borderId="0" applyFill="0" applyBorder="0" applyProtection="0"/>
    <xf numFmtId="198" fontId="104" fillId="0" borderId="0" applyFill="0" applyBorder="0" applyProtection="0"/>
    <xf numFmtId="199" fontId="104" fillId="0" borderId="0" applyFill="0" applyBorder="0" applyProtection="0"/>
    <xf numFmtId="0" fontId="37" fillId="8" borderId="5" applyNumberFormat="0" applyAlignment="0" applyProtection="0"/>
    <xf numFmtId="15" fontId="103" fillId="0" borderId="0">
      <protection locked="0"/>
    </xf>
    <xf numFmtId="2" fontId="103" fillId="0" borderId="22">
      <protection locked="0"/>
    </xf>
    <xf numFmtId="200" fontId="105" fillId="34" borderId="0" applyNumberFormat="0" applyFont="0" applyBorder="0" applyAlignment="0">
      <alignment horizontal="right"/>
      <protection locked="0"/>
    </xf>
    <xf numFmtId="0" fontId="103" fillId="0" borderId="0">
      <protection locked="0"/>
    </xf>
    <xf numFmtId="0" fontId="86" fillId="0" borderId="0" applyFill="0" applyBorder="0">
      <alignment horizontal="right"/>
      <protection locked="0"/>
    </xf>
    <xf numFmtId="201" fontId="106" fillId="0" borderId="25" applyFont="0" applyFill="0" applyBorder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>
      <alignment vertical="center"/>
    </xf>
    <xf numFmtId="196" fontId="109" fillId="0" borderId="0" applyFill="0" applyBorder="0" applyProtection="0">
      <alignment vertical="top"/>
    </xf>
    <xf numFmtId="202" fontId="86" fillId="0" borderId="0" applyFill="0" applyBorder="0">
      <alignment horizontal="right"/>
      <protection locked="0"/>
    </xf>
    <xf numFmtId="0" fontId="110" fillId="35" borderId="26">
      <alignment horizontal="left" vertical="center" wrapText="1"/>
    </xf>
    <xf numFmtId="3" fontId="111" fillId="30" borderId="17">
      <protection locked="0"/>
    </xf>
    <xf numFmtId="171" fontId="112" fillId="31" borderId="17">
      <alignment horizontal="left"/>
      <protection locked="0"/>
    </xf>
    <xf numFmtId="203" fontId="112" fillId="31" borderId="17">
      <protection locked="0"/>
    </xf>
    <xf numFmtId="0" fontId="112" fillId="31" borderId="17">
      <alignment horizontal="center"/>
      <protection locked="0"/>
    </xf>
    <xf numFmtId="184" fontId="81" fillId="0" borderId="0"/>
    <xf numFmtId="196" fontId="113" fillId="0" borderId="0"/>
    <xf numFmtId="204" fontId="71" fillId="0" borderId="0" applyFont="0" applyFill="0" applyAlignment="0" applyProtection="0"/>
    <xf numFmtId="205" fontId="71" fillId="0" borderId="0" applyFont="0" applyFill="0" applyAlignment="0" applyProtection="0"/>
    <xf numFmtId="206" fontId="102" fillId="0" borderId="0"/>
    <xf numFmtId="207" fontId="71" fillId="0" borderId="0" applyFont="0" applyFill="0" applyAlignment="0" applyProtection="0"/>
    <xf numFmtId="208" fontId="71" fillId="0" borderId="0" applyFont="0" applyFill="0" applyAlignment="0" applyProtection="0"/>
    <xf numFmtId="209" fontId="81" fillId="0" borderId="0"/>
    <xf numFmtId="210" fontId="88" fillId="0" borderId="0" applyFont="0" applyFill="0" applyBorder="0" applyProtection="0">
      <alignment horizontal="right"/>
    </xf>
    <xf numFmtId="211" fontId="88" fillId="0" borderId="0" applyFont="0" applyFill="0" applyBorder="0" applyProtection="0">
      <alignment horizontal="right"/>
    </xf>
    <xf numFmtId="212" fontId="88" fillId="0" borderId="0" applyFont="0" applyFill="0" applyBorder="0" applyProtection="0">
      <alignment horizontal="right"/>
    </xf>
    <xf numFmtId="213" fontId="88" fillId="0" borderId="0" applyFont="0" applyFill="0" applyBorder="0" applyProtection="0">
      <alignment horizontal="right"/>
    </xf>
    <xf numFmtId="214" fontId="81" fillId="0" borderId="0" applyFill="0" applyBorder="0" applyProtection="0">
      <alignment horizontal="right"/>
    </xf>
    <xf numFmtId="215" fontId="81" fillId="0" borderId="0" applyFill="0" applyBorder="0" applyProtection="0">
      <alignment horizontal="right"/>
    </xf>
    <xf numFmtId="196" fontId="114" fillId="0" borderId="0">
      <alignment vertical="center"/>
    </xf>
    <xf numFmtId="37" fontId="81" fillId="0" borderId="0">
      <alignment vertical="center"/>
    </xf>
    <xf numFmtId="167" fontId="115" fillId="0" borderId="0">
      <alignment vertical="center"/>
    </xf>
    <xf numFmtId="0" fontId="116" fillId="0" borderId="0" applyNumberFormat="0" applyFill="0" applyBorder="0" applyAlignment="0" applyProtection="0"/>
    <xf numFmtId="216" fontId="117" fillId="0" borderId="0"/>
    <xf numFmtId="0" fontId="118" fillId="0" borderId="0"/>
    <xf numFmtId="1" fontId="73" fillId="0" borderId="0"/>
    <xf numFmtId="217" fontId="81" fillId="0" borderId="0" applyBorder="0" applyProtection="0">
      <alignment horizontal="right"/>
    </xf>
    <xf numFmtId="217" fontId="104" fillId="36" borderId="0" applyBorder="0" applyProtection="0">
      <alignment horizontal="right"/>
    </xf>
    <xf numFmtId="217" fontId="78" fillId="0" borderId="9" applyBorder="0"/>
    <xf numFmtId="217" fontId="119" fillId="0" borderId="0" applyBorder="0" applyProtection="0">
      <alignment horizontal="right"/>
    </xf>
    <xf numFmtId="218" fontId="119" fillId="0" borderId="0" applyBorder="0" applyProtection="0">
      <alignment horizontal="right"/>
    </xf>
    <xf numFmtId="218" fontId="120" fillId="36" borderId="0" applyProtection="0">
      <alignment horizontal="right"/>
    </xf>
    <xf numFmtId="37" fontId="114" fillId="0" borderId="0" applyFill="0" applyBorder="0" applyProtection="0">
      <alignment horizontal="right"/>
    </xf>
    <xf numFmtId="197" fontId="81" fillId="0" borderId="0" applyFill="0" applyBorder="0" applyProtection="0"/>
    <xf numFmtId="198" fontId="81" fillId="0" borderId="0" applyFill="0" applyBorder="0" applyProtection="0"/>
    <xf numFmtId="199" fontId="81" fillId="0" borderId="0" applyFill="0" applyBorder="0" applyProtection="0"/>
    <xf numFmtId="0" fontId="121" fillId="0" borderId="0"/>
    <xf numFmtId="0" fontId="122" fillId="0" borderId="0">
      <alignment horizontal="center"/>
    </xf>
    <xf numFmtId="49" fontId="123" fillId="0" borderId="23" applyFill="0" applyProtection="0">
      <alignment vertical="center"/>
    </xf>
    <xf numFmtId="196" fontId="4" fillId="0" borderId="0" applyFill="0" applyBorder="0" applyProtection="0">
      <alignment vertical="top"/>
    </xf>
    <xf numFmtId="180" fontId="114" fillId="0" borderId="0"/>
    <xf numFmtId="219" fontId="88" fillId="0" borderId="0" applyFont="0" applyFill="0" applyBorder="0" applyProtection="0">
      <alignment horizontal="right"/>
    </xf>
    <xf numFmtId="220" fontId="88" fillId="0" borderId="0" applyFont="0" applyFill="0" applyBorder="0" applyProtection="0">
      <alignment horizontal="right"/>
    </xf>
    <xf numFmtId="221" fontId="88" fillId="0" borderId="0" applyFont="0" applyFill="0" applyBorder="0" applyProtection="0">
      <alignment horizontal="right"/>
    </xf>
    <xf numFmtId="222" fontId="81" fillId="0" borderId="0" applyBorder="0" applyProtection="0">
      <alignment horizontal="right"/>
    </xf>
    <xf numFmtId="222" fontId="104" fillId="36" borderId="0" applyProtection="0">
      <alignment horizontal="right"/>
    </xf>
    <xf numFmtId="222" fontId="119" fillId="0" borderId="0" applyFont="0" applyBorder="0" applyProtection="0">
      <alignment horizontal="right"/>
    </xf>
    <xf numFmtId="223" fontId="83" fillId="0" borderId="0" applyBorder="0"/>
    <xf numFmtId="196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224" fontId="81" fillId="0" borderId="0" applyFill="0" applyBorder="0" applyProtection="0"/>
    <xf numFmtId="223" fontId="81" fillId="0" borderId="0" applyFill="0" applyBorder="0" applyProtection="0"/>
    <xf numFmtId="225" fontId="81" fillId="0" borderId="0" applyFill="0" applyBorder="0" applyProtection="0"/>
    <xf numFmtId="226" fontId="81" fillId="0" borderId="0" applyFill="0" applyBorder="0" applyProtection="0"/>
    <xf numFmtId="169" fontId="10" fillId="0" borderId="0" applyFont="0" applyFill="0" applyBorder="0" applyAlignment="0" applyProtection="0"/>
    <xf numFmtId="0" fontId="86" fillId="0" borderId="0" applyFill="0" applyBorder="0">
      <alignment horizontal="right"/>
      <protection locked="0"/>
    </xf>
    <xf numFmtId="39" fontId="81" fillId="0" borderId="0">
      <alignment vertical="center"/>
    </xf>
    <xf numFmtId="180" fontId="81" fillId="0" borderId="0"/>
    <xf numFmtId="165" fontId="124" fillId="0" borderId="0"/>
    <xf numFmtId="0" fontId="125" fillId="0" borderId="0">
      <alignment horizontal="left"/>
    </xf>
    <xf numFmtId="0" fontId="125" fillId="0" borderId="0">
      <alignment horizontal="right"/>
    </xf>
    <xf numFmtId="227" fontId="86" fillId="0" borderId="0" applyFill="0" applyBorder="0">
      <alignment horizontal="right"/>
      <protection locked="0"/>
    </xf>
    <xf numFmtId="228" fontId="86" fillId="0" borderId="0">
      <alignment horizontal="right"/>
      <protection locked="0"/>
    </xf>
    <xf numFmtId="39" fontId="126" fillId="37" borderId="0" applyNumberFormat="0" applyBorder="0" applyAlignment="0" applyProtection="0"/>
    <xf numFmtId="229" fontId="127" fillId="0" borderId="0" applyFill="0" applyBorder="0">
      <alignment horizontal="right"/>
      <protection hidden="1"/>
    </xf>
    <xf numFmtId="0" fontId="128" fillId="38" borderId="17">
      <alignment horizontal="center" vertical="center" wrapText="1"/>
      <protection hidden="1"/>
    </xf>
    <xf numFmtId="194" fontId="84" fillId="0" borderId="0" applyFill="0" applyBorder="0" applyAlignment="0" applyProtection="0"/>
    <xf numFmtId="0" fontId="86" fillId="0" borderId="0">
      <protection locked="0"/>
    </xf>
    <xf numFmtId="0" fontId="125" fillId="0" borderId="0"/>
    <xf numFmtId="0" fontId="112" fillId="0" borderId="0"/>
    <xf numFmtId="0" fontId="12" fillId="0" borderId="0"/>
    <xf numFmtId="230" fontId="88" fillId="0" borderId="0" applyFont="0" applyFill="0" applyBorder="0" applyProtection="0">
      <alignment horizontal="left"/>
    </xf>
    <xf numFmtId="231" fontId="88" fillId="0" borderId="0" applyFont="0" applyFill="0" applyBorder="0" applyProtection="0">
      <alignment horizontal="left"/>
    </xf>
    <xf numFmtId="232" fontId="88" fillId="0" borderId="0" applyFont="0" applyFill="0" applyBorder="0" applyProtection="0">
      <alignment horizontal="left"/>
    </xf>
    <xf numFmtId="0" fontId="129" fillId="0" borderId="0" applyNumberFormat="0" applyFill="0" applyBorder="0" applyAlignment="0" applyProtection="0"/>
    <xf numFmtId="0" fontId="130" fillId="0" borderId="0" applyNumberFormat="0" applyFill="0" applyBorder="0" applyAlignment="0" applyProtection="0"/>
    <xf numFmtId="0" fontId="131" fillId="39" borderId="0" applyBorder="0"/>
    <xf numFmtId="37" fontId="81" fillId="0" borderId="0" applyFill="0" applyBorder="0" applyAlignment="0">
      <alignment vertical="center"/>
    </xf>
    <xf numFmtId="0" fontId="132" fillId="0" borderId="0"/>
    <xf numFmtId="0" fontId="4" fillId="0" borderId="23" applyFill="0" applyBorder="0" applyProtection="0">
      <alignment horizontal="center"/>
    </xf>
    <xf numFmtId="233" fontId="81" fillId="0" borderId="0" applyFill="0" applyBorder="0" applyProtection="0"/>
    <xf numFmtId="234" fontId="81" fillId="0" borderId="0" applyFill="0" applyBorder="0" applyProtection="0"/>
    <xf numFmtId="235" fontId="7" fillId="0" borderId="0" applyFont="0" applyFill="0" applyBorder="0" applyAlignment="0" applyProtection="0"/>
    <xf numFmtId="236" fontId="118" fillId="0" borderId="27">
      <alignment horizontal="center"/>
    </xf>
    <xf numFmtId="14" fontId="133" fillId="0" borderId="28" applyBorder="0">
      <alignment horizontal="center" vertical="center"/>
    </xf>
    <xf numFmtId="14" fontId="60" fillId="0" borderId="0">
      <alignment vertical="center"/>
    </xf>
    <xf numFmtId="39" fontId="81" fillId="0" borderId="0">
      <alignment vertical="center"/>
    </xf>
    <xf numFmtId="39" fontId="81" fillId="0" borderId="0">
      <alignment vertical="center"/>
    </xf>
    <xf numFmtId="0" fontId="9" fillId="0" borderId="0"/>
    <xf numFmtId="9" fontId="10" fillId="0" borderId="0" applyFont="0" applyFill="0" applyBorder="0" applyAlignment="0" applyProtection="0"/>
    <xf numFmtId="9" fontId="118" fillId="0" borderId="0" applyFont="0" applyFill="0" applyBorder="0" applyAlignment="0" applyProtection="0"/>
    <xf numFmtId="237" fontId="118" fillId="0" borderId="0"/>
    <xf numFmtId="39" fontId="81" fillId="0" borderId="0">
      <alignment vertical="center"/>
    </xf>
    <xf numFmtId="180" fontId="83" fillId="0" borderId="0"/>
    <xf numFmtId="0" fontId="10" fillId="0" borderId="0" applyFont="0" applyFill="0" applyBorder="0" applyAlignment="0" applyProtection="0"/>
    <xf numFmtId="0" fontId="13" fillId="0" borderId="0">
      <protection locked="0"/>
    </xf>
    <xf numFmtId="0" fontId="13" fillId="0" borderId="0">
      <protection locked="0"/>
    </xf>
    <xf numFmtId="0" fontId="134" fillId="0" borderId="0"/>
    <xf numFmtId="0" fontId="9" fillId="0" borderId="0"/>
    <xf numFmtId="0" fontId="10" fillId="0" borderId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45" fillId="8" borderId="5" applyNumberFormat="0" applyAlignment="0" applyProtection="0"/>
    <xf numFmtId="0" fontId="46" fillId="21" borderId="15" applyNumberFormat="0" applyAlignment="0" applyProtection="0"/>
    <xf numFmtId="0" fontId="47" fillId="21" borderId="5" applyNumberFormat="0" applyAlignment="0" applyProtection="0"/>
    <xf numFmtId="0" fontId="48" fillId="0" borderId="10" applyNumberFormat="0" applyFill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16" applyNumberFormat="0" applyFill="0" applyAlignment="0" applyProtection="0"/>
    <xf numFmtId="0" fontId="52" fillId="22" borderId="6" applyNumberFormat="0" applyAlignment="0" applyProtection="0"/>
    <xf numFmtId="0" fontId="53" fillId="0" borderId="0" applyNumberFormat="0" applyFill="0" applyBorder="0" applyAlignment="0" applyProtection="0"/>
    <xf numFmtId="0" fontId="54" fillId="23" borderId="0" applyNumberFormat="0" applyBorder="0" applyAlignment="0" applyProtection="0"/>
    <xf numFmtId="0" fontId="5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0" fillId="24" borderId="14" applyNumberFormat="0" applyFont="0" applyAlignment="0" applyProtection="0"/>
    <xf numFmtId="0" fontId="57" fillId="0" borderId="13" applyNumberFormat="0" applyFill="0" applyAlignment="0" applyProtection="0"/>
    <xf numFmtId="0" fontId="58" fillId="0" borderId="0" applyNumberFormat="0" applyFill="0" applyBorder="0" applyAlignment="0" applyProtection="0"/>
    <xf numFmtId="0" fontId="59" fillId="5" borderId="0" applyNumberFormat="0" applyBorder="0" applyAlignment="0" applyProtection="0"/>
    <xf numFmtId="0" fontId="9" fillId="0" borderId="0"/>
    <xf numFmtId="0" fontId="9" fillId="0" borderId="0"/>
    <xf numFmtId="166" fontId="10" fillId="0" borderId="0" applyFont="0" applyFill="0" applyBorder="0" applyAlignment="0" applyProtection="0"/>
    <xf numFmtId="0" fontId="116" fillId="0" borderId="0" applyNumberFormat="0" applyFill="0" applyBorder="0" applyAlignment="0" applyProtection="0"/>
    <xf numFmtId="0" fontId="9" fillId="0" borderId="0"/>
    <xf numFmtId="0" fontId="9" fillId="0" borderId="0"/>
    <xf numFmtId="0" fontId="135" fillId="0" borderId="0"/>
    <xf numFmtId="0" fontId="136" fillId="0" borderId="0"/>
    <xf numFmtId="0" fontId="9" fillId="0" borderId="0"/>
    <xf numFmtId="0" fontId="18" fillId="15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1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8" fillId="15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8" fillId="16" borderId="0" applyNumberFormat="0" applyBorder="0" applyAlignment="0" applyProtection="0"/>
    <xf numFmtId="0" fontId="116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8" fillId="16" borderId="0" applyNumberFormat="0" applyBorder="0" applyAlignment="0" applyProtection="0"/>
    <xf numFmtId="0" fontId="116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16" fillId="0" borderId="0" applyNumberFormat="0" applyFill="0" applyBorder="0" applyAlignment="0" applyProtection="0"/>
    <xf numFmtId="0" fontId="137" fillId="0" borderId="0"/>
    <xf numFmtId="0" fontId="136" fillId="0" borderId="0"/>
    <xf numFmtId="0" fontId="138" fillId="0" borderId="0" applyNumberFormat="0" applyFill="0" applyBorder="0" applyAlignment="0" applyProtection="0">
      <alignment vertical="top"/>
      <protection locked="0"/>
    </xf>
    <xf numFmtId="0" fontId="18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6" fillId="4" borderId="0" applyNumberFormat="0" applyBorder="0" applyAlignment="0" applyProtection="0"/>
    <xf numFmtId="0" fontId="16" fillId="11" borderId="0" applyNumberFormat="0" applyBorder="0" applyAlignment="0" applyProtection="0"/>
    <xf numFmtId="0" fontId="18" fillId="15" borderId="0" applyNumberFormat="0" applyBorder="0" applyAlignment="0" applyProtection="0"/>
    <xf numFmtId="0" fontId="16" fillId="9" borderId="0" applyNumberFormat="0" applyBorder="0" applyAlignment="0" applyProtection="0"/>
    <xf numFmtId="0" fontId="16" fillId="4" borderId="0" applyNumberFormat="0" applyBorder="0" applyAlignment="0" applyProtection="0"/>
    <xf numFmtId="0" fontId="16" fillId="7" borderId="0" applyNumberFormat="0" applyBorder="0" applyAlignment="0" applyProtection="0"/>
    <xf numFmtId="0" fontId="18" fillId="14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8" fillId="14" borderId="0" applyNumberFormat="0" applyBorder="0" applyAlignment="0" applyProtection="0"/>
    <xf numFmtId="0" fontId="18" fillId="11" borderId="0" applyNumberFormat="0" applyBorder="0" applyAlignment="0" applyProtection="0"/>
    <xf numFmtId="0" fontId="18" fillId="15" borderId="0" applyNumberFormat="0" applyBorder="0" applyAlignment="0" applyProtection="0"/>
    <xf numFmtId="0" fontId="16" fillId="9" borderId="0" applyNumberFormat="0" applyBorder="0" applyAlignment="0" applyProtection="0"/>
    <xf numFmtId="0" fontId="18" fillId="1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8" fillId="14" borderId="0" applyNumberFormat="0" applyBorder="0" applyAlignment="0" applyProtection="0"/>
    <xf numFmtId="0" fontId="16" fillId="6" borderId="0" applyNumberFormat="0" applyBorder="0" applyAlignment="0" applyProtection="0"/>
    <xf numFmtId="41" fontId="85" fillId="0" borderId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5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5" borderId="0" applyNumberFormat="0" applyBorder="0" applyAlignment="0" applyProtection="0"/>
    <xf numFmtId="0" fontId="18" fillId="15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1" borderId="0" applyNumberFormat="0" applyBorder="0" applyAlignment="0" applyProtection="0"/>
    <xf numFmtId="0" fontId="16" fillId="6" borderId="0" applyNumberFormat="0" applyBorder="0" applyAlignment="0" applyProtection="0"/>
    <xf numFmtId="0" fontId="18" fillId="16" borderId="0" applyNumberFormat="0" applyBorder="0" applyAlignment="0" applyProtection="0"/>
    <xf numFmtId="0" fontId="18" fillId="11" borderId="0" applyNumberFormat="0" applyBorder="0" applyAlignment="0" applyProtection="0"/>
    <xf numFmtId="0" fontId="16" fillId="7" borderId="0" applyNumberFormat="0" applyBorder="0" applyAlignment="0" applyProtection="0"/>
    <xf numFmtId="0" fontId="16" fillId="9" borderId="0" applyNumberFormat="0" applyBorder="0" applyAlignment="0" applyProtection="0"/>
    <xf numFmtId="0" fontId="116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8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6" fillId="9" borderId="0" applyNumberFormat="0" applyBorder="0" applyAlignment="0" applyProtection="0"/>
    <xf numFmtId="0" fontId="18" fillId="16" borderId="0" applyNumberFormat="0" applyBorder="0" applyAlignment="0" applyProtection="0"/>
    <xf numFmtId="0" fontId="116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8" fillId="16" borderId="0" applyNumberFormat="0" applyBorder="0" applyAlignment="0" applyProtection="0"/>
    <xf numFmtId="0" fontId="116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3" borderId="0" applyNumberFormat="0" applyBorder="0" applyAlignment="0" applyProtection="0"/>
    <xf numFmtId="0" fontId="18" fillId="16" borderId="0" applyNumberFormat="0" applyBorder="0" applyAlignment="0" applyProtection="0"/>
    <xf numFmtId="0" fontId="116" fillId="0" borderId="0" applyNumberFormat="0" applyFill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45" fillId="8" borderId="5" applyNumberFormat="0" applyAlignment="0" applyProtection="0"/>
    <xf numFmtId="0" fontId="46" fillId="21" borderId="15" applyNumberFormat="0" applyAlignment="0" applyProtection="0"/>
    <xf numFmtId="0" fontId="47" fillId="21" borderId="5" applyNumberFormat="0" applyAlignment="0" applyProtection="0"/>
    <xf numFmtId="0" fontId="48" fillId="0" borderId="10" applyNumberFormat="0" applyFill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16" applyNumberFormat="0" applyFill="0" applyAlignment="0" applyProtection="0"/>
    <xf numFmtId="0" fontId="52" fillId="22" borderId="6" applyNumberFormat="0" applyAlignment="0" applyProtection="0"/>
    <xf numFmtId="0" fontId="53" fillId="0" borderId="0" applyNumberFormat="0" applyFill="0" applyBorder="0" applyAlignment="0" applyProtection="0"/>
    <xf numFmtId="0" fontId="54" fillId="23" borderId="0" applyNumberFormat="0" applyBorder="0" applyAlignment="0" applyProtection="0"/>
    <xf numFmtId="0" fontId="55" fillId="4" borderId="0" applyNumberFormat="0" applyBorder="0" applyAlignment="0" applyProtection="0"/>
    <xf numFmtId="0" fontId="56" fillId="0" borderId="0" applyNumberFormat="0" applyFill="0" applyBorder="0" applyAlignment="0" applyProtection="0"/>
    <xf numFmtId="0" fontId="10" fillId="24" borderId="14" applyNumberFormat="0" applyFont="0" applyAlignment="0" applyProtection="0"/>
    <xf numFmtId="0" fontId="57" fillId="0" borderId="13" applyNumberFormat="0" applyFill="0" applyAlignment="0" applyProtection="0"/>
    <xf numFmtId="0" fontId="58" fillId="0" borderId="0" applyNumberFormat="0" applyFill="0" applyBorder="0" applyAlignment="0" applyProtection="0"/>
    <xf numFmtId="0" fontId="59" fillId="5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152">
    <xf numFmtId="0" fontId="0" fillId="0" borderId="0" xfId="0"/>
    <xf numFmtId="1" fontId="1" fillId="0" borderId="0" xfId="0" applyNumberFormat="1" applyFont="1" applyAlignment="1">
      <alignment horizontal="center"/>
    </xf>
    <xf numFmtId="0" fontId="0" fillId="0" borderId="1" xfId="0" applyBorder="1"/>
    <xf numFmtId="0" fontId="0" fillId="0" borderId="2" xfId="0" applyBorder="1"/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3" fillId="0" borderId="0" xfId="1"/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4" fillId="0" borderId="0" xfId="2" applyNumberFormat="1"/>
    <xf numFmtId="2" fontId="4" fillId="0" borderId="2" xfId="2" applyNumberFormat="1" applyBorder="1"/>
    <xf numFmtId="0" fontId="0" fillId="0" borderId="0" xfId="0" quotePrefix="1"/>
    <xf numFmtId="0" fontId="3" fillId="0" borderId="0" xfId="1" applyAlignment="1">
      <alignment wrapText="1"/>
    </xf>
    <xf numFmtId="0" fontId="6" fillId="0" borderId="0" xfId="0" applyFont="1"/>
    <xf numFmtId="2" fontId="0" fillId="0" borderId="2" xfId="0" applyNumberFormat="1" applyBorder="1"/>
    <xf numFmtId="165" fontId="0" fillId="0" borderId="0" xfId="0" applyNumberFormat="1"/>
    <xf numFmtId="0" fontId="0" fillId="2" borderId="0" xfId="0" applyFill="1"/>
    <xf numFmtId="238" fontId="0" fillId="0" borderId="0" xfId="0" applyNumberFormat="1"/>
    <xf numFmtId="1" fontId="8" fillId="0" borderId="0" xfId="4" applyNumberFormat="1" applyFont="1" applyAlignment="1">
      <alignment horizontal="center" vertical="center" wrapText="1"/>
    </xf>
    <xf numFmtId="1" fontId="1" fillId="0" borderId="3" xfId="0" applyNumberFormat="1" applyFont="1" applyBorder="1" applyAlignment="1">
      <alignment horizontal="center"/>
    </xf>
    <xf numFmtId="0" fontId="0" fillId="2" borderId="2" xfId="0" applyFill="1" applyBorder="1"/>
    <xf numFmtId="0" fontId="0" fillId="2" borderId="1" xfId="0" applyFill="1" applyBorder="1"/>
    <xf numFmtId="2" fontId="4" fillId="2" borderId="0" xfId="2" applyNumberFormat="1" applyFill="1"/>
    <xf numFmtId="239" fontId="2" fillId="0" borderId="1" xfId="4" applyNumberFormat="1" applyFont="1" applyBorder="1"/>
    <xf numFmtId="239" fontId="2" fillId="0" borderId="0" xfId="4" applyNumberFormat="1" applyFont="1" applyBorder="1"/>
    <xf numFmtId="0" fontId="2" fillId="0" borderId="0" xfId="1" applyFont="1"/>
    <xf numFmtId="2" fontId="4" fillId="0" borderId="0" xfId="2" applyNumberFormat="1" applyFill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vertical="center" wrapText="1"/>
    </xf>
    <xf numFmtId="0" fontId="0" fillId="0" borderId="0" xfId="0" applyFill="1" applyBorder="1"/>
    <xf numFmtId="14" fontId="0" fillId="40" borderId="0" xfId="0" applyNumberFormat="1" applyFill="1"/>
    <xf numFmtId="1" fontId="1" fillId="40" borderId="1" xfId="0" applyNumberFormat="1" applyFont="1" applyFill="1" applyBorder="1" applyAlignment="1">
      <alignment horizontal="center"/>
    </xf>
    <xf numFmtId="1" fontId="1" fillId="40" borderId="0" xfId="0" applyNumberFormat="1" applyFont="1" applyFill="1" applyAlignment="1">
      <alignment horizontal="center"/>
    </xf>
    <xf numFmtId="1" fontId="1" fillId="40" borderId="2" xfId="0" applyNumberFormat="1" applyFont="1" applyFill="1" applyBorder="1" applyAlignment="1">
      <alignment horizontal="center"/>
    </xf>
    <xf numFmtId="0" fontId="0" fillId="40" borderId="0" xfId="0" applyFill="1"/>
    <xf numFmtId="0" fontId="0" fillId="40" borderId="1" xfId="0" applyFill="1" applyBorder="1"/>
    <xf numFmtId="0" fontId="0" fillId="40" borderId="2" xfId="0" applyFill="1" applyBorder="1"/>
    <xf numFmtId="0" fontId="0" fillId="40" borderId="0" xfId="0" applyFill="1" applyAlignment="1">
      <alignment vertical="center" wrapText="1"/>
    </xf>
    <xf numFmtId="0" fontId="0" fillId="40" borderId="2" xfId="0" applyFill="1" applyBorder="1" applyAlignment="1">
      <alignment vertical="center" wrapText="1"/>
    </xf>
    <xf numFmtId="2" fontId="4" fillId="40" borderId="0" xfId="2" applyNumberFormat="1" applyFill="1"/>
    <xf numFmtId="2" fontId="4" fillId="40" borderId="2" xfId="2" applyNumberFormat="1" applyFill="1" applyBorder="1"/>
    <xf numFmtId="238" fontId="0" fillId="40" borderId="0" xfId="0" applyNumberFormat="1" applyFill="1"/>
    <xf numFmtId="2" fontId="0" fillId="40" borderId="0" xfId="0" applyNumberFormat="1" applyFill="1" applyAlignment="1">
      <alignment vertical="center" wrapText="1"/>
    </xf>
    <xf numFmtId="2" fontId="0" fillId="40" borderId="2" xfId="0" applyNumberFormat="1" applyFill="1" applyBorder="1"/>
    <xf numFmtId="239" fontId="8" fillId="0" borderId="0" xfId="4" applyNumberFormat="1" applyFont="1" applyFill="1" applyBorder="1"/>
    <xf numFmtId="14" fontId="0" fillId="0" borderId="0" xfId="0" applyNumberFormat="1" applyFill="1"/>
    <xf numFmtId="1" fontId="1" fillId="0" borderId="1" xfId="0" applyNumberFormat="1" applyFont="1" applyFill="1" applyBorder="1" applyAlignment="1">
      <alignment horizontal="center"/>
    </xf>
    <xf numFmtId="1" fontId="1" fillId="0" borderId="0" xfId="0" applyNumberFormat="1" applyFont="1" applyFill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0" fontId="0" fillId="0" borderId="0" xfId="0" applyFill="1" applyAlignment="1">
      <alignment vertical="center" wrapText="1"/>
    </xf>
    <xf numFmtId="2" fontId="4" fillId="0" borderId="2" xfId="2" applyNumberFormat="1" applyFill="1" applyBorder="1"/>
    <xf numFmtId="238" fontId="0" fillId="0" borderId="0" xfId="0" applyNumberFormat="1" applyFill="1"/>
    <xf numFmtId="2" fontId="0" fillId="0" borderId="0" xfId="0" applyNumberFormat="1" applyFill="1" applyAlignment="1">
      <alignment vertical="center" wrapText="1"/>
    </xf>
    <xf numFmtId="2" fontId="0" fillId="0" borderId="2" xfId="0" applyNumberFormat="1" applyFill="1" applyBorder="1"/>
    <xf numFmtId="0" fontId="0" fillId="0" borderId="0" xfId="0" applyBorder="1"/>
    <xf numFmtId="1" fontId="1" fillId="0" borderId="3" xfId="553" applyNumberFormat="1" applyFont="1" applyFill="1" applyBorder="1" applyAlignment="1">
      <alignment horizontal="center"/>
    </xf>
    <xf numFmtId="0" fontId="0" fillId="2" borderId="0" xfId="0" applyFill="1" applyBorder="1"/>
    <xf numFmtId="2" fontId="0" fillId="0" borderId="0" xfId="0" applyNumberFormat="1" applyBorder="1" applyAlignment="1">
      <alignment vertical="center" wrapText="1"/>
    </xf>
    <xf numFmtId="2" fontId="0" fillId="0" borderId="0" xfId="0" applyNumberFormat="1" applyFill="1" applyBorder="1" applyAlignment="1">
      <alignment vertical="center" wrapText="1"/>
    </xf>
    <xf numFmtId="2" fontId="0" fillId="40" borderId="0" xfId="0" applyNumberForma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40" borderId="0" xfId="0" applyNumberFormat="1" applyFill="1" applyAlignment="1">
      <alignment horizontal="right"/>
    </xf>
    <xf numFmtId="2" fontId="1" fillId="0" borderId="0" xfId="553" applyNumberFormat="1" applyFont="1" applyFill="1" applyBorder="1" applyAlignment="1">
      <alignment horizontal="right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2" fontId="0" fillId="0" borderId="2" xfId="0" applyNumberFormat="1" applyFill="1" applyBorder="1" applyAlignment="1">
      <alignment vertical="center" wrapText="1"/>
    </xf>
    <xf numFmtId="14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1" fontId="1" fillId="0" borderId="3" xfId="0" applyNumberFormat="1" applyFont="1" applyFill="1" applyBorder="1" applyAlignment="1">
      <alignment horizontal="center"/>
    </xf>
    <xf numFmtId="238" fontId="0" fillId="0" borderId="0" xfId="0" applyNumberFormat="1" applyFill="1" applyAlignment="1">
      <alignment vertical="center" wrapText="1"/>
    </xf>
    <xf numFmtId="0" fontId="0" fillId="41" borderId="0" xfId="0" applyFill="1"/>
    <xf numFmtId="2" fontId="0" fillId="0" borderId="0" xfId="0" applyNumberFormat="1" applyFill="1"/>
    <xf numFmtId="2" fontId="0" fillId="40" borderId="0" xfId="0" applyNumberFormat="1" applyFill="1"/>
    <xf numFmtId="2" fontId="1" fillId="0" borderId="0" xfId="553" applyNumberFormat="1" applyFont="1" applyFill="1" applyBorder="1" applyAlignment="1">
      <alignment horizontal="center"/>
    </xf>
    <xf numFmtId="0" fontId="0" fillId="0" borderId="0" xfId="0" applyNumberFormat="1"/>
    <xf numFmtId="0" fontId="0" fillId="40" borderId="0" xfId="0" applyNumberFormat="1" applyFill="1"/>
    <xf numFmtId="0" fontId="1" fillId="0" borderId="1" xfId="0" applyFont="1" applyBorder="1"/>
    <xf numFmtId="0" fontId="1" fillId="0" borderId="2" xfId="0" applyFont="1" applyBorder="1"/>
    <xf numFmtId="170" fontId="0" fillId="0" borderId="0" xfId="0" applyNumberFormat="1" applyAlignment="1">
      <alignment horizontal="right"/>
    </xf>
    <xf numFmtId="170" fontId="0" fillId="40" borderId="0" xfId="0" applyNumberFormat="1" applyFill="1" applyAlignment="1">
      <alignment horizontal="right"/>
    </xf>
    <xf numFmtId="170" fontId="0" fillId="0" borderId="0" xfId="0" applyNumberFormat="1" applyFill="1" applyAlignment="1">
      <alignment horizontal="right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70" fontId="1" fillId="0" borderId="0" xfId="553" applyNumberFormat="1" applyFont="1" applyFill="1" applyBorder="1" applyAlignment="1">
      <alignment horizontal="right"/>
    </xf>
    <xf numFmtId="0" fontId="0" fillId="0" borderId="0" xfId="0" applyNumberFormat="1" applyBorder="1"/>
    <xf numFmtId="0" fontId="0" fillId="0" borderId="2" xfId="0" applyNumberFormat="1" applyBorder="1"/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0" fontId="0" fillId="2" borderId="0" xfId="0" applyNumberFormat="1" applyFill="1" applyBorder="1"/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1" fontId="1" fillId="0" borderId="3" xfId="553" applyNumberFormat="1" applyFont="1" applyBorder="1" applyAlignment="1">
      <alignment horizontal="center"/>
    </xf>
    <xf numFmtId="2" fontId="4" fillId="0" borderId="0" xfId="2" applyNumberFormat="1"/>
    <xf numFmtId="0" fontId="0" fillId="2" borderId="0" xfId="0" applyNumberFormat="1" applyFill="1"/>
    <xf numFmtId="0" fontId="0" fillId="2" borderId="2" xfId="0" applyNumberFormat="1" applyFill="1" applyBorder="1"/>
  </cellXfs>
  <cellStyles count="697">
    <cellStyle name="ˆ’ŽƒŽ‚›‰" xfId="217" xr:uid="{00000000-0005-0000-0000-000000000000}"/>
    <cellStyle name="_ ТЭЦ февраль 04г" xfId="218" xr:uid="{00000000-0005-0000-0000-000001000000}"/>
    <cellStyle name="_7-3 17-03-05" xfId="219" xr:uid="{00000000-0005-0000-0000-000002000000}"/>
    <cellStyle name="_Comma" xfId="220" xr:uid="{00000000-0005-0000-0000-000003000000}"/>
    <cellStyle name="_Comps_Valuation Dec 2005" xfId="221" xr:uid="{00000000-0005-0000-0000-000004000000}"/>
    <cellStyle name="_Currency" xfId="222" xr:uid="{00000000-0005-0000-0000-000005000000}"/>
    <cellStyle name="_CurrencySpace" xfId="223" xr:uid="{00000000-0005-0000-0000-000006000000}"/>
    <cellStyle name="_Heading_16 Detail of Key Metrics_mario marco" xfId="224" xr:uid="{00000000-0005-0000-0000-000007000000}"/>
    <cellStyle name="_Multiple" xfId="225" xr:uid="{00000000-0005-0000-0000-000008000000}"/>
    <cellStyle name="_MultipleSpace" xfId="226" xr:uid="{00000000-0005-0000-0000-000009000000}"/>
    <cellStyle name="_Percent" xfId="227" xr:uid="{00000000-0005-0000-0000-00000A000000}"/>
    <cellStyle name="_PercentSpace" xfId="228" xr:uid="{00000000-0005-0000-0000-00000B000000}"/>
    <cellStyle name="_SubHeading_16 Detail of Key Metrics_mario marco" xfId="229" xr:uid="{00000000-0005-0000-0000-00000C000000}"/>
    <cellStyle name="_TableHead_16 Detail of Key Metrics_mario marco" xfId="230" xr:uid="{00000000-0005-0000-0000-00000D000000}"/>
    <cellStyle name="_UBS Flame valuation model v53 - FINAL" xfId="231" xr:uid="{00000000-0005-0000-0000-00000E000000}"/>
    <cellStyle name="_БП_инвестиции" xfId="232" xr:uid="{00000000-0005-0000-0000-00000F000000}"/>
    <cellStyle name="_Лист в ТЭЦ март 04г" xfId="233" xr:uid="{00000000-0005-0000-0000-000010000000}"/>
    <cellStyle name="_Лист1" xfId="234" xr:uid="{00000000-0005-0000-0000-000011000000}"/>
    <cellStyle name="_Сведения о расходах на 2004г" xfId="235" xr:uid="{00000000-0005-0000-0000-000012000000}"/>
    <cellStyle name="”ˆŠ‘ˆŽ‚€›‰" xfId="236" xr:uid="{00000000-0005-0000-0000-000013000000}"/>
    <cellStyle name="”ˆ€‘Ž‚›‰" xfId="237" xr:uid="{00000000-0005-0000-0000-000014000000}"/>
    <cellStyle name="”€ЌЂЌ‘Ћ‚›‰" xfId="238" xr:uid="{00000000-0005-0000-0000-000015000000}"/>
    <cellStyle name="”€Љ‘€ђЋ‚ЂЌЌ›‰" xfId="239" xr:uid="{00000000-0005-0000-0000-000016000000}"/>
    <cellStyle name="„€’€" xfId="240" xr:uid="{00000000-0005-0000-0000-000017000000}"/>
    <cellStyle name="„…Ќ…†Ќ›‰" xfId="241" xr:uid="{00000000-0005-0000-0000-000018000000}"/>
    <cellStyle name="„……†›‰" xfId="242" xr:uid="{00000000-0005-0000-0000-000019000000}"/>
    <cellStyle name="„Ђ’Ђ" xfId="243" xr:uid="{00000000-0005-0000-0000-00001A000000}"/>
    <cellStyle name="€’ЋѓЋ‚›‰" xfId="244" xr:uid="{00000000-0005-0000-0000-00001B000000}"/>
    <cellStyle name="=C:\WINNT35\SYSTEM32\COMMAND.COM" xfId="245" xr:uid="{00000000-0005-0000-0000-00001C000000}"/>
    <cellStyle name="‡€ƒŽ‹Ž‚ŽŠ1" xfId="246" xr:uid="{00000000-0005-0000-0000-00001D000000}"/>
    <cellStyle name="‡€ƒŽ‹Ž‚ŽŠ2" xfId="247" xr:uid="{00000000-0005-0000-0000-00001E000000}"/>
    <cellStyle name="‡ЂѓЋ‹Ћ‚ЋЉ1" xfId="248" xr:uid="{00000000-0005-0000-0000-00001F000000}"/>
    <cellStyle name="‡ЂѓЋ‹Ћ‚ЋЉ2" xfId="249" xr:uid="{00000000-0005-0000-0000-000020000000}"/>
    <cellStyle name="" xfId="6" xr:uid="{00000000-0005-0000-0000-000021000000}"/>
    <cellStyle name="" xfId="7" xr:uid="{00000000-0005-0000-0000-000022000000}"/>
    <cellStyle name="" xfId="8" xr:uid="{00000000-0005-0000-0000-000023000000}"/>
    <cellStyle name="_~7921579" xfId="250" xr:uid="{00000000-0005-0000-0000-000024000000}"/>
    <cellStyle name="_~7921579" xfId="251" xr:uid="{00000000-0005-0000-0000-000025000000}"/>
    <cellStyle name="_~7921579_Eurochem Model 2010 03" xfId="252" xr:uid="{00000000-0005-0000-0000-000026000000}"/>
    <cellStyle name="_~7921579_Eurochem Model 2010 03" xfId="253" xr:uid="{00000000-0005-0000-0000-000027000000}"/>
    <cellStyle name="_~7921579_базисы" xfId="254" xr:uid="{00000000-0005-0000-0000-000028000000}"/>
    <cellStyle name="_~7921579_базисы" xfId="255" xr:uid="{00000000-0005-0000-0000-000029000000}"/>
    <cellStyle name="_Capex Усолье" xfId="256" xr:uid="{00000000-0005-0000-0000-00002A000000}"/>
    <cellStyle name="_Capex Усолье" xfId="257" xr:uid="{00000000-0005-0000-0000-00002B000000}"/>
    <cellStyle name="_Capex Усолье_Eurochem Model 2010 03" xfId="258" xr:uid="{00000000-0005-0000-0000-00002C000000}"/>
    <cellStyle name="_Capex Усолье_Eurochem Model 2010 03" xfId="259" xr:uid="{00000000-0005-0000-0000-00002D000000}"/>
    <cellStyle name="_Capex Усолье_базисы" xfId="260" xr:uid="{00000000-0005-0000-0000-00002E000000}"/>
    <cellStyle name="_Capex Усолье_базисы" xfId="261" xr:uid="{00000000-0005-0000-0000-00002F000000}"/>
    <cellStyle name="_Eurochem Model 2010 03" xfId="262" xr:uid="{00000000-0005-0000-0000-000030000000}"/>
    <cellStyle name="_Eurochem Model 2010 03" xfId="263" xr:uid="{00000000-0005-0000-0000-000031000000}"/>
    <cellStyle name="" xfId="9" xr:uid="{00000000-0005-0000-0000-000032000000}"/>
    <cellStyle name="" xfId="10" xr:uid="{00000000-0005-0000-0000-000033000000}"/>
    <cellStyle name="_~7921579" xfId="264" xr:uid="{00000000-0005-0000-0000-000034000000}"/>
    <cellStyle name="_~7921579" xfId="265" xr:uid="{00000000-0005-0000-0000-000035000000}"/>
    <cellStyle name="_~7921579_Eurochem Model 2010 03" xfId="266" xr:uid="{00000000-0005-0000-0000-000036000000}"/>
    <cellStyle name="_~7921579_Eurochem Model 2010 03" xfId="267" xr:uid="{00000000-0005-0000-0000-000037000000}"/>
    <cellStyle name="_~7921579_базисы" xfId="268" xr:uid="{00000000-0005-0000-0000-000038000000}"/>
    <cellStyle name="_~7921579_базисы" xfId="269" xr:uid="{00000000-0005-0000-0000-000039000000}"/>
    <cellStyle name="_Capex Усолье" xfId="270" xr:uid="{00000000-0005-0000-0000-00003A000000}"/>
    <cellStyle name="_Capex Усолье" xfId="271" xr:uid="{00000000-0005-0000-0000-00003B000000}"/>
    <cellStyle name="_Capex Усолье_Eurochem Model 2010 03" xfId="272" xr:uid="{00000000-0005-0000-0000-00003C000000}"/>
    <cellStyle name="_Capex Усолье_Eurochem Model 2010 03" xfId="273" xr:uid="{00000000-0005-0000-0000-00003D000000}"/>
    <cellStyle name="_Capex Усолье_базисы" xfId="274" xr:uid="{00000000-0005-0000-0000-00003E000000}"/>
    <cellStyle name="_Capex Усолье_базисы" xfId="275" xr:uid="{00000000-0005-0000-0000-00003F000000}"/>
    <cellStyle name="_Eurochem Model 2010 03" xfId="276" xr:uid="{00000000-0005-0000-0000-000040000000}"/>
    <cellStyle name="_Eurochem Model 2010 03" xfId="277" xr:uid="{00000000-0005-0000-0000-000041000000}"/>
    <cellStyle name="" xfId="11" xr:uid="{00000000-0005-0000-0000-000042000000}"/>
    <cellStyle name="1" xfId="12" xr:uid="{00000000-0005-0000-0000-000043000000}"/>
    <cellStyle name="2" xfId="13" xr:uid="{00000000-0005-0000-0000-000044000000}"/>
    <cellStyle name="0.0" xfId="278" xr:uid="{00000000-0005-0000-0000-000045000000}"/>
    <cellStyle name="20% - Accent1" xfId="14" xr:uid="{00000000-0005-0000-0000-000046000000}"/>
    <cellStyle name="20% - Accent1 2" xfId="650" xr:uid="{719A9428-3EC1-486A-9B66-129C75C9BC91}"/>
    <cellStyle name="20% - Accent2" xfId="15" xr:uid="{00000000-0005-0000-0000-000047000000}"/>
    <cellStyle name="20% - Accent2 2" xfId="651" xr:uid="{398903B9-94D5-405C-93A6-77FD05E162E9}"/>
    <cellStyle name="20% - Accent3" xfId="16" xr:uid="{00000000-0005-0000-0000-000048000000}"/>
    <cellStyle name="20% - Accent3 2" xfId="652" xr:uid="{9784A4DC-1D2A-446A-BB68-687DB2CA6E3D}"/>
    <cellStyle name="20% - Accent4" xfId="17" xr:uid="{00000000-0005-0000-0000-000049000000}"/>
    <cellStyle name="20% - Accent4 2" xfId="653" xr:uid="{BF0F0057-DA81-4F40-BEEE-2E152F5701FD}"/>
    <cellStyle name="20% - Accent5" xfId="18" xr:uid="{00000000-0005-0000-0000-00004A000000}"/>
    <cellStyle name="20% - Accent5 2" xfId="654" xr:uid="{A5E3B551-11BB-4F9E-8C2D-3A14316DDC0F}"/>
    <cellStyle name="20% - Accent6" xfId="19" xr:uid="{00000000-0005-0000-0000-00004B000000}"/>
    <cellStyle name="20% - Accent6 2" xfId="655" xr:uid="{532FE544-10B9-4124-92A7-181F35D9039E}"/>
    <cellStyle name="20% — акцент1 10" xfId="645" xr:uid="{00000000-0005-0000-0000-00004C000000}"/>
    <cellStyle name="20% - Акцент1 2" xfId="176" xr:uid="{00000000-0005-0000-0000-00004D000000}"/>
    <cellStyle name="20% — акцент1 2" xfId="20" xr:uid="{00000000-0005-0000-0000-00004E000000}"/>
    <cellStyle name="20% - Акцент1 3" xfId="445" xr:uid="{00000000-0005-0000-0000-00004F000000}"/>
    <cellStyle name="20% — акцент1 3" xfId="497" xr:uid="{00000000-0005-0000-0000-000050000000}"/>
    <cellStyle name="20% — акцент1 4" xfId="540" xr:uid="{00000000-0005-0000-0000-000051000000}"/>
    <cellStyle name="20% — акцент1 5" xfId="546" xr:uid="{00000000-0005-0000-0000-000052000000}"/>
    <cellStyle name="20% — акцент1 6" xfId="557" xr:uid="{00000000-0005-0000-0000-000053000000}"/>
    <cellStyle name="20% — акцент1 7" xfId="589" xr:uid="{00000000-0005-0000-0000-000054000000}"/>
    <cellStyle name="20% — акцент1 8" xfId="632" xr:uid="{00000000-0005-0000-0000-000055000000}"/>
    <cellStyle name="20% — акцент1 9" xfId="639" xr:uid="{00000000-0005-0000-0000-000056000000}"/>
    <cellStyle name="20% — акцент2 10" xfId="590" xr:uid="{00000000-0005-0000-0000-000057000000}"/>
    <cellStyle name="20% - Акцент2 2" xfId="177" xr:uid="{00000000-0005-0000-0000-000058000000}"/>
    <cellStyle name="20% — акцент2 2" xfId="21" xr:uid="{00000000-0005-0000-0000-000059000000}"/>
    <cellStyle name="20% - Акцент2 3" xfId="446" xr:uid="{00000000-0005-0000-0000-00005A000000}"/>
    <cellStyle name="20% — акцент2 3" xfId="498" xr:uid="{00000000-0005-0000-0000-00005B000000}"/>
    <cellStyle name="20% — акцент2 4" xfId="523" xr:uid="{00000000-0005-0000-0000-00005C000000}"/>
    <cellStyle name="20% — акцент2 5" xfId="529" xr:uid="{00000000-0005-0000-0000-00005D000000}"/>
    <cellStyle name="20% — акцент2 6" xfId="558" xr:uid="{00000000-0005-0000-0000-00005E000000}"/>
    <cellStyle name="20% — акцент2 7" xfId="585" xr:uid="{00000000-0005-0000-0000-00005F000000}"/>
    <cellStyle name="20% — акцент2 8" xfId="581" xr:uid="{00000000-0005-0000-0000-000060000000}"/>
    <cellStyle name="20% — акцент2 9" xfId="570" xr:uid="{00000000-0005-0000-0000-000061000000}"/>
    <cellStyle name="20% — акцент3 10" xfId="591" xr:uid="{00000000-0005-0000-0000-000062000000}"/>
    <cellStyle name="20% - Акцент3 2" xfId="178" xr:uid="{00000000-0005-0000-0000-000063000000}"/>
    <cellStyle name="20% — акцент3 2" xfId="22" xr:uid="{00000000-0005-0000-0000-000064000000}"/>
    <cellStyle name="20% - Акцент3 3" xfId="447" xr:uid="{00000000-0005-0000-0000-000065000000}"/>
    <cellStyle name="20% — акцент3 3" xfId="499" xr:uid="{00000000-0005-0000-0000-000066000000}"/>
    <cellStyle name="20% — акцент3 4" xfId="521" xr:uid="{00000000-0005-0000-0000-000067000000}"/>
    <cellStyle name="20% — акцент3 5" xfId="531" xr:uid="{00000000-0005-0000-0000-000068000000}"/>
    <cellStyle name="20% — акцент3 6" xfId="559" xr:uid="{00000000-0005-0000-0000-000069000000}"/>
    <cellStyle name="20% — акцент3 7" xfId="616" xr:uid="{00000000-0005-0000-0000-00006A000000}"/>
    <cellStyle name="20% — акцент3 8" xfId="608" xr:uid="{00000000-0005-0000-0000-00006B000000}"/>
    <cellStyle name="20% — акцент3 9" xfId="556" xr:uid="{00000000-0005-0000-0000-00006C000000}"/>
    <cellStyle name="20% — акцент4 10" xfId="603" xr:uid="{00000000-0005-0000-0000-00006D000000}"/>
    <cellStyle name="20% - Акцент4 2" xfId="179" xr:uid="{00000000-0005-0000-0000-00006E000000}"/>
    <cellStyle name="20% — акцент4 2" xfId="23" xr:uid="{00000000-0005-0000-0000-00006F000000}"/>
    <cellStyle name="20% - Акцент4 3" xfId="448" xr:uid="{00000000-0005-0000-0000-000070000000}"/>
    <cellStyle name="20% — акцент4 3" xfId="500" xr:uid="{00000000-0005-0000-0000-000071000000}"/>
    <cellStyle name="20% — акцент4 4" xfId="534" xr:uid="{00000000-0005-0000-0000-000072000000}"/>
    <cellStyle name="20% — акцент4 5" xfId="526" xr:uid="{00000000-0005-0000-0000-000073000000}"/>
    <cellStyle name="20% — акцент4 6" xfId="560" xr:uid="{00000000-0005-0000-0000-000074000000}"/>
    <cellStyle name="20% — акцент4 7" xfId="615" xr:uid="{00000000-0005-0000-0000-000075000000}"/>
    <cellStyle name="20% — акцент4 8" xfId="597" xr:uid="{00000000-0005-0000-0000-000076000000}"/>
    <cellStyle name="20% — акцент4 9" xfId="578" xr:uid="{00000000-0005-0000-0000-000077000000}"/>
    <cellStyle name="20% — акцент5 10" xfId="586" xr:uid="{00000000-0005-0000-0000-000078000000}"/>
    <cellStyle name="20% - Акцент5 2" xfId="180" xr:uid="{00000000-0005-0000-0000-000079000000}"/>
    <cellStyle name="20% — акцент5 2" xfId="24" xr:uid="{00000000-0005-0000-0000-00007A000000}"/>
    <cellStyle name="20% - Акцент5 3" xfId="449" xr:uid="{00000000-0005-0000-0000-00007B000000}"/>
    <cellStyle name="20% — акцент5 3" xfId="501" xr:uid="{00000000-0005-0000-0000-00007C000000}"/>
    <cellStyle name="20% — акцент5 4" xfId="533" xr:uid="{00000000-0005-0000-0000-00007D000000}"/>
    <cellStyle name="20% — акцент5 5" xfId="527" xr:uid="{00000000-0005-0000-0000-00007E000000}"/>
    <cellStyle name="20% — акцент5 6" xfId="561" xr:uid="{00000000-0005-0000-0000-00007F000000}"/>
    <cellStyle name="20% — акцент5 7" xfId="624" xr:uid="{00000000-0005-0000-0000-000080000000}"/>
    <cellStyle name="20% — акцент5 8" xfId="598" xr:uid="{00000000-0005-0000-0000-000081000000}"/>
    <cellStyle name="20% — акцент5 9" xfId="577" xr:uid="{00000000-0005-0000-0000-000082000000}"/>
    <cellStyle name="20% — акцент6 10" xfId="644" xr:uid="{00000000-0005-0000-0000-000083000000}"/>
    <cellStyle name="20% - Акцент6 2" xfId="181" xr:uid="{00000000-0005-0000-0000-000084000000}"/>
    <cellStyle name="20% — акцент6 2" xfId="25" xr:uid="{00000000-0005-0000-0000-000085000000}"/>
    <cellStyle name="20% - Акцент6 3" xfId="450" xr:uid="{00000000-0005-0000-0000-000086000000}"/>
    <cellStyle name="20% — акцент6 3" xfId="502" xr:uid="{00000000-0005-0000-0000-000087000000}"/>
    <cellStyle name="20% — акцент6 4" xfId="539" xr:uid="{00000000-0005-0000-0000-000088000000}"/>
    <cellStyle name="20% — акцент6 5" xfId="545" xr:uid="{00000000-0005-0000-0000-000089000000}"/>
    <cellStyle name="20% — акцент6 6" xfId="562" xr:uid="{00000000-0005-0000-0000-00008A000000}"/>
    <cellStyle name="20% — акцент6 7" xfId="588" xr:uid="{00000000-0005-0000-0000-00008B000000}"/>
    <cellStyle name="20% — акцент6 8" xfId="631" xr:uid="{00000000-0005-0000-0000-00008C000000}"/>
    <cellStyle name="20% — акцент6 9" xfId="638" xr:uid="{00000000-0005-0000-0000-00008D000000}"/>
    <cellStyle name="40% - Accent1" xfId="26" xr:uid="{00000000-0005-0000-0000-00008E000000}"/>
    <cellStyle name="40% - Accent1 2" xfId="656" xr:uid="{36FB10E5-5A2B-4A5E-93EE-F228E245DA18}"/>
    <cellStyle name="40% - Accent2" xfId="27" xr:uid="{00000000-0005-0000-0000-00008F000000}"/>
    <cellStyle name="40% - Accent2 2" xfId="657" xr:uid="{E50B8D89-014D-463A-B006-F28C8906E532}"/>
    <cellStyle name="40% - Accent3" xfId="28" xr:uid="{00000000-0005-0000-0000-000090000000}"/>
    <cellStyle name="40% - Accent3 2" xfId="658" xr:uid="{B4CE1065-5DE4-4C4F-AABC-5354DA9EAC3B}"/>
    <cellStyle name="40% - Accent4" xfId="29" xr:uid="{00000000-0005-0000-0000-000091000000}"/>
    <cellStyle name="40% - Accent4 2" xfId="659" xr:uid="{103746F7-19CD-447E-A33F-3A4490CD5736}"/>
    <cellStyle name="40% - Accent5" xfId="30" xr:uid="{00000000-0005-0000-0000-000092000000}"/>
    <cellStyle name="40% - Accent5 2" xfId="660" xr:uid="{D0694406-8BC6-482B-A891-250DC8C5BE45}"/>
    <cellStyle name="40% - Accent6" xfId="31" xr:uid="{00000000-0005-0000-0000-000093000000}"/>
    <cellStyle name="40% - Accent6 2" xfId="661" xr:uid="{9B9F0E6E-DDBE-4474-963A-041EBA46197B}"/>
    <cellStyle name="40% — акцент1 10" xfId="607" xr:uid="{00000000-0005-0000-0000-000094000000}"/>
    <cellStyle name="40% - Акцент1 2" xfId="182" xr:uid="{00000000-0005-0000-0000-000095000000}"/>
    <cellStyle name="40% — акцент1 2" xfId="32" xr:uid="{00000000-0005-0000-0000-000096000000}"/>
    <cellStyle name="40% - Акцент1 3" xfId="451" xr:uid="{00000000-0005-0000-0000-000097000000}"/>
    <cellStyle name="40% — акцент1 3" xfId="503" xr:uid="{00000000-0005-0000-0000-000098000000}"/>
    <cellStyle name="40% — акцент1 4" xfId="522" xr:uid="{00000000-0005-0000-0000-000099000000}"/>
    <cellStyle name="40% — акцент1 5" xfId="530" xr:uid="{00000000-0005-0000-0000-00009A000000}"/>
    <cellStyle name="40% — акцент1 6" xfId="563" xr:uid="{00000000-0005-0000-0000-00009B000000}"/>
    <cellStyle name="40% — акцент1 7" xfId="584" xr:uid="{00000000-0005-0000-0000-00009C000000}"/>
    <cellStyle name="40% — акцент1 8" xfId="606" xr:uid="{00000000-0005-0000-0000-00009D000000}"/>
    <cellStyle name="40% — акцент1 9" xfId="569" xr:uid="{00000000-0005-0000-0000-00009E000000}"/>
    <cellStyle name="40% — акцент2 10" xfId="600" xr:uid="{00000000-0005-0000-0000-00009F000000}"/>
    <cellStyle name="40% - Акцент2 2" xfId="183" xr:uid="{00000000-0005-0000-0000-0000A0000000}"/>
    <cellStyle name="40% — акцент2 2" xfId="33" xr:uid="{00000000-0005-0000-0000-0000A1000000}"/>
    <cellStyle name="40% - Акцент2 3" xfId="452" xr:uid="{00000000-0005-0000-0000-0000A2000000}"/>
    <cellStyle name="40% — акцент2 3" xfId="504" xr:uid="{00000000-0005-0000-0000-0000A3000000}"/>
    <cellStyle name="40% — акцент2 4" xfId="520" xr:uid="{00000000-0005-0000-0000-0000A4000000}"/>
    <cellStyle name="40% — акцент2 5" xfId="515" xr:uid="{00000000-0005-0000-0000-0000A5000000}"/>
    <cellStyle name="40% — акцент2 6" xfId="564" xr:uid="{00000000-0005-0000-0000-0000A6000000}"/>
    <cellStyle name="40% — акцент2 7" xfId="628" xr:uid="{00000000-0005-0000-0000-0000A7000000}"/>
    <cellStyle name="40% — акцент2 8" xfId="609" xr:uid="{00000000-0005-0000-0000-0000A8000000}"/>
    <cellStyle name="40% — акцент2 9" xfId="614" xr:uid="{00000000-0005-0000-0000-0000A9000000}"/>
    <cellStyle name="40% — акцент3 10" xfId="601" xr:uid="{00000000-0005-0000-0000-0000AA000000}"/>
    <cellStyle name="40% - Акцент3 2" xfId="184" xr:uid="{00000000-0005-0000-0000-0000AB000000}"/>
    <cellStyle name="40% — акцент3 2" xfId="34" xr:uid="{00000000-0005-0000-0000-0000AC000000}"/>
    <cellStyle name="40% - Акцент3 3" xfId="453" xr:uid="{00000000-0005-0000-0000-0000AD000000}"/>
    <cellStyle name="40% — акцент3 3" xfId="505" xr:uid="{00000000-0005-0000-0000-0000AE000000}"/>
    <cellStyle name="40% — акцент3 4" xfId="519" xr:uid="{00000000-0005-0000-0000-0000AF000000}"/>
    <cellStyle name="40% — акцент3 5" xfId="516" xr:uid="{00000000-0005-0000-0000-0000B0000000}"/>
    <cellStyle name="40% — акцент3 6" xfId="565" xr:uid="{00000000-0005-0000-0000-0000B1000000}"/>
    <cellStyle name="40% — акцент3 7" xfId="629" xr:uid="{00000000-0005-0000-0000-0000B2000000}"/>
    <cellStyle name="40% — акцент3 8" xfId="610" xr:uid="{00000000-0005-0000-0000-0000B3000000}"/>
    <cellStyle name="40% — акцент3 9" xfId="582" xr:uid="{00000000-0005-0000-0000-0000B4000000}"/>
    <cellStyle name="40% — акцент4 10" xfId="621" xr:uid="{00000000-0005-0000-0000-0000B5000000}"/>
    <cellStyle name="40% - Акцент4 2" xfId="185" xr:uid="{00000000-0005-0000-0000-0000B6000000}"/>
    <cellStyle name="40% — акцент4 2" xfId="35" xr:uid="{00000000-0005-0000-0000-0000B7000000}"/>
    <cellStyle name="40% - Акцент4 3" xfId="454" xr:uid="{00000000-0005-0000-0000-0000B8000000}"/>
    <cellStyle name="40% — акцент4 3" xfId="506" xr:uid="{00000000-0005-0000-0000-0000B9000000}"/>
    <cellStyle name="40% — акцент4 4" xfId="532" xr:uid="{00000000-0005-0000-0000-0000BA000000}"/>
    <cellStyle name="40% — акцент4 5" xfId="528" xr:uid="{00000000-0005-0000-0000-0000BB000000}"/>
    <cellStyle name="40% — акцент4 6" xfId="566" xr:uid="{00000000-0005-0000-0000-0000BC000000}"/>
    <cellStyle name="40% — акцент4 7" xfId="627" xr:uid="{00000000-0005-0000-0000-0000BD000000}"/>
    <cellStyle name="40% — акцент4 8" xfId="599" xr:uid="{00000000-0005-0000-0000-0000BE000000}"/>
    <cellStyle name="40% — акцент4 9" xfId="605" xr:uid="{00000000-0005-0000-0000-0000BF000000}"/>
    <cellStyle name="40% — акцент5 10" xfId="633" xr:uid="{00000000-0005-0000-0000-0000C0000000}"/>
    <cellStyle name="40% - Акцент5 2" xfId="186" xr:uid="{00000000-0005-0000-0000-0000C1000000}"/>
    <cellStyle name="40% — акцент5 2" xfId="36" xr:uid="{00000000-0005-0000-0000-0000C2000000}"/>
    <cellStyle name="40% - Акцент5 3" xfId="455" xr:uid="{00000000-0005-0000-0000-0000C3000000}"/>
    <cellStyle name="40% — акцент5 3" xfId="507" xr:uid="{00000000-0005-0000-0000-0000C4000000}"/>
    <cellStyle name="40% — акцент5 4" xfId="535" xr:uid="{00000000-0005-0000-0000-0000C5000000}"/>
    <cellStyle name="40% — акцент5 5" xfId="496" xr:uid="{00000000-0005-0000-0000-0000C6000000}"/>
    <cellStyle name="40% — акцент5 6" xfId="567" xr:uid="{00000000-0005-0000-0000-0000C7000000}"/>
    <cellStyle name="40% — акцент5 7" xfId="618" xr:uid="{00000000-0005-0000-0000-0000C8000000}"/>
    <cellStyle name="40% — акцент5 8" xfId="595" xr:uid="{00000000-0005-0000-0000-0000C9000000}"/>
    <cellStyle name="40% — акцент5 9" xfId="625" xr:uid="{00000000-0005-0000-0000-0000CA000000}"/>
    <cellStyle name="40% — акцент6 10" xfId="612" xr:uid="{00000000-0005-0000-0000-0000CB000000}"/>
    <cellStyle name="40% - Акцент6 2" xfId="187" xr:uid="{00000000-0005-0000-0000-0000CC000000}"/>
    <cellStyle name="40% — акцент6 2" xfId="37" xr:uid="{00000000-0005-0000-0000-0000CD000000}"/>
    <cellStyle name="40% - Акцент6 3" xfId="456" xr:uid="{00000000-0005-0000-0000-0000CE000000}"/>
    <cellStyle name="40% — акцент6 3" xfId="508" xr:uid="{00000000-0005-0000-0000-0000CF000000}"/>
    <cellStyle name="40% — акцент6 4" xfId="518" xr:uid="{00000000-0005-0000-0000-0000D0000000}"/>
    <cellStyle name="40% — акцент6 5" xfId="517" xr:uid="{00000000-0005-0000-0000-0000D1000000}"/>
    <cellStyle name="40% — акцент6 6" xfId="568" xr:uid="{00000000-0005-0000-0000-0000D2000000}"/>
    <cellStyle name="40% — акцент6 7" xfId="619" xr:uid="{00000000-0005-0000-0000-0000D3000000}"/>
    <cellStyle name="40% — акцент6 8" xfId="611" xr:uid="{00000000-0005-0000-0000-0000D4000000}"/>
    <cellStyle name="40% — акцент6 9" xfId="613" xr:uid="{00000000-0005-0000-0000-0000D5000000}"/>
    <cellStyle name="60% - Accent1" xfId="38" xr:uid="{00000000-0005-0000-0000-0000D6000000}"/>
    <cellStyle name="60% - Accent1 2" xfId="662" xr:uid="{50B0FDCE-1A46-4262-A86B-B857FD79DE85}"/>
    <cellStyle name="60% - Accent2" xfId="39" xr:uid="{00000000-0005-0000-0000-0000D7000000}"/>
    <cellStyle name="60% - Accent2 2" xfId="663" xr:uid="{4F8C11C5-8B6A-4A08-A1E6-5B8653142A0F}"/>
    <cellStyle name="60% - Accent3" xfId="40" xr:uid="{00000000-0005-0000-0000-0000D8000000}"/>
    <cellStyle name="60% - Accent3 2" xfId="664" xr:uid="{813589F8-F45A-4542-8EAD-3FA1F3848600}"/>
    <cellStyle name="60% - Accent4" xfId="41" xr:uid="{00000000-0005-0000-0000-0000D9000000}"/>
    <cellStyle name="60% - Accent4 2" xfId="665" xr:uid="{4573D3C4-8D9D-4A63-9EC9-43A1ACDA38C9}"/>
    <cellStyle name="60% - Accent5" xfId="42" xr:uid="{00000000-0005-0000-0000-0000DA000000}"/>
    <cellStyle name="60% - Accent5 2" xfId="666" xr:uid="{2010BBEA-4819-4C40-9BC2-192D6FF6A936}"/>
    <cellStyle name="60% - Accent6" xfId="43" xr:uid="{00000000-0005-0000-0000-0000DB000000}"/>
    <cellStyle name="60% - Accent6 2" xfId="667" xr:uid="{AE6DED3C-C17A-4676-8264-AFFA1C3B18A8}"/>
    <cellStyle name="60% — акцент1 10" xfId="649" xr:uid="{00000000-0005-0000-0000-0000DC000000}"/>
    <cellStyle name="60% - Акцент1 2" xfId="188" xr:uid="{00000000-0005-0000-0000-0000DD000000}"/>
    <cellStyle name="60% — акцент1 2" xfId="44" xr:uid="{00000000-0005-0000-0000-0000DE000000}"/>
    <cellStyle name="60% - Акцент1 3" xfId="457" xr:uid="{00000000-0005-0000-0000-0000DF000000}"/>
    <cellStyle name="60% — акцент1 3" xfId="509" xr:uid="{00000000-0005-0000-0000-0000E0000000}"/>
    <cellStyle name="60% — акцент1 4" xfId="544" xr:uid="{00000000-0005-0000-0000-0000E1000000}"/>
    <cellStyle name="60% — акцент1 5" xfId="550" xr:uid="{00000000-0005-0000-0000-0000E2000000}"/>
    <cellStyle name="60% — акцент1 6" xfId="571" xr:uid="{00000000-0005-0000-0000-0000E3000000}"/>
    <cellStyle name="60% — акцент1 7" xfId="630" xr:uid="{00000000-0005-0000-0000-0000E4000000}"/>
    <cellStyle name="60% — акцент1 8" xfId="637" xr:uid="{00000000-0005-0000-0000-0000E5000000}"/>
    <cellStyle name="60% — акцент1 9" xfId="643" xr:uid="{00000000-0005-0000-0000-0000E6000000}"/>
    <cellStyle name="60% — акцент2 10" xfId="648" xr:uid="{00000000-0005-0000-0000-0000E7000000}"/>
    <cellStyle name="60% - Акцент2 2" xfId="189" xr:uid="{00000000-0005-0000-0000-0000E8000000}"/>
    <cellStyle name="60% — акцент2 2" xfId="45" xr:uid="{00000000-0005-0000-0000-0000E9000000}"/>
    <cellStyle name="60% - Акцент2 3" xfId="458" xr:uid="{00000000-0005-0000-0000-0000EA000000}"/>
    <cellStyle name="60% — акцент2 3" xfId="510" xr:uid="{00000000-0005-0000-0000-0000EB000000}"/>
    <cellStyle name="60% — акцент2 4" xfId="543" xr:uid="{00000000-0005-0000-0000-0000EC000000}"/>
    <cellStyle name="60% — акцент2 5" xfId="549" xr:uid="{00000000-0005-0000-0000-0000ED000000}"/>
    <cellStyle name="60% — акцент2 6" xfId="572" xr:uid="{00000000-0005-0000-0000-0000EE000000}"/>
    <cellStyle name="60% — акцент2 7" xfId="555" xr:uid="{00000000-0005-0000-0000-0000EF000000}"/>
    <cellStyle name="60% — акцент2 8" xfId="636" xr:uid="{00000000-0005-0000-0000-0000F0000000}"/>
    <cellStyle name="60% — акцент2 9" xfId="642" xr:uid="{00000000-0005-0000-0000-0000F1000000}"/>
    <cellStyle name="60% — акцент3 10" xfId="620" xr:uid="{00000000-0005-0000-0000-0000F2000000}"/>
    <cellStyle name="60% - Акцент3 2" xfId="190" xr:uid="{00000000-0005-0000-0000-0000F3000000}"/>
    <cellStyle name="60% — акцент3 2" xfId="46" xr:uid="{00000000-0005-0000-0000-0000F4000000}"/>
    <cellStyle name="60% - Акцент3 3" xfId="459" xr:uid="{00000000-0005-0000-0000-0000F5000000}"/>
    <cellStyle name="60% — акцент3 3" xfId="511" xr:uid="{00000000-0005-0000-0000-0000F6000000}"/>
    <cellStyle name="60% — акцент3 4" xfId="537" xr:uid="{00000000-0005-0000-0000-0000F7000000}"/>
    <cellStyle name="60% — акцент3 5" xfId="525" xr:uid="{00000000-0005-0000-0000-0000F8000000}"/>
    <cellStyle name="60% — акцент3 6" xfId="573" xr:uid="{00000000-0005-0000-0000-0000F9000000}"/>
    <cellStyle name="60% — акцент3 7" xfId="623" xr:uid="{00000000-0005-0000-0000-0000FA000000}"/>
    <cellStyle name="60% — акцент3 8" xfId="593" xr:uid="{00000000-0005-0000-0000-0000FB000000}"/>
    <cellStyle name="60% — акцент3 9" xfId="579" xr:uid="{00000000-0005-0000-0000-0000FC000000}"/>
    <cellStyle name="60% — акцент4 10" xfId="602" xr:uid="{00000000-0005-0000-0000-0000FD000000}"/>
    <cellStyle name="60% - Акцент4 2" xfId="191" xr:uid="{00000000-0005-0000-0000-0000FE000000}"/>
    <cellStyle name="60% — акцент4 2" xfId="47" xr:uid="{00000000-0005-0000-0000-0000FF000000}"/>
    <cellStyle name="60% - Акцент4 3" xfId="460" xr:uid="{00000000-0005-0000-0000-000000010000}"/>
    <cellStyle name="60% — акцент4 3" xfId="512" xr:uid="{00000000-0005-0000-0000-000001010000}"/>
    <cellStyle name="60% — акцент4 4" xfId="538" xr:uid="{00000000-0005-0000-0000-000002010000}"/>
    <cellStyle name="60% — акцент4 5" xfId="524" xr:uid="{00000000-0005-0000-0000-000003010000}"/>
    <cellStyle name="60% — акцент4 6" xfId="574" xr:uid="{00000000-0005-0000-0000-000004010000}"/>
    <cellStyle name="60% — акцент4 7" xfId="587" xr:uid="{00000000-0005-0000-0000-000005010000}"/>
    <cellStyle name="60% — акцент4 8" xfId="592" xr:uid="{00000000-0005-0000-0000-000006010000}"/>
    <cellStyle name="60% — акцент4 9" xfId="580" xr:uid="{00000000-0005-0000-0000-000007010000}"/>
    <cellStyle name="60% — акцент5 10" xfId="596" xr:uid="{00000000-0005-0000-0000-000008010000}"/>
    <cellStyle name="60% - Акцент5 2" xfId="192" xr:uid="{00000000-0005-0000-0000-000009010000}"/>
    <cellStyle name="60% — акцент5 2" xfId="48" xr:uid="{00000000-0005-0000-0000-00000A010000}"/>
    <cellStyle name="60% - Акцент5 3" xfId="461" xr:uid="{00000000-0005-0000-0000-00000B010000}"/>
    <cellStyle name="60% — акцент5 3" xfId="513" xr:uid="{00000000-0005-0000-0000-00000C010000}"/>
    <cellStyle name="60% — акцент5 4" xfId="536" xr:uid="{00000000-0005-0000-0000-00000D010000}"/>
    <cellStyle name="60% — акцент5 5" xfId="495" xr:uid="{00000000-0005-0000-0000-00000E010000}"/>
    <cellStyle name="60% — акцент5 6" xfId="575" xr:uid="{00000000-0005-0000-0000-00000F010000}"/>
    <cellStyle name="60% — акцент5 7" xfId="583" xr:uid="{00000000-0005-0000-0000-000010010000}"/>
    <cellStyle name="60% — акцент5 8" xfId="594" xr:uid="{00000000-0005-0000-0000-000011010000}"/>
    <cellStyle name="60% — акцент5 9" xfId="617" xr:uid="{00000000-0005-0000-0000-000012010000}"/>
    <cellStyle name="60% — акцент6 10" xfId="646" xr:uid="{00000000-0005-0000-0000-000013010000}"/>
    <cellStyle name="60% - Акцент6 2" xfId="193" xr:uid="{00000000-0005-0000-0000-000014010000}"/>
    <cellStyle name="60% — акцент6 2" xfId="49" xr:uid="{00000000-0005-0000-0000-000015010000}"/>
    <cellStyle name="60% - Акцент6 3" xfId="462" xr:uid="{00000000-0005-0000-0000-000016010000}"/>
    <cellStyle name="60% — акцент6 3" xfId="514" xr:uid="{00000000-0005-0000-0000-000017010000}"/>
    <cellStyle name="60% — акцент6 4" xfId="541" xr:uid="{00000000-0005-0000-0000-000018010000}"/>
    <cellStyle name="60% — акцент6 5" xfId="547" xr:uid="{00000000-0005-0000-0000-000019010000}"/>
    <cellStyle name="60% — акцент6 6" xfId="576" xr:uid="{00000000-0005-0000-0000-00001A010000}"/>
    <cellStyle name="60% — акцент6 7" xfId="622" xr:uid="{00000000-0005-0000-0000-00001B010000}"/>
    <cellStyle name="60% — акцент6 8" xfId="634" xr:uid="{00000000-0005-0000-0000-00001C010000}"/>
    <cellStyle name="60% — акцент6 9" xfId="640" xr:uid="{00000000-0005-0000-0000-00001D010000}"/>
    <cellStyle name="Accent1" xfId="50" xr:uid="{00000000-0005-0000-0000-00001E010000}"/>
    <cellStyle name="Accent1 2" xfId="668" xr:uid="{69AF9E3F-6CD5-4DBC-B07F-CD29C7A305FC}"/>
    <cellStyle name="Accent2" xfId="51" xr:uid="{00000000-0005-0000-0000-00001F010000}"/>
    <cellStyle name="Accent2 2" xfId="669" xr:uid="{6B31C618-9DEF-4A81-ABEC-AFD14CE5E0F4}"/>
    <cellStyle name="Accent3" xfId="52" xr:uid="{00000000-0005-0000-0000-000020010000}"/>
    <cellStyle name="Accent3 2" xfId="670" xr:uid="{4DB08FF6-B102-4855-BB04-CDCA645A70E4}"/>
    <cellStyle name="Accent4" xfId="53" xr:uid="{00000000-0005-0000-0000-000021010000}"/>
    <cellStyle name="Accent4 2" xfId="671" xr:uid="{F2086362-FB4A-448C-ADC3-59C9970D9122}"/>
    <cellStyle name="Accent5" xfId="54" xr:uid="{00000000-0005-0000-0000-000022010000}"/>
    <cellStyle name="Accent5 2" xfId="672" xr:uid="{834AC677-3983-4376-9B4F-B4E2884DE9B2}"/>
    <cellStyle name="Accent6" xfId="55" xr:uid="{00000000-0005-0000-0000-000023010000}"/>
    <cellStyle name="Accent6 2" xfId="673" xr:uid="{27502E94-E897-43B2-A6B6-D6AF5078159A}"/>
    <cellStyle name="Aeia?nnueea" xfId="279" xr:uid="{00000000-0005-0000-0000-000024010000}"/>
    <cellStyle name="aluminium" xfId="280" xr:uid="{00000000-0005-0000-0000-000025010000}"/>
    <cellStyle name="Analyst Name" xfId="281" xr:uid="{00000000-0005-0000-0000-000026010000}"/>
    <cellStyle name="Arial 10" xfId="282" xr:uid="{00000000-0005-0000-0000-000027010000}"/>
    <cellStyle name="Arial 12" xfId="283" xr:uid="{00000000-0005-0000-0000-000028010000}"/>
    <cellStyle name="Availability" xfId="284" xr:uid="{00000000-0005-0000-0000-000029010000}"/>
    <cellStyle name="b lue" xfId="285" xr:uid="{00000000-0005-0000-0000-00002A010000}"/>
    <cellStyle name="Bad" xfId="56" xr:uid="{00000000-0005-0000-0000-00002B010000}"/>
    <cellStyle name="Bad 2" xfId="685" xr:uid="{81EC3478-9BF5-4BFB-B294-A49F4BAEDE03}"/>
    <cellStyle name="Big" xfId="286" xr:uid="{00000000-0005-0000-0000-00002C010000}"/>
    <cellStyle name="Blue" xfId="287" xr:uid="{00000000-0005-0000-0000-00002D010000}"/>
    <cellStyle name="blur" xfId="288" xr:uid="{00000000-0005-0000-0000-00002E010000}"/>
    <cellStyle name="British Pound" xfId="289" xr:uid="{00000000-0005-0000-0000-00002F010000}"/>
    <cellStyle name="C" xfId="290" xr:uid="{00000000-0005-0000-0000-000030010000}"/>
    <cellStyle name="C 2" xfId="604" xr:uid="{00000000-0005-0000-0000-000031010000}"/>
    <cellStyle name="Calc Currency (0)" xfId="57" xr:uid="{00000000-0005-0000-0000-000032010000}"/>
    <cellStyle name="Calc Currency (2)" xfId="58" xr:uid="{00000000-0005-0000-0000-000033010000}"/>
    <cellStyle name="Calc Percent (0)" xfId="59" xr:uid="{00000000-0005-0000-0000-000034010000}"/>
    <cellStyle name="Calc Percent (1)" xfId="60" xr:uid="{00000000-0005-0000-0000-000035010000}"/>
    <cellStyle name="Calc Percent (2)" xfId="61" xr:uid="{00000000-0005-0000-0000-000036010000}"/>
    <cellStyle name="Calc Units (0)" xfId="62" xr:uid="{00000000-0005-0000-0000-000037010000}"/>
    <cellStyle name="Calc Units (1)" xfId="63" xr:uid="{00000000-0005-0000-0000-000038010000}"/>
    <cellStyle name="Calc Units (2)" xfId="64" xr:uid="{00000000-0005-0000-0000-000039010000}"/>
    <cellStyle name="Calculation" xfId="65" xr:uid="{00000000-0005-0000-0000-00003A010000}"/>
    <cellStyle name="Calculation 2" xfId="676" xr:uid="{F59DB37E-72D0-4849-8645-A4C10267B92E}"/>
    <cellStyle name="Case" xfId="291" xr:uid="{00000000-0005-0000-0000-00003B010000}"/>
    <cellStyle name="Check Cell" xfId="66" xr:uid="{00000000-0005-0000-0000-00003C010000}"/>
    <cellStyle name="Check Cell 2" xfId="682" xr:uid="{B00E4D8E-5A74-41C6-A26B-EEA9CD67F283}"/>
    <cellStyle name="Code" xfId="292" xr:uid="{00000000-0005-0000-0000-00003D010000}"/>
    <cellStyle name="Code Section" xfId="293" xr:uid="{00000000-0005-0000-0000-00003E010000}"/>
    <cellStyle name="ColHeading" xfId="294" xr:uid="{00000000-0005-0000-0000-00003F010000}"/>
    <cellStyle name="Column Title" xfId="295" xr:uid="{00000000-0005-0000-0000-000040010000}"/>
    <cellStyle name="Comma [0]" xfId="67" xr:uid="{00000000-0005-0000-0000-000041010000}"/>
    <cellStyle name="Comma [00]" xfId="68" xr:uid="{00000000-0005-0000-0000-000042010000}"/>
    <cellStyle name="Comma [1]" xfId="296" xr:uid="{00000000-0005-0000-0000-000043010000}"/>
    <cellStyle name="Comma [2]" xfId="297" xr:uid="{00000000-0005-0000-0000-000044010000}"/>
    <cellStyle name="Comma [3]" xfId="298" xr:uid="{00000000-0005-0000-0000-000045010000}"/>
    <cellStyle name="Comma(1)" xfId="299" xr:uid="{00000000-0005-0000-0000-000046010000}"/>
    <cellStyle name="Comma_#6 Temps &amp; Contractors" xfId="300" xr:uid="{00000000-0005-0000-0000-000047010000}"/>
    <cellStyle name="Company" xfId="301" xr:uid="{00000000-0005-0000-0000-000048010000}"/>
    <cellStyle name="CurRatio" xfId="302" xr:uid="{00000000-0005-0000-0000-000049010000}"/>
    <cellStyle name="Currency [0]" xfId="69" xr:uid="{00000000-0005-0000-0000-00004A010000}"/>
    <cellStyle name="Currency [00]" xfId="70" xr:uid="{00000000-0005-0000-0000-00004B010000}"/>
    <cellStyle name="Currency [1]" xfId="303" xr:uid="{00000000-0005-0000-0000-00004C010000}"/>
    <cellStyle name="Currency [2]" xfId="304" xr:uid="{00000000-0005-0000-0000-00004D010000}"/>
    <cellStyle name="Currency [3]" xfId="305" xr:uid="{00000000-0005-0000-0000-00004E010000}"/>
    <cellStyle name="Currency_#6 Temps &amp; Contractors" xfId="306" xr:uid="{00000000-0005-0000-0000-00004F010000}"/>
    <cellStyle name="CUS.Work.Area" xfId="307" xr:uid="{00000000-0005-0000-0000-000050010000}"/>
    <cellStyle name="date" xfId="308" xr:uid="{00000000-0005-0000-0000-000051010000}"/>
    <cellStyle name="Date Short" xfId="71" xr:uid="{00000000-0005-0000-0000-000052010000}"/>
    <cellStyle name="Date, Long" xfId="309" xr:uid="{00000000-0005-0000-0000-000053010000}"/>
    <cellStyle name="Date, Short" xfId="310" xr:uid="{00000000-0005-0000-0000-000054010000}"/>
    <cellStyle name="date_Eurochem Budget Detail 23 May 20051" xfId="311" xr:uid="{00000000-0005-0000-0000-000055010000}"/>
    <cellStyle name="DELTA" xfId="72" xr:uid="{00000000-0005-0000-0000-000056010000}"/>
    <cellStyle name="Diary" xfId="312" xr:uid="{00000000-0005-0000-0000-000057010000}"/>
    <cellStyle name="Double Accounting" xfId="313" xr:uid="{00000000-0005-0000-0000-000058010000}"/>
    <cellStyle name="Enter Currency (0)" xfId="73" xr:uid="{00000000-0005-0000-0000-000059010000}"/>
    <cellStyle name="Enter Currency (2)" xfId="74" xr:uid="{00000000-0005-0000-0000-00005A010000}"/>
    <cellStyle name="Enter Units (0)" xfId="75" xr:uid="{00000000-0005-0000-0000-00005B010000}"/>
    <cellStyle name="Enter Units (1)" xfId="76" xr:uid="{00000000-0005-0000-0000-00005C010000}"/>
    <cellStyle name="Enter Units (2)" xfId="77" xr:uid="{00000000-0005-0000-0000-00005D010000}"/>
    <cellStyle name="Euro" xfId="314" xr:uid="{00000000-0005-0000-0000-00005E010000}"/>
    <cellStyle name="Explanatory Text" xfId="78" xr:uid="{00000000-0005-0000-0000-00005F010000}"/>
    <cellStyle name="Explanatory Text 2" xfId="686" xr:uid="{C576C0E5-6416-4A02-BA87-9201B2C0A714}"/>
    <cellStyle name="F2" xfId="79" xr:uid="{00000000-0005-0000-0000-000060010000}"/>
    <cellStyle name="F3" xfId="80" xr:uid="{00000000-0005-0000-0000-000061010000}"/>
    <cellStyle name="F4" xfId="81" xr:uid="{00000000-0005-0000-0000-000062010000}"/>
    <cellStyle name="F5" xfId="82" xr:uid="{00000000-0005-0000-0000-000063010000}"/>
    <cellStyle name="F6" xfId="83" xr:uid="{00000000-0005-0000-0000-000064010000}"/>
    <cellStyle name="F7" xfId="84" xr:uid="{00000000-0005-0000-0000-000065010000}"/>
    <cellStyle name="F8" xfId="85" xr:uid="{00000000-0005-0000-0000-000066010000}"/>
    <cellStyle name="Flag" xfId="86" xr:uid="{00000000-0005-0000-0000-000067010000}"/>
    <cellStyle name="Flag 2" xfId="167" xr:uid="{00000000-0005-0000-0000-000068010000}"/>
    <cellStyle name="Followed Hyperlink___03  " xfId="315" xr:uid="{00000000-0005-0000-0000-000069010000}"/>
    <cellStyle name="Good" xfId="87" xr:uid="{00000000-0005-0000-0000-00006A010000}"/>
    <cellStyle name="Good 2" xfId="690" xr:uid="{EE6C91EA-D6B9-4EE0-9677-AEC0B56129ED}"/>
    <cellStyle name="GWN Table Body" xfId="316" xr:uid="{00000000-0005-0000-0000-00006B010000}"/>
    <cellStyle name="GWN Table Header" xfId="317" xr:uid="{00000000-0005-0000-0000-00006C010000}"/>
    <cellStyle name="GWN Table Left Header" xfId="318" xr:uid="{00000000-0005-0000-0000-00006D010000}"/>
    <cellStyle name="GWN Table Note" xfId="319" xr:uid="{00000000-0005-0000-0000-00006E010000}"/>
    <cellStyle name="GWN Table Title" xfId="320" xr:uid="{00000000-0005-0000-0000-00006F010000}"/>
    <cellStyle name="hard no" xfId="321" xr:uid="{00000000-0005-0000-0000-000070010000}"/>
    <cellStyle name="hard number" xfId="322" xr:uid="{00000000-0005-0000-0000-000071010000}"/>
    <cellStyle name="hardno" xfId="323" xr:uid="{00000000-0005-0000-0000-000072010000}"/>
    <cellStyle name="Header1" xfId="88" xr:uid="{00000000-0005-0000-0000-000073010000}"/>
    <cellStyle name="Header2" xfId="89" xr:uid="{00000000-0005-0000-0000-000074010000}"/>
    <cellStyle name="heading" xfId="324" xr:uid="{00000000-0005-0000-0000-000075010000}"/>
    <cellStyle name="Heading 1" xfId="90" xr:uid="{00000000-0005-0000-0000-000076010000}"/>
    <cellStyle name="Heading 1 2" xfId="677" xr:uid="{01E75B86-0860-4F53-BAA7-C38DC2AB83BC}"/>
    <cellStyle name="Heading 2" xfId="91" xr:uid="{00000000-0005-0000-0000-000077010000}"/>
    <cellStyle name="Heading 2 2" xfId="678" xr:uid="{B39F543B-DA05-4F64-AFE3-A9CB9F09EBD2}"/>
    <cellStyle name="Heading 3" xfId="92" xr:uid="{00000000-0005-0000-0000-000078010000}"/>
    <cellStyle name="Heading 3 2" xfId="679" xr:uid="{813617F1-8DDF-454A-A9C0-6C4615FA6179}"/>
    <cellStyle name="Heading 4" xfId="93" xr:uid="{00000000-0005-0000-0000-000079010000}"/>
    <cellStyle name="Heading 4 2" xfId="680" xr:uid="{9F105960-C8F7-4FF3-94A7-E3847CB28DBD}"/>
    <cellStyle name="Heading1" xfId="94" xr:uid="{00000000-0005-0000-0000-00007A010000}"/>
    <cellStyle name="Heading1 1" xfId="325" xr:uid="{00000000-0005-0000-0000-00007B010000}"/>
    <cellStyle name="Heading2" xfId="95" xr:uid="{00000000-0005-0000-0000-00007C010000}"/>
    <cellStyle name="Heading3" xfId="96" xr:uid="{00000000-0005-0000-0000-00007D010000}"/>
    <cellStyle name="Heading4" xfId="97" xr:uid="{00000000-0005-0000-0000-00007E010000}"/>
    <cellStyle name="Heading5" xfId="98" xr:uid="{00000000-0005-0000-0000-00007F010000}"/>
    <cellStyle name="Heading6" xfId="99" xr:uid="{00000000-0005-0000-0000-000080010000}"/>
    <cellStyle name="HeadingS" xfId="326" xr:uid="{00000000-0005-0000-0000-000081010000}"/>
    <cellStyle name="Horizontal" xfId="100" xr:uid="{00000000-0005-0000-0000-000082010000}"/>
    <cellStyle name="Horizontal 2" xfId="168" xr:uid="{00000000-0005-0000-0000-000083010000}"/>
    <cellStyle name="Hyperlink___03  " xfId="327" xr:uid="{00000000-0005-0000-0000-000084010000}"/>
    <cellStyle name="í â› [0.00]_Sheet1" xfId="328" xr:uid="{00000000-0005-0000-0000-000085010000}"/>
    <cellStyle name="Index" xfId="329" xr:uid="{00000000-0005-0000-0000-000086010000}"/>
    <cellStyle name="Input" xfId="101" xr:uid="{00000000-0005-0000-0000-000087010000}"/>
    <cellStyle name="Input 2" xfId="674" xr:uid="{C4B59426-8BCE-4D26-AAF2-0FED51B41C57}"/>
    <cellStyle name="Input%" xfId="330" xr:uid="{00000000-0005-0000-0000-000088010000}"/>
    <cellStyle name="Input, 0 dec" xfId="331" xr:uid="{00000000-0005-0000-0000-000089010000}"/>
    <cellStyle name="Input, 1 dec" xfId="332" xr:uid="{00000000-0005-0000-0000-00008A010000}"/>
    <cellStyle name="Input, 2 dec" xfId="333" xr:uid="{00000000-0005-0000-0000-00008B010000}"/>
    <cellStyle name="Input_Меламин-рынки" xfId="334" xr:uid="{00000000-0005-0000-0000-00008C010000}"/>
    <cellStyle name="InputDate" xfId="335" xr:uid="{00000000-0005-0000-0000-00008D010000}"/>
    <cellStyle name="InputDecimal" xfId="336" xr:uid="{00000000-0005-0000-0000-00008E010000}"/>
    <cellStyle name="InputGen" xfId="337" xr:uid="{00000000-0005-0000-0000-00008F010000}"/>
    <cellStyle name="InputValue" xfId="338" xr:uid="{00000000-0005-0000-0000-000090010000}"/>
    <cellStyle name="Integer" xfId="339" xr:uid="{00000000-0005-0000-0000-000091010000}"/>
    <cellStyle name="Invisible" xfId="340" xr:uid="{00000000-0005-0000-0000-000092010000}"/>
    <cellStyle name="Ioe?uaaaoayny aeia?nnueea" xfId="341" xr:uid="{00000000-0005-0000-0000-000093010000}"/>
    <cellStyle name="ISO" xfId="342" xr:uid="{00000000-0005-0000-0000-000094010000}"/>
    <cellStyle name="Italic" xfId="343" xr:uid="{00000000-0005-0000-0000-000095010000}"/>
    <cellStyle name="Item" xfId="344" xr:uid="{00000000-0005-0000-0000-000096010000}"/>
    <cellStyle name="ItemTypeClass" xfId="345" xr:uid="{00000000-0005-0000-0000-000097010000}"/>
    <cellStyle name="Ivedimas" xfId="346" xr:uid="{00000000-0005-0000-0000-000098010000}"/>
    <cellStyle name="Ivedimo1" xfId="347" xr:uid="{00000000-0005-0000-0000-000099010000}"/>
    <cellStyle name="Ivedimo2" xfId="348" xr:uid="{00000000-0005-0000-0000-00009A010000}"/>
    <cellStyle name="Ivedimo5" xfId="349" xr:uid="{00000000-0005-0000-0000-00009B010000}"/>
    <cellStyle name="Link Currency (0)" xfId="102" xr:uid="{00000000-0005-0000-0000-00009C010000}"/>
    <cellStyle name="Link Currency (2)" xfId="103" xr:uid="{00000000-0005-0000-0000-00009D010000}"/>
    <cellStyle name="Link Units (0)" xfId="104" xr:uid="{00000000-0005-0000-0000-00009E010000}"/>
    <cellStyle name="Link Units (1)" xfId="105" xr:uid="{00000000-0005-0000-0000-00009F010000}"/>
    <cellStyle name="Link Units (2)" xfId="106" xr:uid="{00000000-0005-0000-0000-0000A0010000}"/>
    <cellStyle name="Linked Cell" xfId="107" xr:uid="{00000000-0005-0000-0000-0000A1010000}"/>
    <cellStyle name="Linked Cell 2" xfId="688" xr:uid="{FF417C3B-23C1-47B9-B431-4772B1DA45D3}"/>
    <cellStyle name="lue" xfId="350" xr:uid="{00000000-0005-0000-0000-0000A2010000}"/>
    <cellStyle name="Margin" xfId="351" xr:uid="{00000000-0005-0000-0000-0000A3010000}"/>
    <cellStyle name="Matrix" xfId="108" xr:uid="{00000000-0005-0000-0000-0000A4010000}"/>
    <cellStyle name="Matrix 2" xfId="169" xr:uid="{00000000-0005-0000-0000-0000A5010000}"/>
    <cellStyle name="Millares [0]_FINAL-10" xfId="352" xr:uid="{00000000-0005-0000-0000-0000A6010000}"/>
    <cellStyle name="Millares_FINAL-10" xfId="353" xr:uid="{00000000-0005-0000-0000-0000A7010000}"/>
    <cellStyle name="millions" xfId="354" xr:uid="{00000000-0005-0000-0000-0000A8010000}"/>
    <cellStyle name="Moneda [0]_FINAL-10" xfId="355" xr:uid="{00000000-0005-0000-0000-0000A9010000}"/>
    <cellStyle name="Moneda_FINAL-10" xfId="356" xr:uid="{00000000-0005-0000-0000-0000AA010000}"/>
    <cellStyle name="multiple" xfId="357" xr:uid="{00000000-0005-0000-0000-0000AB010000}"/>
    <cellStyle name="Multiple [0]" xfId="358" xr:uid="{00000000-0005-0000-0000-0000AC010000}"/>
    <cellStyle name="Multiple [1]" xfId="359" xr:uid="{00000000-0005-0000-0000-0000AD010000}"/>
    <cellStyle name="Multiple [2]" xfId="360" xr:uid="{00000000-0005-0000-0000-0000AE010000}"/>
    <cellStyle name="Multiple [3]" xfId="361" xr:uid="{00000000-0005-0000-0000-0000AF010000}"/>
    <cellStyle name="Multiple, 1 dec" xfId="362" xr:uid="{00000000-0005-0000-0000-0000B0010000}"/>
    <cellStyle name="Multiple, 2 dec" xfId="363" xr:uid="{00000000-0005-0000-0000-0000B1010000}"/>
    <cellStyle name="n" xfId="364" xr:uid="{00000000-0005-0000-0000-0000B2010000}"/>
    <cellStyle name="Neutral" xfId="109" xr:uid="{00000000-0005-0000-0000-0000B3010000}"/>
    <cellStyle name="Neutral 2" xfId="684" xr:uid="{CD5B0FA9-C5DA-4223-A087-3F96ADD16E55}"/>
    <cellStyle name="nor" xfId="365" xr:uid="{00000000-0005-0000-0000-0000B4010000}"/>
    <cellStyle name="normail" xfId="366" xr:uid="{00000000-0005-0000-0000-0000B5010000}"/>
    <cellStyle name="normal" xfId="367" xr:uid="{00000000-0005-0000-0000-0000B6010000}"/>
    <cellStyle name="Normal - Style1" xfId="368" xr:uid="{00000000-0005-0000-0000-0000B7010000}"/>
    <cellStyle name="Normal 2" xfId="4" xr:uid="{00000000-0005-0000-0000-0000B8010000}"/>
    <cellStyle name="normal 2 10" xfId="647" xr:uid="{00000000-0005-0000-0000-0000B9010000}"/>
    <cellStyle name="Normal 2 2" xfId="493" xr:uid="{00000000-0005-0000-0000-0000BA010000}"/>
    <cellStyle name="Normal 2 2 2" xfId="691" xr:uid="{D1D9F360-C12F-4106-86A6-93CC5A0BB88B}"/>
    <cellStyle name="normal 2 3" xfId="489" xr:uid="{00000000-0005-0000-0000-0000BB010000}"/>
    <cellStyle name="Normal 2 3 2" xfId="695" xr:uid="{AA8BBDBB-ED1E-492A-8F6D-73DB7172FAFF}"/>
    <cellStyle name="normal 2 4" xfId="542" xr:uid="{00000000-0005-0000-0000-0000BC010000}"/>
    <cellStyle name="Normal 2 4 2" xfId="696" xr:uid="{F5C678D3-0886-4C3D-B3DB-5D6D07834191}"/>
    <cellStyle name="normal 2 5" xfId="548" xr:uid="{00000000-0005-0000-0000-0000BD010000}"/>
    <cellStyle name="Normal 2 5 2" xfId="694" xr:uid="{6C2C3344-2756-4F8B-9CB6-37F7B4A7D883}"/>
    <cellStyle name="normal 2 6" xfId="551" xr:uid="{00000000-0005-0000-0000-0000BE010000}"/>
    <cellStyle name="Normal 2 6 2" xfId="692" xr:uid="{D5409A59-2EA7-42B8-8EA2-F9E1378C7EDB}"/>
    <cellStyle name="normal 2 7" xfId="626" xr:uid="{00000000-0005-0000-0000-0000BF010000}"/>
    <cellStyle name="Normal 2 7 2" xfId="693" xr:uid="{65692FFF-F011-4B2F-BAA9-FD2C7EBCD4E0}"/>
    <cellStyle name="normal 2 8" xfId="635" xr:uid="{00000000-0005-0000-0000-0000C0010000}"/>
    <cellStyle name="normal 2 9" xfId="641" xr:uid="{00000000-0005-0000-0000-0000C1010000}"/>
    <cellStyle name="Normal_091027 прогноз цен" xfId="369" xr:uid="{00000000-0005-0000-0000-0000C2010000}"/>
    <cellStyle name="Normale_MODELLO DI CONSOLIDAMENTO" xfId="370" xr:uid="{00000000-0005-0000-0000-0000C3010000}"/>
    <cellStyle name="Note" xfId="110" xr:uid="{00000000-0005-0000-0000-0000C4010000}"/>
    <cellStyle name="Note 2" xfId="687" xr:uid="{8A05B3DA-B1A8-4FDD-AD4E-072645F2E5FD}"/>
    <cellStyle name="Nr 0 dec" xfId="371" xr:uid="{00000000-0005-0000-0000-0000C5010000}"/>
    <cellStyle name="Nr 0 dec - Input" xfId="372" xr:uid="{00000000-0005-0000-0000-0000C6010000}"/>
    <cellStyle name="Nr 0 dec - Subtotal" xfId="373" xr:uid="{00000000-0005-0000-0000-0000C7010000}"/>
    <cellStyle name="Nr 0 dec_Data" xfId="374" xr:uid="{00000000-0005-0000-0000-0000C8010000}"/>
    <cellStyle name="Nr 1 dec" xfId="375" xr:uid="{00000000-0005-0000-0000-0000C9010000}"/>
    <cellStyle name="Nr 1 dec - Input" xfId="376" xr:uid="{00000000-0005-0000-0000-0000CA010000}"/>
    <cellStyle name="Nr, 0 dec" xfId="377" xr:uid="{00000000-0005-0000-0000-0000CB010000}"/>
    <cellStyle name="Number, 0 dec" xfId="378" xr:uid="{00000000-0005-0000-0000-0000CC010000}"/>
    <cellStyle name="Number, 1 dec" xfId="379" xr:uid="{00000000-0005-0000-0000-0000CD010000}"/>
    <cellStyle name="Number, 2 dec" xfId="380" xr:uid="{00000000-0005-0000-0000-0000CE010000}"/>
    <cellStyle name="Option" xfId="111" xr:uid="{00000000-0005-0000-0000-0000CF010000}"/>
    <cellStyle name="Option 2" xfId="170" xr:uid="{00000000-0005-0000-0000-0000D0010000}"/>
    <cellStyle name="OptionHeading" xfId="112" xr:uid="{00000000-0005-0000-0000-0000D1010000}"/>
    <cellStyle name="Output" xfId="113" xr:uid="{00000000-0005-0000-0000-0000D2010000}"/>
    <cellStyle name="Output 2" xfId="675" xr:uid="{1E15541C-F656-4982-9328-6FF82B03CE0D}"/>
    <cellStyle name="Paaotsikko" xfId="381" xr:uid="{00000000-0005-0000-0000-0000D3010000}"/>
    <cellStyle name="PageTitle" xfId="382" xr:uid="{00000000-0005-0000-0000-0000D4010000}"/>
    <cellStyle name="pb_page_heading_LS" xfId="383" xr:uid="{00000000-0005-0000-0000-0000D5010000}"/>
    <cellStyle name="PctLine" xfId="384" xr:uid="{00000000-0005-0000-0000-0000D6010000}"/>
    <cellStyle name="perc" xfId="385" xr:uid="{00000000-0005-0000-0000-0000D7010000}"/>
    <cellStyle name="Percent [0]" xfId="114" xr:uid="{00000000-0005-0000-0000-0000D8010000}"/>
    <cellStyle name="Percent [00]" xfId="115" xr:uid="{00000000-0005-0000-0000-0000D9010000}"/>
    <cellStyle name="Percent [1]" xfId="386" xr:uid="{00000000-0005-0000-0000-0000DA010000}"/>
    <cellStyle name="Percent [2]" xfId="387" xr:uid="{00000000-0005-0000-0000-0000DB010000}"/>
    <cellStyle name="Percent [3]" xfId="388" xr:uid="{00000000-0005-0000-0000-0000DC010000}"/>
    <cellStyle name="Percent 1 dec" xfId="389" xr:uid="{00000000-0005-0000-0000-0000DD010000}"/>
    <cellStyle name="Percent 1 dec - Input" xfId="390" xr:uid="{00000000-0005-0000-0000-0000DE010000}"/>
    <cellStyle name="Percent 1 dec_Data" xfId="391" xr:uid="{00000000-0005-0000-0000-0000DF010000}"/>
    <cellStyle name="Percent hard no" xfId="392" xr:uid="{00000000-0005-0000-0000-0000E0010000}"/>
    <cellStyle name="Percent(1)" xfId="393" xr:uid="{00000000-0005-0000-0000-0000E1010000}"/>
    <cellStyle name="Percent(2)" xfId="394" xr:uid="{00000000-0005-0000-0000-0000E2010000}"/>
    <cellStyle name="Percent, 0 dec" xfId="395" xr:uid="{00000000-0005-0000-0000-0000E3010000}"/>
    <cellStyle name="Percent, 1 dec" xfId="396" xr:uid="{00000000-0005-0000-0000-0000E4010000}"/>
    <cellStyle name="Percent, 2 dec" xfId="397" xr:uid="{00000000-0005-0000-0000-0000E5010000}"/>
    <cellStyle name="Percent, bp" xfId="398" xr:uid="{00000000-0005-0000-0000-0000E6010000}"/>
    <cellStyle name="Percent_#6 Temps &amp; Contractors" xfId="399" xr:uid="{00000000-0005-0000-0000-0000E7010000}"/>
    <cellStyle name="PercentChange" xfId="400" xr:uid="{00000000-0005-0000-0000-0000E8010000}"/>
    <cellStyle name="perecnt" xfId="401" xr:uid="{00000000-0005-0000-0000-0000E9010000}"/>
    <cellStyle name="precent" xfId="402" xr:uid="{00000000-0005-0000-0000-0000EA010000}"/>
    <cellStyle name="PrePop Currency (0)" xfId="116" xr:uid="{00000000-0005-0000-0000-0000EB010000}"/>
    <cellStyle name="PrePop Currency (2)" xfId="117" xr:uid="{00000000-0005-0000-0000-0000EC010000}"/>
    <cellStyle name="PrePop Units (0)" xfId="118" xr:uid="{00000000-0005-0000-0000-0000ED010000}"/>
    <cellStyle name="PrePop Units (1)" xfId="119" xr:uid="{00000000-0005-0000-0000-0000EE010000}"/>
    <cellStyle name="PrePop Units (2)" xfId="120" xr:uid="{00000000-0005-0000-0000-0000EF010000}"/>
    <cellStyle name="Price" xfId="121" xr:uid="{00000000-0005-0000-0000-0000F0010000}"/>
    <cellStyle name="Price 2" xfId="171" xr:uid="{00000000-0005-0000-0000-0000F1010000}"/>
    <cellStyle name="Profit figure" xfId="403" xr:uid="{00000000-0005-0000-0000-0000F2010000}"/>
    <cellStyle name="Puslapis1" xfId="404" xr:uid="{00000000-0005-0000-0000-0000F3010000}"/>
    <cellStyle name="Puslapis2" xfId="405" xr:uid="{00000000-0005-0000-0000-0000F4010000}"/>
    <cellStyle name="Ratio" xfId="406" xr:uid="{00000000-0005-0000-0000-0000F5010000}"/>
    <cellStyle name="RatioX" xfId="407" xr:uid="{00000000-0005-0000-0000-0000F6010000}"/>
    <cellStyle name="Red" xfId="408" xr:uid="{00000000-0005-0000-0000-0000F7010000}"/>
    <cellStyle name="ScripFactor" xfId="409" xr:uid="{00000000-0005-0000-0000-0000F8010000}"/>
    <cellStyle name="SectionHeading" xfId="410" xr:uid="{00000000-0005-0000-0000-0000F9010000}"/>
    <cellStyle name="Single Accounting" xfId="411" xr:uid="{00000000-0005-0000-0000-0000FA010000}"/>
    <cellStyle name="Standard" xfId="412" xr:uid="{00000000-0005-0000-0000-0000FB010000}"/>
    <cellStyle name="Straipsnis1" xfId="413" xr:uid="{00000000-0005-0000-0000-0000FC010000}"/>
    <cellStyle name="Straipsnis4" xfId="414" xr:uid="{00000000-0005-0000-0000-0000FD010000}"/>
    <cellStyle name="Style 1" xfId="415" xr:uid="{00000000-0005-0000-0000-0000FE010000}"/>
    <cellStyle name="Style 21" xfId="122" xr:uid="{00000000-0005-0000-0000-0000FF010000}"/>
    <cellStyle name="Style 22" xfId="123" xr:uid="{00000000-0005-0000-0000-000000020000}"/>
    <cellStyle name="Style 23" xfId="124" xr:uid="{00000000-0005-0000-0000-000001020000}"/>
    <cellStyle name="Style 24" xfId="125" xr:uid="{00000000-0005-0000-0000-000002020000}"/>
    <cellStyle name="Style 25" xfId="126" xr:uid="{00000000-0005-0000-0000-000003020000}"/>
    <cellStyle name="Style 26" xfId="127" xr:uid="{00000000-0005-0000-0000-000004020000}"/>
    <cellStyle name="Style 27" xfId="128" xr:uid="{00000000-0005-0000-0000-000005020000}"/>
    <cellStyle name="Style 28" xfId="129" xr:uid="{00000000-0005-0000-0000-000006020000}"/>
    <cellStyle name="Style 29" xfId="130" xr:uid="{00000000-0005-0000-0000-000007020000}"/>
    <cellStyle name="Style 30" xfId="131" xr:uid="{00000000-0005-0000-0000-000008020000}"/>
    <cellStyle name="Style 31" xfId="132" xr:uid="{00000000-0005-0000-0000-000009020000}"/>
    <cellStyle name="Text [3]" xfId="416" xr:uid="{00000000-0005-0000-0000-00000A020000}"/>
    <cellStyle name="Text [5]" xfId="417" xr:uid="{00000000-0005-0000-0000-00000B020000}"/>
    <cellStyle name="Text [6]" xfId="418" xr:uid="{00000000-0005-0000-0000-00000C020000}"/>
    <cellStyle name="Text Indent A" xfId="133" xr:uid="{00000000-0005-0000-0000-00000D020000}"/>
    <cellStyle name="Text Indent B" xfId="134" xr:uid="{00000000-0005-0000-0000-00000E020000}"/>
    <cellStyle name="Text Indent C" xfId="135" xr:uid="{00000000-0005-0000-0000-00000F020000}"/>
    <cellStyle name="Times 10" xfId="419" xr:uid="{00000000-0005-0000-0000-000010020000}"/>
    <cellStyle name="Times 12" xfId="420" xr:uid="{00000000-0005-0000-0000-000011020000}"/>
    <cellStyle name="Title" xfId="136" xr:uid="{00000000-0005-0000-0000-000012020000}"/>
    <cellStyle name="Title 2" xfId="683" xr:uid="{74493B82-2AEA-45F6-ACC9-026F3A982B84}"/>
    <cellStyle name="Titles" xfId="421" xr:uid="{00000000-0005-0000-0000-000013020000}"/>
    <cellStyle name="Total" xfId="137" xr:uid="{00000000-0005-0000-0000-000014020000}"/>
    <cellStyle name="Total 2" xfId="681" xr:uid="{E2AC23B0-D3D4-4717-8BE4-578B4D544648}"/>
    <cellStyle name="Unit" xfId="138" xr:uid="{00000000-0005-0000-0000-000015020000}"/>
    <cellStyle name="Unit 2" xfId="172" xr:uid="{00000000-0005-0000-0000-000016020000}"/>
    <cellStyle name="Units" xfId="422" xr:uid="{00000000-0005-0000-0000-000017020000}"/>
    <cellStyle name="Valiotsikko" xfId="423" xr:uid="{00000000-0005-0000-0000-000018020000}"/>
    <cellStyle name="Vertical" xfId="139" xr:uid="{00000000-0005-0000-0000-000019020000}"/>
    <cellStyle name="Vertical 2" xfId="173" xr:uid="{00000000-0005-0000-0000-00001A020000}"/>
    <cellStyle name="Warning Text" xfId="140" xr:uid="{00000000-0005-0000-0000-00001B020000}"/>
    <cellStyle name="Warning Text 2" xfId="689" xr:uid="{60F57D7C-8228-4FA0-9261-FBD6D94EFE6E}"/>
    <cellStyle name="Year" xfId="424" xr:uid="{00000000-0005-0000-0000-00001C020000}"/>
    <cellStyle name="Year, Actual" xfId="425" xr:uid="{00000000-0005-0000-0000-00001D020000}"/>
    <cellStyle name="Year, Expected" xfId="426" xr:uid="{00000000-0005-0000-0000-00001E020000}"/>
    <cellStyle name="Yen" xfId="427" xr:uid="{00000000-0005-0000-0000-00001F020000}"/>
    <cellStyle name="Акцент1 2" xfId="194" xr:uid="{00000000-0005-0000-0000-000020020000}"/>
    <cellStyle name="Акцент1 3" xfId="463" xr:uid="{00000000-0005-0000-0000-000021020000}"/>
    <cellStyle name="Акцент1 4" xfId="141" xr:uid="{00000000-0005-0000-0000-000022020000}"/>
    <cellStyle name="Акцент2 2" xfId="195" xr:uid="{00000000-0005-0000-0000-000023020000}"/>
    <cellStyle name="Акцент2 3" xfId="464" xr:uid="{00000000-0005-0000-0000-000024020000}"/>
    <cellStyle name="Акцент2 4" xfId="142" xr:uid="{00000000-0005-0000-0000-000025020000}"/>
    <cellStyle name="Акцент3 2" xfId="196" xr:uid="{00000000-0005-0000-0000-000026020000}"/>
    <cellStyle name="Акцент3 3" xfId="465" xr:uid="{00000000-0005-0000-0000-000027020000}"/>
    <cellStyle name="Акцент3 4" xfId="143" xr:uid="{00000000-0005-0000-0000-000028020000}"/>
    <cellStyle name="Акцент4 2" xfId="197" xr:uid="{00000000-0005-0000-0000-000029020000}"/>
    <cellStyle name="Акцент4 3" xfId="466" xr:uid="{00000000-0005-0000-0000-00002A020000}"/>
    <cellStyle name="Акцент4 4" xfId="144" xr:uid="{00000000-0005-0000-0000-00002B020000}"/>
    <cellStyle name="Акцент5 2" xfId="198" xr:uid="{00000000-0005-0000-0000-00002C020000}"/>
    <cellStyle name="Акцент5 3" xfId="467" xr:uid="{00000000-0005-0000-0000-00002D020000}"/>
    <cellStyle name="Акцент5 4" xfId="145" xr:uid="{00000000-0005-0000-0000-00002E020000}"/>
    <cellStyle name="Акцент6 2" xfId="199" xr:uid="{00000000-0005-0000-0000-00002F020000}"/>
    <cellStyle name="Акцент6 3" xfId="468" xr:uid="{00000000-0005-0000-0000-000030020000}"/>
    <cellStyle name="Акцент6 4" xfId="146" xr:uid="{00000000-0005-0000-0000-000031020000}"/>
    <cellStyle name="вагоны" xfId="428" xr:uid="{00000000-0005-0000-0000-000032020000}"/>
    <cellStyle name="Ввод  2" xfId="200" xr:uid="{00000000-0005-0000-0000-000033020000}"/>
    <cellStyle name="Ввод  3" xfId="469" xr:uid="{00000000-0005-0000-0000-000034020000}"/>
    <cellStyle name="Ввод  4" xfId="147" xr:uid="{00000000-0005-0000-0000-000035020000}"/>
    <cellStyle name="Вывод 2" xfId="201" xr:uid="{00000000-0005-0000-0000-000036020000}"/>
    <cellStyle name="Вывод 3" xfId="470" xr:uid="{00000000-0005-0000-0000-000037020000}"/>
    <cellStyle name="Вывод 4" xfId="148" xr:uid="{00000000-0005-0000-0000-000038020000}"/>
    <cellStyle name="Вычисление 2" xfId="202" xr:uid="{00000000-0005-0000-0000-000039020000}"/>
    <cellStyle name="Вычисление 3" xfId="471" xr:uid="{00000000-0005-0000-0000-00003A020000}"/>
    <cellStyle name="Вычисление 4" xfId="149" xr:uid="{00000000-0005-0000-0000-00003B020000}"/>
    <cellStyle name="Гиперссылка" xfId="1" builtinId="8"/>
    <cellStyle name="Гиперссылка 2" xfId="150" xr:uid="{00000000-0005-0000-0000-00003D020000}"/>
    <cellStyle name="Гиперссылка 3" xfId="554" xr:uid="{00000000-0005-0000-0000-00003E020000}"/>
    <cellStyle name="Дата" xfId="429" xr:uid="{00000000-0005-0000-0000-00003F020000}"/>
    <cellStyle name="Дата UTL" xfId="430" xr:uid="{00000000-0005-0000-0000-000040020000}"/>
    <cellStyle name="Денежный 2" xfId="488" xr:uid="{00000000-0005-0000-0000-000041020000}"/>
    <cellStyle name="Заголовок 1 2" xfId="203" xr:uid="{00000000-0005-0000-0000-000042020000}"/>
    <cellStyle name="Заголовок 1 3" xfId="472" xr:uid="{00000000-0005-0000-0000-000043020000}"/>
    <cellStyle name="Заголовок 1 4" xfId="151" xr:uid="{00000000-0005-0000-0000-000044020000}"/>
    <cellStyle name="Заголовок 2 2" xfId="204" xr:uid="{00000000-0005-0000-0000-000045020000}"/>
    <cellStyle name="Заголовок 2 3" xfId="473" xr:uid="{00000000-0005-0000-0000-000046020000}"/>
    <cellStyle name="Заголовок 2 4" xfId="152" xr:uid="{00000000-0005-0000-0000-000047020000}"/>
    <cellStyle name="Заголовок 3 2" xfId="205" xr:uid="{00000000-0005-0000-0000-000048020000}"/>
    <cellStyle name="Заголовок 3 3" xfId="474" xr:uid="{00000000-0005-0000-0000-000049020000}"/>
    <cellStyle name="Заголовок 3 4" xfId="153" xr:uid="{00000000-0005-0000-0000-00004A020000}"/>
    <cellStyle name="Заголовок 4 2" xfId="206" xr:uid="{00000000-0005-0000-0000-00004B020000}"/>
    <cellStyle name="Заголовок 4 3" xfId="475" xr:uid="{00000000-0005-0000-0000-00004C020000}"/>
    <cellStyle name="Заголовок 4 4" xfId="154" xr:uid="{00000000-0005-0000-0000-00004D020000}"/>
    <cellStyle name="зуксуте" xfId="431" xr:uid="{00000000-0005-0000-0000-00004E020000}"/>
    <cellStyle name="идгу" xfId="432" xr:uid="{00000000-0005-0000-0000-00004F020000}"/>
    <cellStyle name="Итог 2" xfId="207" xr:uid="{00000000-0005-0000-0000-000050020000}"/>
    <cellStyle name="Итог 3" xfId="476" xr:uid="{00000000-0005-0000-0000-000051020000}"/>
    <cellStyle name="Итог 4" xfId="155" xr:uid="{00000000-0005-0000-0000-000052020000}"/>
    <cellStyle name="Контрольная ячейка 2" xfId="208" xr:uid="{00000000-0005-0000-0000-000053020000}"/>
    <cellStyle name="Контрольная ячейка 3" xfId="477" xr:uid="{00000000-0005-0000-0000-000054020000}"/>
    <cellStyle name="Контрольная ячейка 4" xfId="156" xr:uid="{00000000-0005-0000-0000-000055020000}"/>
    <cellStyle name="Название 2" xfId="209" xr:uid="{00000000-0005-0000-0000-000056020000}"/>
    <cellStyle name="Название 3" xfId="478" xr:uid="{00000000-0005-0000-0000-000057020000}"/>
    <cellStyle name="Название 4" xfId="157" xr:uid="{00000000-0005-0000-0000-000058020000}"/>
    <cellStyle name="Нейтральный 2" xfId="210" xr:uid="{00000000-0005-0000-0000-000059020000}"/>
    <cellStyle name="Нейтральный 3" xfId="479" xr:uid="{00000000-0005-0000-0000-00005A020000}"/>
    <cellStyle name="Нейтральный 4" xfId="158" xr:uid="{00000000-0005-0000-0000-00005B020000}"/>
    <cellStyle name="Обычный" xfId="0" builtinId="0"/>
    <cellStyle name="Обычный 10" xfId="494" xr:uid="{00000000-0005-0000-0000-00005D020000}"/>
    <cellStyle name="Обычный 11" xfId="5" xr:uid="{00000000-0005-0000-0000-00005E020000}"/>
    <cellStyle name="Обычный 12" xfId="552" xr:uid="{00000000-0005-0000-0000-00005F020000}"/>
    <cellStyle name="Обычный 13" xfId="553" xr:uid="{00000000-0005-0000-0000-000060020000}"/>
    <cellStyle name="Обычный 2" xfId="2" xr:uid="{00000000-0005-0000-0000-000061020000}"/>
    <cellStyle name="Обычный 2 2" xfId="175" xr:uid="{00000000-0005-0000-0000-000062020000}"/>
    <cellStyle name="Обычный 3" xfId="3" xr:uid="{00000000-0005-0000-0000-000063020000}"/>
    <cellStyle name="Обычный 3 2" xfId="486" xr:uid="{00000000-0005-0000-0000-000064020000}"/>
    <cellStyle name="Обычный 3 3" xfId="174" xr:uid="{00000000-0005-0000-0000-000065020000}"/>
    <cellStyle name="Обычный 4" xfId="433" xr:uid="{00000000-0005-0000-0000-000066020000}"/>
    <cellStyle name="Обычный 4 2" xfId="487" xr:uid="{00000000-0005-0000-0000-000067020000}"/>
    <cellStyle name="Обычный 5" xfId="442" xr:uid="{00000000-0005-0000-0000-000068020000}"/>
    <cellStyle name="Обычный 6" xfId="444" xr:uid="{00000000-0005-0000-0000-000069020000}"/>
    <cellStyle name="Обычный 7" xfId="443" xr:uid="{00000000-0005-0000-0000-00006A020000}"/>
    <cellStyle name="Обычный 8" xfId="490" xr:uid="{00000000-0005-0000-0000-00006B020000}"/>
    <cellStyle name="Обычный 8 2" xfId="492" xr:uid="{00000000-0005-0000-0000-00006C020000}"/>
    <cellStyle name="Обычный 9" xfId="491" xr:uid="{00000000-0005-0000-0000-00006D020000}"/>
    <cellStyle name="Плохой 2" xfId="211" xr:uid="{00000000-0005-0000-0000-00006E020000}"/>
    <cellStyle name="Плохой 3" xfId="480" xr:uid="{00000000-0005-0000-0000-00006F020000}"/>
    <cellStyle name="Плохой 4" xfId="159" xr:uid="{00000000-0005-0000-0000-000070020000}"/>
    <cellStyle name="Пояснение 2" xfId="212" xr:uid="{00000000-0005-0000-0000-000071020000}"/>
    <cellStyle name="Пояснение 3" xfId="481" xr:uid="{00000000-0005-0000-0000-000072020000}"/>
    <cellStyle name="Пояснение 4" xfId="160" xr:uid="{00000000-0005-0000-0000-000073020000}"/>
    <cellStyle name="Примечание 2" xfId="213" xr:uid="{00000000-0005-0000-0000-000074020000}"/>
    <cellStyle name="Примечание 3" xfId="482" xr:uid="{00000000-0005-0000-0000-000075020000}"/>
    <cellStyle name="Примечание 4" xfId="161" xr:uid="{00000000-0005-0000-0000-000076020000}"/>
    <cellStyle name="Процентный 2" xfId="434" xr:uid="{00000000-0005-0000-0000-000077020000}"/>
    <cellStyle name="Процентный 3" xfId="435" xr:uid="{00000000-0005-0000-0000-000078020000}"/>
    <cellStyle name="Связанная ячейка 2" xfId="214" xr:uid="{00000000-0005-0000-0000-000079020000}"/>
    <cellStyle name="Связанная ячейка 3" xfId="483" xr:uid="{00000000-0005-0000-0000-00007A020000}"/>
    <cellStyle name="Связанная ячейка 4" xfId="162" xr:uid="{00000000-0005-0000-0000-00007B020000}"/>
    <cellStyle name="Стиль 1" xfId="163" xr:uid="{00000000-0005-0000-0000-00007C020000}"/>
    <cellStyle name="Текст предупреждения 2" xfId="215" xr:uid="{00000000-0005-0000-0000-00007D020000}"/>
    <cellStyle name="Текст предупреждения 3" xfId="484" xr:uid="{00000000-0005-0000-0000-00007E020000}"/>
    <cellStyle name="Текст предупреждения 4" xfId="164" xr:uid="{00000000-0005-0000-0000-00007F020000}"/>
    <cellStyle name="тонны" xfId="436" xr:uid="{00000000-0005-0000-0000-000080020000}"/>
    <cellStyle name="тщк" xfId="437" xr:uid="{00000000-0005-0000-0000-000081020000}"/>
    <cellStyle name="тщкьфд" xfId="438" xr:uid="{00000000-0005-0000-0000-000082020000}"/>
    <cellStyle name="Тысячи [0]_Выхода" xfId="439" xr:uid="{00000000-0005-0000-0000-000083020000}"/>
    <cellStyle name="Тысячи_bal07" xfId="165" xr:uid="{00000000-0005-0000-0000-000084020000}"/>
    <cellStyle name="Хороший 2" xfId="216" xr:uid="{00000000-0005-0000-0000-000085020000}"/>
    <cellStyle name="Хороший 3" xfId="485" xr:uid="{00000000-0005-0000-0000-000086020000}"/>
    <cellStyle name="Хороший 4" xfId="166" xr:uid="{00000000-0005-0000-0000-000087020000}"/>
    <cellStyle name="ЏђЋ–…Ќ’Ќ›‰" xfId="440" xr:uid="{00000000-0005-0000-0000-000088020000}"/>
    <cellStyle name="Ž–…’›‰" xfId="441" xr:uid="{00000000-0005-0000-0000-000089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vesting.com/economic-calendar/indonesia-nikkei-pmi-1096" TargetMode="External"/><Relationship Id="rId18" Type="http://schemas.openxmlformats.org/officeDocument/2006/relationships/hyperlink" Target="https://www.wunderground.com/history/weekly/ma/casablanca/GMMC/date/2013-12-9" TargetMode="External"/><Relationship Id="rId26" Type="http://schemas.openxmlformats.org/officeDocument/2006/relationships/hyperlink" Target="https://www.investing.com/currencies/usd-idr" TargetMode="External"/><Relationship Id="rId39" Type="http://schemas.openxmlformats.org/officeDocument/2006/relationships/hyperlink" Target="https://www.investing.com/currencies/usd-eur-historical-data" TargetMode="External"/><Relationship Id="rId21" Type="http://schemas.openxmlformats.org/officeDocument/2006/relationships/hyperlink" Target="https://www.wunderground.com/history/weekly/us/fl/tampa/KTPA/date/2018-12-9?cm_ven=localwx_history" TargetMode="External"/><Relationship Id="rId34" Type="http://schemas.openxmlformats.org/officeDocument/2006/relationships/hyperlink" Target="https://www.investing.com/currencies/usd-rub-historical-data" TargetMode="External"/><Relationship Id="rId42" Type="http://schemas.openxmlformats.org/officeDocument/2006/relationships/hyperlink" Target="https://www.investing.com/quotes/us-dollar-index-historical-data" TargetMode="External"/><Relationship Id="rId47" Type="http://schemas.openxmlformats.org/officeDocument/2006/relationships/hyperlink" Target="https://www.investing.com/equities/basf-india-historical-data" TargetMode="External"/><Relationship Id="rId50" Type="http://schemas.openxmlformats.org/officeDocument/2006/relationships/hyperlink" Target="https://www.investing.com/economic-calendar/indonesia-nikkei-pmi-1096" TargetMode="External"/><Relationship Id="rId55" Type="http://schemas.openxmlformats.org/officeDocument/2006/relationships/hyperlink" Target="https://www.investing.com/economic-calendar/manufacturing-pmi-201" TargetMode="External"/><Relationship Id="rId7" Type="http://schemas.openxmlformats.org/officeDocument/2006/relationships/hyperlink" Target="https://www.investing.com/currencies/try-usd" TargetMode="External"/><Relationship Id="rId2" Type="http://schemas.openxmlformats.org/officeDocument/2006/relationships/hyperlink" Target="https://fred.stlouisfed.org/series/FF" TargetMode="External"/><Relationship Id="rId16" Type="http://schemas.openxmlformats.org/officeDocument/2006/relationships/hyperlink" Target="https://www.wunderground.com/history/weekly/in/mumbai/VABB/date/2010-12-9" TargetMode="External"/><Relationship Id="rId20" Type="http://schemas.openxmlformats.org/officeDocument/2006/relationships/hyperlink" Target="https://www.wunderground.com/history/weekly/us/tx/austin/KATT/date/2000-12-9" TargetMode="External"/><Relationship Id="rId29" Type="http://schemas.openxmlformats.org/officeDocument/2006/relationships/hyperlink" Target="https://www.investing.com/economic-calendar/saudi-arabia-markit-composite-pmi-1636" TargetMode="External"/><Relationship Id="rId41" Type="http://schemas.openxmlformats.org/officeDocument/2006/relationships/hyperlink" Target="https://www.investing.com/currencies/usd-cny-historical-data" TargetMode="External"/><Relationship Id="rId54" Type="http://schemas.openxmlformats.org/officeDocument/2006/relationships/hyperlink" Target="https://www.investing.com/economic-calendar/markit-composite-pmi-1492" TargetMode="External"/><Relationship Id="rId1" Type="http://schemas.openxmlformats.org/officeDocument/2006/relationships/hyperlink" Target="https://fred.stlouisfed.org/series/CPIAUCSL" TargetMode="External"/><Relationship Id="rId6" Type="http://schemas.openxmlformats.org/officeDocument/2006/relationships/hyperlink" Target="https://www.investing.com/currencies/usd-inr" TargetMode="External"/><Relationship Id="rId11" Type="http://schemas.openxmlformats.org/officeDocument/2006/relationships/hyperlink" Target="https://www.investing.com/economic-calendar/turkish-manufacturing-pmi-1305" TargetMode="External"/><Relationship Id="rId24" Type="http://schemas.openxmlformats.org/officeDocument/2006/relationships/hyperlink" Target="https://www.investing.com/currencies/eur-usd" TargetMode="External"/><Relationship Id="rId32" Type="http://schemas.openxmlformats.org/officeDocument/2006/relationships/hyperlink" Target="https://www.investing.com/currencies/usd-vef-historical-data" TargetMode="External"/><Relationship Id="rId37" Type="http://schemas.openxmlformats.org/officeDocument/2006/relationships/hyperlink" Target="https://www.investing.com/currencies/usd-mad-historical-data" TargetMode="External"/><Relationship Id="rId40" Type="http://schemas.openxmlformats.org/officeDocument/2006/relationships/hyperlink" Target="https://www.investing.com/currencies/usd-jpy-historical-data" TargetMode="External"/><Relationship Id="rId45" Type="http://schemas.openxmlformats.org/officeDocument/2006/relationships/hyperlink" Target="https://www.investing.com/equities/nutrien-historical-data" TargetMode="External"/><Relationship Id="rId53" Type="http://schemas.openxmlformats.org/officeDocument/2006/relationships/hyperlink" Target="https://www.investing.com/economic-calendar/manufacturing-pmi-829" TargetMode="External"/><Relationship Id="rId58" Type="http://schemas.openxmlformats.org/officeDocument/2006/relationships/hyperlink" Target="https://www.investing.com/economic-calendar/russian-markit-manufacturing-pmi-1630" TargetMode="External"/><Relationship Id="rId5" Type="http://schemas.openxmlformats.org/officeDocument/2006/relationships/hyperlink" Target="https://www.investing.com/currencies/usd-mad-historical-data" TargetMode="External"/><Relationship Id="rId15" Type="http://schemas.openxmlformats.org/officeDocument/2006/relationships/hyperlink" Target="https://www.investing.com/economic-calendar/manufacturing-pmi-829" TargetMode="External"/><Relationship Id="rId23" Type="http://schemas.openxmlformats.org/officeDocument/2006/relationships/hyperlink" Target="https://www.investing.com/currencies/usd-rub-historical-data" TargetMode="External"/><Relationship Id="rId28" Type="http://schemas.openxmlformats.org/officeDocument/2006/relationships/hyperlink" Target="https://www.investing.com/currencies/usd-vef-historical-data" TargetMode="External"/><Relationship Id="rId36" Type="http://schemas.openxmlformats.org/officeDocument/2006/relationships/hyperlink" Target="https://www.investing.com/currencies/usd-inr-historical-data" TargetMode="External"/><Relationship Id="rId49" Type="http://schemas.openxmlformats.org/officeDocument/2006/relationships/hyperlink" Target="https://www.investing.com/economic-calendar/indian-nikkei-markit-manufacturing-pmi-754" TargetMode="External"/><Relationship Id="rId57" Type="http://schemas.openxmlformats.org/officeDocument/2006/relationships/hyperlink" Target="https://www.investing.com/economic-calendar/chinese-manufacturing-pmi-594" TargetMode="External"/><Relationship Id="rId61" Type="http://schemas.openxmlformats.org/officeDocument/2006/relationships/hyperlink" Target="https://ru.investing.com/commodities/brent-oil-historical-data" TargetMode="External"/><Relationship Id="rId10" Type="http://schemas.openxmlformats.org/officeDocument/2006/relationships/hyperlink" Target="https://www.investing.com/economic-calendar/manufacturing-pmi-201" TargetMode="External"/><Relationship Id="rId19" Type="http://schemas.openxmlformats.org/officeDocument/2006/relationships/hyperlink" Target="https://www.wunderground.com/history/weekly/tr/ankara/LTAC/date/2014-12-9" TargetMode="External"/><Relationship Id="rId31" Type="http://schemas.openxmlformats.org/officeDocument/2006/relationships/hyperlink" Target="https://fred.stlouisfed.org/series/CHNCPIALLMINMEI" TargetMode="External"/><Relationship Id="rId44" Type="http://schemas.openxmlformats.org/officeDocument/2006/relationships/hyperlink" Target="https://www.investing.com/equities/yara-international-asa-historical-data" TargetMode="External"/><Relationship Id="rId52" Type="http://schemas.openxmlformats.org/officeDocument/2006/relationships/hyperlink" Target="https://www.investing.com/economic-calendar/saudi-arabia-markit-composite-pmi-1636" TargetMode="External"/><Relationship Id="rId60" Type="http://schemas.openxmlformats.org/officeDocument/2006/relationships/hyperlink" Target="https://ru.investing.com/commodities/natural-gas-historical-data" TargetMode="External"/><Relationship Id="rId4" Type="http://schemas.openxmlformats.org/officeDocument/2006/relationships/hyperlink" Target="https://ru.investing.com/commodities/newcastle-coal-futures-historical-data" TargetMode="External"/><Relationship Id="rId9" Type="http://schemas.openxmlformats.org/officeDocument/2006/relationships/hyperlink" Target="https://www.investing.com/currencies/usd-idr" TargetMode="External"/><Relationship Id="rId14" Type="http://schemas.openxmlformats.org/officeDocument/2006/relationships/hyperlink" Target="https://www.investing.com/economic-calendar/manufacturing-pmi-829" TargetMode="External"/><Relationship Id="rId22" Type="http://schemas.openxmlformats.org/officeDocument/2006/relationships/hyperlink" Target="https://www.wunderground.com/history/weekly/ph/manila/RPLL/date/2013-12-9" TargetMode="External"/><Relationship Id="rId27" Type="http://schemas.openxmlformats.org/officeDocument/2006/relationships/hyperlink" Target="https://www.investing.com/economic-calendar/indonesia-nikkei-pmi-1096" TargetMode="External"/><Relationship Id="rId30" Type="http://schemas.openxmlformats.org/officeDocument/2006/relationships/hyperlink" Target="https://sdw.ecb.europa.eu/browseExplanation.do?node=9691215" TargetMode="External"/><Relationship Id="rId35" Type="http://schemas.openxmlformats.org/officeDocument/2006/relationships/hyperlink" Target="https://www.investing.com/currencies/usd-idr-historical-data" TargetMode="External"/><Relationship Id="rId43" Type="http://schemas.openxmlformats.org/officeDocument/2006/relationships/hyperlink" Target="https://www.investing.com/equities/cf-industries-historical-data" TargetMode="External"/><Relationship Id="rId48" Type="http://schemas.openxmlformats.org/officeDocument/2006/relationships/hyperlink" Target="https://www.investing.com/economic-calendar/turkish-manufacturing-pmi-1305" TargetMode="External"/><Relationship Id="rId56" Type="http://schemas.openxmlformats.org/officeDocument/2006/relationships/hyperlink" Target="https://www.investing.com/economic-calendar/markit-composite-pmi-1491" TargetMode="External"/><Relationship Id="rId8" Type="http://schemas.openxmlformats.org/officeDocument/2006/relationships/hyperlink" Target="https://www.investing.com/currencies/eur-usd" TargetMode="External"/><Relationship Id="rId51" Type="http://schemas.openxmlformats.org/officeDocument/2006/relationships/hyperlink" Target="https://www.investing.com/economic-calendar/russian-markit-manufacturing-pmi-1630" TargetMode="External"/><Relationship Id="rId3" Type="http://schemas.openxmlformats.org/officeDocument/2006/relationships/hyperlink" Target="https://fred.stlouisfed.org/series/WGS10YR" TargetMode="External"/><Relationship Id="rId12" Type="http://schemas.openxmlformats.org/officeDocument/2006/relationships/hyperlink" Target="https://www.investing.com/economic-calendar/indian-nikkei-markit-manufacturing-pmi-754" TargetMode="External"/><Relationship Id="rId17" Type="http://schemas.openxmlformats.org/officeDocument/2006/relationships/hyperlink" Target="https://www.wunderground.com/history/weekly/fr/paris-le-bourget/LFPB/date/2011-12-9" TargetMode="External"/><Relationship Id="rId25" Type="http://schemas.openxmlformats.org/officeDocument/2006/relationships/hyperlink" Target="https://www.investing.com/currencies/usd-sar-historical-data" TargetMode="External"/><Relationship Id="rId33" Type="http://schemas.openxmlformats.org/officeDocument/2006/relationships/hyperlink" Target="https://www.investing.com/currencies/usd-sar-historical-data" TargetMode="External"/><Relationship Id="rId38" Type="http://schemas.openxmlformats.org/officeDocument/2006/relationships/hyperlink" Target="https://www.investing.com/currencies/usd-try-historical-data" TargetMode="External"/><Relationship Id="rId46" Type="http://schemas.openxmlformats.org/officeDocument/2006/relationships/hyperlink" Target="https://www.investing.com/equities/oci-nv-historical-data" TargetMode="External"/><Relationship Id="rId59" Type="http://schemas.openxmlformats.org/officeDocument/2006/relationships/hyperlink" Target="https://ru.investing.com/commodities/rotterdam-coal-futures-historical-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"/>
  <sheetViews>
    <sheetView tabSelected="1" topLeftCell="A58" workbookViewId="0">
      <selection activeCell="A67" sqref="A67"/>
    </sheetView>
  </sheetViews>
  <sheetFormatPr defaultRowHeight="14.5"/>
  <cols>
    <col min="1" max="1" width="39.81640625" customWidth="1"/>
    <col min="2" max="2" width="43.26953125" customWidth="1"/>
    <col min="4" max="4" width="12.81640625" customWidth="1"/>
    <col min="5" max="5" width="13.54296875" customWidth="1"/>
    <col min="6" max="6" width="13.1796875" customWidth="1"/>
    <col min="7" max="7" width="18.453125" customWidth="1"/>
  </cols>
  <sheetData>
    <row r="1" spans="1:5">
      <c r="A1" s="2" t="s">
        <v>0</v>
      </c>
      <c r="B1" t="s">
        <v>132</v>
      </c>
      <c r="C1" t="s">
        <v>133</v>
      </c>
      <c r="E1" t="s">
        <v>169</v>
      </c>
    </row>
    <row r="2" spans="1:5">
      <c r="A2" t="s">
        <v>1</v>
      </c>
      <c r="B2" t="s">
        <v>132</v>
      </c>
      <c r="C2" t="s">
        <v>134</v>
      </c>
      <c r="E2" t="s">
        <v>169</v>
      </c>
    </row>
    <row r="3" spans="1:5">
      <c r="A3" t="s">
        <v>2</v>
      </c>
      <c r="B3" t="s">
        <v>132</v>
      </c>
      <c r="C3" t="s">
        <v>135</v>
      </c>
      <c r="E3" t="s">
        <v>169</v>
      </c>
    </row>
    <row r="4" spans="1:5">
      <c r="A4" t="s">
        <v>3</v>
      </c>
      <c r="B4" t="s">
        <v>132</v>
      </c>
      <c r="C4" t="s">
        <v>136</v>
      </c>
      <c r="E4" t="s">
        <v>169</v>
      </c>
    </row>
    <row r="5" spans="1:5">
      <c r="A5" t="s">
        <v>4</v>
      </c>
      <c r="B5" t="s">
        <v>132</v>
      </c>
      <c r="C5" t="s">
        <v>137</v>
      </c>
      <c r="E5" t="s">
        <v>169</v>
      </c>
    </row>
    <row r="6" spans="1:5">
      <c r="A6" t="s">
        <v>5</v>
      </c>
      <c r="B6" t="s">
        <v>132</v>
      </c>
      <c r="C6" t="s">
        <v>138</v>
      </c>
      <c r="E6" t="s">
        <v>169</v>
      </c>
    </row>
    <row r="7" spans="1:5">
      <c r="A7" s="2" t="s">
        <v>6</v>
      </c>
      <c r="B7" t="s">
        <v>132</v>
      </c>
      <c r="C7" t="s">
        <v>139</v>
      </c>
      <c r="E7" t="s">
        <v>169</v>
      </c>
    </row>
    <row r="8" spans="1:5">
      <c r="A8" t="s">
        <v>7</v>
      </c>
      <c r="B8" t="s">
        <v>132</v>
      </c>
      <c r="C8" t="s">
        <v>140</v>
      </c>
      <c r="E8" t="s">
        <v>169</v>
      </c>
    </row>
    <row r="9" spans="1:5">
      <c r="A9" t="s">
        <v>8</v>
      </c>
      <c r="B9" t="s">
        <v>132</v>
      </c>
      <c r="C9" t="s">
        <v>141</v>
      </c>
      <c r="E9" t="s">
        <v>169</v>
      </c>
    </row>
    <row r="10" spans="1:5">
      <c r="A10" t="s">
        <v>9</v>
      </c>
      <c r="B10" t="s">
        <v>132</v>
      </c>
      <c r="C10" t="s">
        <v>142</v>
      </c>
      <c r="E10" t="s">
        <v>169</v>
      </c>
    </row>
    <row r="11" spans="1:5">
      <c r="A11" t="s">
        <v>10</v>
      </c>
      <c r="B11" t="s">
        <v>132</v>
      </c>
      <c r="C11" t="s">
        <v>143</v>
      </c>
      <c r="E11" t="s">
        <v>169</v>
      </c>
    </row>
    <row r="12" spans="1:5">
      <c r="A12" t="s">
        <v>11</v>
      </c>
      <c r="B12" t="s">
        <v>132</v>
      </c>
      <c r="C12" t="s">
        <v>144</v>
      </c>
      <c r="E12" t="s">
        <v>169</v>
      </c>
    </row>
    <row r="13" spans="1:5">
      <c r="A13" t="s">
        <v>12</v>
      </c>
      <c r="B13" s="9" t="s">
        <v>241</v>
      </c>
    </row>
    <row r="14" spans="1:5">
      <c r="A14" t="s">
        <v>237</v>
      </c>
      <c r="B14" s="9" t="s">
        <v>238</v>
      </c>
    </row>
    <row r="15" spans="1:5">
      <c r="A15" t="s">
        <v>33</v>
      </c>
      <c r="B15" s="9" t="s">
        <v>235</v>
      </c>
      <c r="C15" s="9" t="s">
        <v>236</v>
      </c>
    </row>
    <row r="16" spans="1:5">
      <c r="A16" s="2" t="s">
        <v>103</v>
      </c>
      <c r="B16" t="s">
        <v>145</v>
      </c>
      <c r="C16" t="s">
        <v>146</v>
      </c>
    </row>
    <row r="17" spans="1:3">
      <c r="A17" t="s">
        <v>104</v>
      </c>
      <c r="B17" t="s">
        <v>145</v>
      </c>
      <c r="C17" t="s">
        <v>147</v>
      </c>
    </row>
    <row r="18" spans="1:3">
      <c r="A18" t="s">
        <v>105</v>
      </c>
      <c r="B18" t="s">
        <v>145</v>
      </c>
      <c r="C18" t="s">
        <v>148</v>
      </c>
    </row>
    <row r="19" spans="1:3">
      <c r="A19" t="s">
        <v>106</v>
      </c>
      <c r="B19" t="s">
        <v>145</v>
      </c>
      <c r="C19" t="s">
        <v>149</v>
      </c>
    </row>
    <row r="20" spans="1:3">
      <c r="A20" s="2" t="s">
        <v>14</v>
      </c>
      <c r="B20" s="9" t="s">
        <v>181</v>
      </c>
      <c r="C20" t="s">
        <v>129</v>
      </c>
    </row>
    <row r="21" spans="1:3">
      <c r="A21" t="s">
        <v>15</v>
      </c>
      <c r="B21" s="9" t="s">
        <v>182</v>
      </c>
    </row>
    <row r="22" spans="1:3">
      <c r="A22" t="s">
        <v>17</v>
      </c>
      <c r="B22" s="9" t="s">
        <v>183</v>
      </c>
    </row>
    <row r="23" spans="1:3">
      <c r="A23" t="s">
        <v>16</v>
      </c>
      <c r="B23" s="9" t="s">
        <v>184</v>
      </c>
    </row>
    <row r="24" spans="1:3">
      <c r="A24" t="s">
        <v>18</v>
      </c>
      <c r="B24" s="9" t="s">
        <v>185</v>
      </c>
      <c r="C24" t="s">
        <v>130</v>
      </c>
    </row>
    <row r="25" spans="1:3">
      <c r="A25" t="s">
        <v>19</v>
      </c>
      <c r="B25" s="9" t="s">
        <v>186</v>
      </c>
    </row>
    <row r="26" spans="1:3">
      <c r="A26" t="s">
        <v>20</v>
      </c>
      <c r="B26" s="9" t="s">
        <v>187</v>
      </c>
    </row>
    <row r="27" spans="1:3">
      <c r="A27" t="s">
        <v>21</v>
      </c>
      <c r="B27" s="9" t="s">
        <v>188</v>
      </c>
    </row>
    <row r="28" spans="1:3">
      <c r="A28" t="s">
        <v>22</v>
      </c>
      <c r="B28" s="9" t="s">
        <v>189</v>
      </c>
    </row>
    <row r="29" spans="1:3">
      <c r="A29" t="s">
        <v>26</v>
      </c>
      <c r="B29" s="9" t="s">
        <v>24</v>
      </c>
    </row>
    <row r="30" spans="1:3">
      <c r="A30" t="s">
        <v>25</v>
      </c>
      <c r="B30" s="9" t="s">
        <v>23</v>
      </c>
      <c r="C30" t="s">
        <v>127</v>
      </c>
    </row>
    <row r="31" spans="1:3">
      <c r="A31" t="s">
        <v>27</v>
      </c>
      <c r="B31" s="9" t="s">
        <v>28</v>
      </c>
    </row>
    <row r="32" spans="1:3">
      <c r="A32" t="s">
        <v>32</v>
      </c>
      <c r="B32" s="9" t="s">
        <v>29</v>
      </c>
    </row>
    <row r="33" spans="1:3">
      <c r="A33" t="s">
        <v>31</v>
      </c>
      <c r="B33" s="9" t="s">
        <v>30</v>
      </c>
    </row>
    <row r="34" spans="1:3">
      <c r="A34" t="s">
        <v>35</v>
      </c>
      <c r="B34" t="s">
        <v>150</v>
      </c>
      <c r="C34" t="s">
        <v>152</v>
      </c>
    </row>
    <row r="35" spans="1:3">
      <c r="A35" t="s">
        <v>36</v>
      </c>
      <c r="B35" t="s">
        <v>153</v>
      </c>
      <c r="C35" t="s">
        <v>154</v>
      </c>
    </row>
    <row r="36" spans="1:3">
      <c r="A36" t="s">
        <v>37</v>
      </c>
      <c r="B36" t="s">
        <v>150</v>
      </c>
      <c r="C36" t="s">
        <v>151</v>
      </c>
    </row>
    <row r="37" spans="1:3">
      <c r="A37" t="s">
        <v>239</v>
      </c>
      <c r="B37" t="s">
        <v>153</v>
      </c>
      <c r="C37" t="s">
        <v>240</v>
      </c>
    </row>
    <row r="38" spans="1:3">
      <c r="A38" s="20" t="s">
        <v>85</v>
      </c>
      <c r="B38" s="9" t="s">
        <v>190</v>
      </c>
    </row>
    <row r="39" spans="1:3">
      <c r="A39" t="s">
        <v>86</v>
      </c>
      <c r="B39" s="9" t="s">
        <v>191</v>
      </c>
    </row>
    <row r="40" spans="1:3">
      <c r="A40" t="s">
        <v>87</v>
      </c>
      <c r="B40" s="9" t="s">
        <v>192</v>
      </c>
    </row>
    <row r="41" spans="1:3">
      <c r="A41" t="s">
        <v>88</v>
      </c>
      <c r="B41" s="9" t="s">
        <v>193</v>
      </c>
    </row>
    <row r="42" spans="1:3">
      <c r="A42" t="s">
        <v>93</v>
      </c>
      <c r="B42" s="9" t="s">
        <v>194</v>
      </c>
    </row>
    <row r="43" spans="1:3">
      <c r="A43" t="s">
        <v>96</v>
      </c>
      <c r="B43" s="9" t="s">
        <v>195</v>
      </c>
    </row>
    <row r="44" spans="1:3">
      <c r="A44" t="s">
        <v>97</v>
      </c>
      <c r="B44" s="9" t="s">
        <v>196</v>
      </c>
    </row>
    <row r="45" spans="1:3">
      <c r="A45" s="18" t="s">
        <v>90</v>
      </c>
      <c r="B45" s="9" t="s">
        <v>197</v>
      </c>
    </row>
    <row r="46" spans="1:3">
      <c r="A46" s="18" t="s">
        <v>91</v>
      </c>
      <c r="B46" s="9" t="s">
        <v>198</v>
      </c>
    </row>
    <row r="47" spans="1:3">
      <c r="A47" s="18" t="s">
        <v>92</v>
      </c>
      <c r="B47" s="9" t="s">
        <v>199</v>
      </c>
    </row>
    <row r="48" spans="1:3">
      <c r="A48" s="18" t="s">
        <v>99</v>
      </c>
      <c r="B48" s="9" t="s">
        <v>200</v>
      </c>
    </row>
    <row r="49" spans="1:11">
      <c r="A49" s="18" t="s">
        <v>101</v>
      </c>
      <c r="B49" s="9" t="s">
        <v>201</v>
      </c>
    </row>
    <row r="50" spans="1:11">
      <c r="A50" s="18" t="s">
        <v>128</v>
      </c>
      <c r="C50" t="s">
        <v>131</v>
      </c>
    </row>
    <row r="51" spans="1:11">
      <c r="A51" t="s">
        <v>155</v>
      </c>
      <c r="B51" s="9" t="s">
        <v>202</v>
      </c>
    </row>
    <row r="52" spans="1:11">
      <c r="A52" t="s">
        <v>156</v>
      </c>
      <c r="B52" s="9" t="s">
        <v>203</v>
      </c>
    </row>
    <row r="53" spans="1:11">
      <c r="A53" s="16" t="s">
        <v>157</v>
      </c>
      <c r="B53" s="9" t="s">
        <v>204</v>
      </c>
    </row>
    <row r="54" spans="1:11">
      <c r="A54" s="16" t="s">
        <v>158</v>
      </c>
      <c r="B54" s="9" t="s">
        <v>205</v>
      </c>
    </row>
    <row r="55" spans="1:11">
      <c r="A55" t="s">
        <v>159</v>
      </c>
      <c r="B55" s="9" t="s">
        <v>206</v>
      </c>
    </row>
    <row r="56" spans="1:11">
      <c r="A56" s="26" t="s">
        <v>174</v>
      </c>
      <c r="B56" s="28" t="s">
        <v>132</v>
      </c>
    </row>
    <row r="57" spans="1:11">
      <c r="A57" s="27" t="s">
        <v>175</v>
      </c>
      <c r="B57" s="28" t="s">
        <v>132</v>
      </c>
    </row>
    <row r="58" spans="1:11">
      <c r="A58" s="27" t="s">
        <v>176</v>
      </c>
      <c r="B58" s="28" t="s">
        <v>132</v>
      </c>
    </row>
    <row r="59" spans="1:11">
      <c r="A59" s="27" t="s">
        <v>177</v>
      </c>
      <c r="B59" s="28" t="s">
        <v>132</v>
      </c>
    </row>
    <row r="60" spans="1:11">
      <c r="A60" s="27" t="s">
        <v>178</v>
      </c>
      <c r="B60" s="28" t="s">
        <v>132</v>
      </c>
    </row>
    <row r="61" spans="1:11">
      <c r="A61" s="27" t="s">
        <v>179</v>
      </c>
      <c r="B61" s="28" t="s">
        <v>132</v>
      </c>
    </row>
    <row r="62" spans="1:11">
      <c r="A62" s="27" t="s">
        <v>180</v>
      </c>
      <c r="B62" s="28" t="s">
        <v>132</v>
      </c>
    </row>
    <row r="64" spans="1:11">
      <c r="A64" s="21" t="s">
        <v>45</v>
      </c>
      <c r="B64" t="s">
        <v>51</v>
      </c>
      <c r="C64" s="9" t="s">
        <v>94</v>
      </c>
      <c r="D64" t="s">
        <v>93</v>
      </c>
      <c r="E64" s="9" t="s">
        <v>100</v>
      </c>
      <c r="F64" s="16" t="s">
        <v>99</v>
      </c>
      <c r="K64" t="s">
        <v>244</v>
      </c>
    </row>
    <row r="65" spans="1:11">
      <c r="A65" s="21" t="s">
        <v>46</v>
      </c>
      <c r="B65" t="s">
        <v>52</v>
      </c>
      <c r="C65" s="9" t="s">
        <v>64</v>
      </c>
      <c r="D65" s="16" t="s">
        <v>89</v>
      </c>
      <c r="F65" s="16" t="s">
        <v>89</v>
      </c>
      <c r="K65" t="s">
        <v>244</v>
      </c>
    </row>
    <row r="66" spans="1:11">
      <c r="A66" s="21" t="s">
        <v>47</v>
      </c>
      <c r="B66" t="s">
        <v>53</v>
      </c>
      <c r="C66" s="9" t="s">
        <v>95</v>
      </c>
      <c r="D66" s="16" t="s">
        <v>96</v>
      </c>
      <c r="E66" s="9" t="s">
        <v>102</v>
      </c>
      <c r="F66" s="16" t="s">
        <v>101</v>
      </c>
      <c r="K66" t="s">
        <v>244</v>
      </c>
    </row>
    <row r="67" spans="1:11">
      <c r="A67" s="21" t="s">
        <v>48</v>
      </c>
      <c r="B67" t="s">
        <v>54</v>
      </c>
      <c r="C67" s="9" t="s">
        <v>98</v>
      </c>
      <c r="D67" s="16" t="s">
        <v>97</v>
      </c>
      <c r="E67" s="14" t="s">
        <v>71</v>
      </c>
      <c r="K67" t="s">
        <v>245</v>
      </c>
    </row>
    <row r="68" spans="1:11">
      <c r="A68" s="21" t="s">
        <v>49</v>
      </c>
      <c r="B68" t="s">
        <v>55</v>
      </c>
      <c r="C68" s="9" t="s">
        <v>68</v>
      </c>
      <c r="D68" s="16" t="s">
        <v>88</v>
      </c>
      <c r="E68" s="9" t="s">
        <v>73</v>
      </c>
      <c r="F68" s="16" t="s">
        <v>92</v>
      </c>
      <c r="K68" t="s">
        <v>244</v>
      </c>
    </row>
    <row r="69" spans="1:11">
      <c r="A69" s="21" t="s">
        <v>50</v>
      </c>
      <c r="B69" t="s">
        <v>56</v>
      </c>
      <c r="C69" s="16">
        <v>1</v>
      </c>
      <c r="D69" s="16">
        <v>1</v>
      </c>
      <c r="F69" s="16" t="s">
        <v>89</v>
      </c>
      <c r="K69" t="s">
        <v>245</v>
      </c>
    </row>
    <row r="70" spans="1:11" ht="14.5" customHeight="1">
      <c r="A70" s="21" t="s">
        <v>38</v>
      </c>
      <c r="B70" t="s">
        <v>57</v>
      </c>
      <c r="C70" s="9" t="s">
        <v>64</v>
      </c>
      <c r="D70" s="16" t="s">
        <v>89</v>
      </c>
      <c r="E70" s="9" t="s">
        <v>69</v>
      </c>
      <c r="F70" s="16" t="s">
        <v>89</v>
      </c>
      <c r="G70" t="s">
        <v>225</v>
      </c>
      <c r="H70" s="9" t="s">
        <v>75</v>
      </c>
      <c r="I70" s="16" t="s">
        <v>107</v>
      </c>
      <c r="K70" t="s">
        <v>245</v>
      </c>
    </row>
    <row r="71" spans="1:11">
      <c r="A71" s="21" t="s">
        <v>39</v>
      </c>
      <c r="B71" t="s">
        <v>58</v>
      </c>
      <c r="C71" s="9" t="s">
        <v>65</v>
      </c>
      <c r="D71" s="16" t="s">
        <v>85</v>
      </c>
      <c r="E71" s="9" t="s">
        <v>70</v>
      </c>
      <c r="F71" s="16" t="s">
        <v>90</v>
      </c>
      <c r="G71" t="s">
        <v>76</v>
      </c>
      <c r="H71" s="9" t="s">
        <v>77</v>
      </c>
      <c r="I71" s="16" t="s">
        <v>108</v>
      </c>
      <c r="K71" t="s">
        <v>244</v>
      </c>
    </row>
    <row r="72" spans="1:11">
      <c r="A72" s="21" t="s">
        <v>40</v>
      </c>
      <c r="B72" t="s">
        <v>59</v>
      </c>
      <c r="C72" s="9" t="s">
        <v>66</v>
      </c>
      <c r="D72" s="16" t="s">
        <v>86</v>
      </c>
      <c r="E72" s="14" t="s">
        <v>71</v>
      </c>
      <c r="G72" t="s">
        <v>226</v>
      </c>
      <c r="H72" s="9" t="s">
        <v>78</v>
      </c>
      <c r="I72" s="16" t="s">
        <v>228</v>
      </c>
      <c r="K72" t="s">
        <v>245</v>
      </c>
    </row>
    <row r="73" spans="1:11" ht="16" customHeight="1">
      <c r="A73" s="21" t="s">
        <v>41</v>
      </c>
      <c r="B73" t="s">
        <v>60</v>
      </c>
      <c r="C73" s="9" t="s">
        <v>67</v>
      </c>
      <c r="D73" s="16" t="s">
        <v>87</v>
      </c>
      <c r="E73" s="15" t="s">
        <v>72</v>
      </c>
      <c r="F73" s="16" t="s">
        <v>91</v>
      </c>
      <c r="G73" t="s">
        <v>224</v>
      </c>
      <c r="H73" s="9" t="s">
        <v>79</v>
      </c>
      <c r="I73" s="16" t="s">
        <v>109</v>
      </c>
      <c r="K73" t="s">
        <v>244</v>
      </c>
    </row>
    <row r="74" spans="1:11">
      <c r="A74" s="21" t="s">
        <v>42</v>
      </c>
      <c r="B74" t="s">
        <v>61</v>
      </c>
      <c r="C74" s="9" t="s">
        <v>68</v>
      </c>
      <c r="D74" s="16" t="s">
        <v>88</v>
      </c>
      <c r="E74" s="9" t="s">
        <v>73</v>
      </c>
      <c r="F74" s="16" t="s">
        <v>92</v>
      </c>
      <c r="G74" t="s">
        <v>227</v>
      </c>
      <c r="H74" s="9" t="s">
        <v>80</v>
      </c>
      <c r="I74" s="16" t="s">
        <v>110</v>
      </c>
      <c r="K74" t="s">
        <v>244</v>
      </c>
    </row>
    <row r="75" spans="1:11">
      <c r="A75" s="21" t="s">
        <v>43</v>
      </c>
      <c r="B75" t="s">
        <v>62</v>
      </c>
      <c r="C75" s="16">
        <v>1</v>
      </c>
      <c r="D75" s="16">
        <v>1</v>
      </c>
      <c r="E75" s="9" t="s">
        <v>74</v>
      </c>
      <c r="F75" s="16" t="s">
        <v>89</v>
      </c>
      <c r="G75" t="s">
        <v>81</v>
      </c>
      <c r="H75" s="9" t="s">
        <v>82</v>
      </c>
      <c r="I75" s="16" t="s">
        <v>229</v>
      </c>
      <c r="K75" t="s">
        <v>245</v>
      </c>
    </row>
    <row r="76" spans="1:11">
      <c r="A76" s="21" t="s">
        <v>44</v>
      </c>
      <c r="B76" t="s">
        <v>63</v>
      </c>
      <c r="C76" s="16">
        <v>1</v>
      </c>
      <c r="D76" s="16">
        <v>1</v>
      </c>
      <c r="E76" s="9" t="s">
        <v>74</v>
      </c>
      <c r="F76" s="16" t="s">
        <v>89</v>
      </c>
      <c r="G76" t="s">
        <v>83</v>
      </c>
      <c r="H76" s="9" t="s">
        <v>84</v>
      </c>
      <c r="I76" s="16" t="s">
        <v>111</v>
      </c>
      <c r="K76" t="s">
        <v>245</v>
      </c>
    </row>
    <row r="78" spans="1:11">
      <c r="A78" s="21" t="s">
        <v>160</v>
      </c>
      <c r="B78" s="2" t="s">
        <v>207</v>
      </c>
      <c r="C78" s="3" t="s">
        <v>217</v>
      </c>
    </row>
    <row r="79" spans="1:11">
      <c r="A79" s="21" t="s">
        <v>161</v>
      </c>
      <c r="B79" s="2" t="s">
        <v>207</v>
      </c>
      <c r="C79" s="2" t="s">
        <v>212</v>
      </c>
    </row>
    <row r="80" spans="1:11">
      <c r="A80" s="21" t="s">
        <v>162</v>
      </c>
      <c r="B80" s="2" t="s">
        <v>207</v>
      </c>
      <c r="C80" s="19"/>
    </row>
    <row r="81" spans="1:4">
      <c r="A81" s="21" t="s">
        <v>163</v>
      </c>
      <c r="B81" s="2" t="s">
        <v>207</v>
      </c>
      <c r="C81" t="s">
        <v>216</v>
      </c>
    </row>
    <row r="82" spans="1:4">
      <c r="A82" s="21" t="s">
        <v>164</v>
      </c>
      <c r="B82" s="2" t="s">
        <v>207</v>
      </c>
      <c r="C82" t="s">
        <v>214</v>
      </c>
    </row>
    <row r="83" spans="1:4">
      <c r="A83" s="21" t="s">
        <v>165</v>
      </c>
      <c r="B83" t="s">
        <v>208</v>
      </c>
      <c r="C83" s="2" t="s">
        <v>212</v>
      </c>
    </row>
    <row r="84" spans="1:4">
      <c r="A84" s="21" t="s">
        <v>166</v>
      </c>
      <c r="B84" t="s">
        <v>209</v>
      </c>
      <c r="C84" t="s">
        <v>215</v>
      </c>
    </row>
    <row r="85" spans="1:4">
      <c r="A85" s="21" t="s">
        <v>167</v>
      </c>
      <c r="B85" t="s">
        <v>209</v>
      </c>
      <c r="C85" s="19"/>
    </row>
    <row r="86" spans="1:4">
      <c r="A86" s="21" t="s">
        <v>168</v>
      </c>
      <c r="B86" t="s">
        <v>209</v>
      </c>
      <c r="C86" t="s">
        <v>216</v>
      </c>
    </row>
    <row r="88" spans="1:4">
      <c r="C88" t="s">
        <v>219</v>
      </c>
      <c r="D88">
        <v>0.14896753286372547</v>
      </c>
    </row>
    <row r="89" spans="1:4">
      <c r="D89">
        <v>4.9457015680373564</v>
      </c>
    </row>
  </sheetData>
  <hyperlinks>
    <hyperlink ref="B29" r:id="rId1" xr:uid="{00000000-0004-0000-0000-000000000000}"/>
    <hyperlink ref="B32" r:id="rId2" xr:uid="{00000000-0004-0000-0000-000001000000}"/>
    <hyperlink ref="B33" r:id="rId3" xr:uid="{00000000-0004-0000-0000-000002000000}"/>
    <hyperlink ref="B15" r:id="rId4" xr:uid="{00000000-0004-0000-0000-000003000000}"/>
    <hyperlink ref="C72" r:id="rId5" xr:uid="{00000000-0004-0000-0000-000004000000}"/>
    <hyperlink ref="C73" r:id="rId6" xr:uid="{00000000-0004-0000-0000-000005000000}"/>
    <hyperlink ref="C71" r:id="rId7" xr:uid="{00000000-0004-0000-0000-000006000000}"/>
    <hyperlink ref="C70" r:id="rId8" xr:uid="{00000000-0004-0000-0000-000007000000}"/>
    <hyperlink ref="C74" r:id="rId9" xr:uid="{00000000-0004-0000-0000-000008000000}"/>
    <hyperlink ref="E70" r:id="rId10" xr:uid="{00000000-0004-0000-0000-000009000000}"/>
    <hyperlink ref="E71" r:id="rId11" xr:uid="{00000000-0004-0000-0000-00000A000000}"/>
    <hyperlink ref="E73" r:id="rId12" xr:uid="{00000000-0004-0000-0000-00000B000000}"/>
    <hyperlink ref="E74" r:id="rId13" xr:uid="{00000000-0004-0000-0000-00000C000000}"/>
    <hyperlink ref="E75" r:id="rId14" xr:uid="{00000000-0004-0000-0000-00000D000000}"/>
    <hyperlink ref="E76" r:id="rId15" xr:uid="{00000000-0004-0000-0000-00000E000000}"/>
    <hyperlink ref="H73" r:id="rId16" xr:uid="{00000000-0004-0000-0000-00000F000000}"/>
    <hyperlink ref="H70" r:id="rId17" xr:uid="{00000000-0004-0000-0000-000010000000}"/>
    <hyperlink ref="H72" r:id="rId18" xr:uid="{00000000-0004-0000-0000-000011000000}"/>
    <hyperlink ref="H71" r:id="rId19" xr:uid="{00000000-0004-0000-0000-000012000000}"/>
    <hyperlink ref="H75" r:id="rId20" xr:uid="{00000000-0004-0000-0000-000013000000}"/>
    <hyperlink ref="H76" r:id="rId21" xr:uid="{00000000-0004-0000-0000-000014000000}"/>
    <hyperlink ref="H74" r:id="rId22" xr:uid="{00000000-0004-0000-0000-000015000000}"/>
    <hyperlink ref="C64" r:id="rId23" xr:uid="{00000000-0004-0000-0000-000016000000}"/>
    <hyperlink ref="C65" r:id="rId24" xr:uid="{00000000-0004-0000-0000-000017000000}"/>
    <hyperlink ref="C66" r:id="rId25" xr:uid="{00000000-0004-0000-0000-000018000000}"/>
    <hyperlink ref="C68" r:id="rId26" xr:uid="{00000000-0004-0000-0000-000019000000}"/>
    <hyperlink ref="E68" r:id="rId27" xr:uid="{00000000-0004-0000-0000-00001A000000}"/>
    <hyperlink ref="C67" r:id="rId28" xr:uid="{00000000-0004-0000-0000-00001B000000}"/>
    <hyperlink ref="E66" r:id="rId29" xr:uid="{00000000-0004-0000-0000-00001C000000}"/>
    <hyperlink ref="B30" r:id="rId30" xr:uid="{00000000-0004-0000-0000-00001D000000}"/>
    <hyperlink ref="B31" r:id="rId31" xr:uid="{00000000-0004-0000-0000-00001E000000}"/>
    <hyperlink ref="B44" r:id="rId32" display="https://www.investing.com/currencies/usd-vef-historical-data" xr:uid="{00000000-0004-0000-0000-00001F000000}"/>
    <hyperlink ref="B43" r:id="rId33" display="https://www.investing.com/currencies/usd-sar-historical-data" xr:uid="{00000000-0004-0000-0000-000020000000}"/>
    <hyperlink ref="B42" r:id="rId34" display="https://www.investing.com/currencies/usd-rub-historical-data" xr:uid="{00000000-0004-0000-0000-000021000000}"/>
    <hyperlink ref="B41" r:id="rId35" display="https://www.investing.com/currencies/usd-idr-historical-data" xr:uid="{00000000-0004-0000-0000-000022000000}"/>
    <hyperlink ref="B40" r:id="rId36" display="https://www.investing.com/currencies/usd-inr-historical-data" xr:uid="{00000000-0004-0000-0000-000023000000}"/>
    <hyperlink ref="B39" r:id="rId37" display="https://www.investing.com/currencies/usd-mad-historical-data" xr:uid="{00000000-0004-0000-0000-000024000000}"/>
    <hyperlink ref="B38" r:id="rId38" display="https://www.investing.com/currencies/usd-try-historical-data" xr:uid="{00000000-0004-0000-0000-000025000000}"/>
    <hyperlink ref="B20" r:id="rId39" display="https://www.investing.com/currencies/usd-eur-historical-data" xr:uid="{00000000-0004-0000-0000-000026000000}"/>
    <hyperlink ref="B21" r:id="rId40" display="https://www.investing.com/currencies/usd-jpy-historical-data" xr:uid="{00000000-0004-0000-0000-000027000000}"/>
    <hyperlink ref="B22" r:id="rId41" display="https://www.investing.com/currencies/usd-cny-historical-data" xr:uid="{00000000-0004-0000-0000-000028000000}"/>
    <hyperlink ref="B23" r:id="rId42" display="https://www.investing.com/quotes/us-dollar-index-historical-data" xr:uid="{00000000-0004-0000-0000-000029000000}"/>
    <hyperlink ref="B51" r:id="rId43" display="https://www.investing.com/equities/cf-industries-historical-data" xr:uid="{00000000-0004-0000-0000-00002A000000}"/>
    <hyperlink ref="B52" r:id="rId44" display="https://www.investing.com/equities/yara-international-asa-historical-data" xr:uid="{00000000-0004-0000-0000-00002B000000}"/>
    <hyperlink ref="B53" r:id="rId45" display="https://www.investing.com/equities/nutrien-historical-data" xr:uid="{00000000-0004-0000-0000-00002C000000}"/>
    <hyperlink ref="B54" r:id="rId46" display="https://www.investing.com/equities/oci-nv-historical-data" xr:uid="{00000000-0004-0000-0000-00002D000000}"/>
    <hyperlink ref="B55" r:id="rId47" display="https://www.investing.com/equities/basf-india-historical-data" xr:uid="{00000000-0004-0000-0000-00002E000000}"/>
    <hyperlink ref="B45" r:id="rId48" display="https://www.investing.com/economic-calendar/turkish-manufacturing-pmi-1305" xr:uid="{00000000-0004-0000-0000-00002F000000}"/>
    <hyperlink ref="B46" r:id="rId49" display="https://www.investing.com/economic-calendar/indian-nikkei-markit-manufacturing-pmi-754" xr:uid="{00000000-0004-0000-0000-000030000000}"/>
    <hyperlink ref="B47" r:id="rId50" display="https://www.investing.com/economic-calendar/indonesia-nikkei-pmi-1096" xr:uid="{00000000-0004-0000-0000-000031000000}"/>
    <hyperlink ref="B48" r:id="rId51" display="https://www.investing.com/economic-calendar/russian-markit-manufacturing-pmi-1630" xr:uid="{00000000-0004-0000-0000-000032000000}"/>
    <hyperlink ref="B49" r:id="rId52" display="https://www.investing.com/economic-calendar/saudi-arabia-markit-composite-pmi-1636" xr:uid="{00000000-0004-0000-0000-000033000000}"/>
    <hyperlink ref="B24" r:id="rId53" display="https://www.investing.com/economic-calendar/manufacturing-pmi-829" xr:uid="{00000000-0004-0000-0000-000034000000}"/>
    <hyperlink ref="B25" r:id="rId54" display="https://www.investing.com/economic-calendar/markit-composite-pmi-1492" xr:uid="{00000000-0004-0000-0000-000035000000}"/>
    <hyperlink ref="B26" r:id="rId55" display="https://www.investing.com/economic-calendar/manufacturing-pmi-201" xr:uid="{00000000-0004-0000-0000-000036000000}"/>
    <hyperlink ref="B27" r:id="rId56" display="https://www.investing.com/economic-calendar/markit-composite-pmi-1491" xr:uid="{00000000-0004-0000-0000-000037000000}"/>
    <hyperlink ref="B28" r:id="rId57" display="https://www.investing.com/economic-calendar/chinese-manufacturing-pmi-594" xr:uid="{00000000-0004-0000-0000-000038000000}"/>
    <hyperlink ref="E64" r:id="rId58" xr:uid="{00000000-0004-0000-0000-000039000000}"/>
    <hyperlink ref="C15" r:id="rId59" xr:uid="{00000000-0004-0000-0000-00003A000000}"/>
    <hyperlink ref="B14" r:id="rId60" xr:uid="{00000000-0004-0000-0000-00003B000000}"/>
    <hyperlink ref="B13" r:id="rId61" xr:uid="{48BF091A-3700-4FE9-B7E5-9961933DC8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712"/>
  <sheetViews>
    <sheetView zoomScale="56" workbookViewId="0">
      <pane ySplit="1" topLeftCell="A1373" activePane="bottomLeft" state="frozen"/>
      <selection pane="bottomLeft" activeCell="AY1721" sqref="AY1721"/>
    </sheetView>
  </sheetViews>
  <sheetFormatPr defaultRowHeight="14.5"/>
  <cols>
    <col min="1" max="1" width="10.453125" bestFit="1" customWidth="1"/>
    <col min="2" max="2" width="8.81640625" style="2" bestFit="1" customWidth="1"/>
    <col min="3" max="5" width="8.81640625" bestFit="1" customWidth="1"/>
    <col min="6" max="6" width="25.08984375" customWidth="1"/>
    <col min="7" max="7" width="8.7265625" style="3" customWidth="1"/>
    <col min="8" max="8" width="8.7265625" style="2" customWidth="1"/>
    <col min="9" max="12" width="8.7265625" customWidth="1"/>
    <col min="13" max="13" width="8.7265625" style="3" customWidth="1"/>
    <col min="14" max="14" width="8.7265625" style="10" customWidth="1"/>
    <col min="15" max="15" width="8.7265625" style="128" customWidth="1"/>
    <col min="16" max="16" width="8.7265625" style="74" customWidth="1"/>
    <col min="17" max="17" width="13.453125" style="2" customWidth="1"/>
    <col min="18" max="19" width="13.453125" customWidth="1"/>
    <col min="20" max="20" width="13.453125" style="3" customWidth="1"/>
    <col min="21" max="21" width="12.81640625" style="2" customWidth="1"/>
    <col min="22" max="23" width="12.81640625" customWidth="1"/>
    <col min="24" max="24" width="12.81640625" style="3" customWidth="1"/>
    <col min="25" max="26" width="9.81640625" customWidth="1"/>
    <col min="27" max="27" width="9.81640625" style="3" customWidth="1"/>
    <col min="28" max="28" width="11.453125" customWidth="1"/>
    <col min="29" max="29" width="8.7265625" style="3" customWidth="1"/>
    <col min="30" max="31" width="8.7265625" customWidth="1"/>
    <col min="32" max="32" width="11.81640625" style="59" customWidth="1"/>
    <col min="33" max="33" width="9.1796875" style="3"/>
    <col min="34" max="34" width="12.81640625" style="20" customWidth="1"/>
    <col min="35" max="36" width="12.81640625" customWidth="1"/>
    <col min="37" max="37" width="12.81640625" style="10" customWidth="1"/>
    <col min="38" max="39" width="12.81640625" customWidth="1"/>
    <col min="40" max="40" width="12.81640625" style="3" customWidth="1"/>
    <col min="41" max="42" width="12.81640625" style="59" customWidth="1"/>
    <col min="43" max="51" width="10.81640625" customWidth="1"/>
    <col min="54" max="54" width="8.7265625" style="3"/>
    <col min="57" max="57" width="9.1796875" style="3"/>
    <col min="58" max="59" width="8.7265625" style="30"/>
  </cols>
  <sheetData>
    <row r="1" spans="1:73">
      <c r="B1" s="2" t="s">
        <v>207</v>
      </c>
      <c r="C1" t="s">
        <v>208</v>
      </c>
      <c r="D1" t="s">
        <v>209</v>
      </c>
      <c r="E1" t="s">
        <v>218</v>
      </c>
      <c r="F1" t="s">
        <v>210</v>
      </c>
      <c r="G1" s="3" t="s">
        <v>211</v>
      </c>
      <c r="H1" s="2" t="s">
        <v>212</v>
      </c>
      <c r="I1" t="s">
        <v>213</v>
      </c>
      <c r="J1" t="s">
        <v>214</v>
      </c>
      <c r="K1" t="s">
        <v>215</v>
      </c>
      <c r="L1" t="s">
        <v>216</v>
      </c>
      <c r="M1" s="3" t="s">
        <v>217</v>
      </c>
      <c r="N1" s="10" t="s">
        <v>12</v>
      </c>
      <c r="O1" s="128" t="s">
        <v>13</v>
      </c>
      <c r="P1" s="74" t="s">
        <v>33</v>
      </c>
      <c r="Q1" s="2" t="s">
        <v>170</v>
      </c>
      <c r="R1" t="s">
        <v>171</v>
      </c>
      <c r="S1" t="s">
        <v>172</v>
      </c>
      <c r="T1" s="3" t="s">
        <v>173</v>
      </c>
      <c r="U1" s="2" t="s">
        <v>14</v>
      </c>
      <c r="V1" t="s">
        <v>15</v>
      </c>
      <c r="W1" t="s">
        <v>17</v>
      </c>
      <c r="X1" s="3" t="s">
        <v>16</v>
      </c>
      <c r="Y1" t="s">
        <v>26</v>
      </c>
      <c r="Z1" t="s">
        <v>25</v>
      </c>
      <c r="AA1" s="3" t="s">
        <v>27</v>
      </c>
      <c r="AB1" t="s">
        <v>32</v>
      </c>
      <c r="AC1" s="3" t="s">
        <v>31</v>
      </c>
      <c r="AD1" t="s">
        <v>35</v>
      </c>
      <c r="AE1" t="s">
        <v>36</v>
      </c>
      <c r="AF1" s="59" t="s">
        <v>37</v>
      </c>
      <c r="AG1" s="3" t="s">
        <v>239</v>
      </c>
      <c r="AH1" s="20" t="s">
        <v>85</v>
      </c>
      <c r="AI1" t="s">
        <v>86</v>
      </c>
      <c r="AJ1" t="s">
        <v>87</v>
      </c>
      <c r="AK1" s="10" t="s">
        <v>88</v>
      </c>
      <c r="AL1" t="s">
        <v>93</v>
      </c>
      <c r="AM1" t="s">
        <v>96</v>
      </c>
      <c r="AN1" s="3" t="s">
        <v>97</v>
      </c>
      <c r="AO1" t="s">
        <v>112</v>
      </c>
      <c r="AP1" t="s">
        <v>113</v>
      </c>
      <c r="AQ1" t="s">
        <v>114</v>
      </c>
      <c r="AR1" t="s">
        <v>115</v>
      </c>
      <c r="AS1" t="s">
        <v>230</v>
      </c>
      <c r="AT1" t="s">
        <v>231</v>
      </c>
      <c r="AU1" t="s">
        <v>116</v>
      </c>
      <c r="AV1" t="s">
        <v>117</v>
      </c>
      <c r="AW1" t="s">
        <v>118</v>
      </c>
      <c r="AX1" t="s">
        <v>119</v>
      </c>
      <c r="AY1" t="s">
        <v>120</v>
      </c>
      <c r="AZ1" t="s">
        <v>121</v>
      </c>
      <c r="BA1" t="s">
        <v>122</v>
      </c>
      <c r="BB1" t="s">
        <v>123</v>
      </c>
      <c r="BC1" t="s">
        <v>124</v>
      </c>
      <c r="BD1" t="s">
        <v>125</v>
      </c>
      <c r="BE1" s="3" t="s">
        <v>126</v>
      </c>
      <c r="BF1" s="49" t="s">
        <v>220</v>
      </c>
      <c r="BG1" s="49" t="s">
        <v>221</v>
      </c>
      <c r="BH1" s="49" t="s">
        <v>222</v>
      </c>
      <c r="BI1" s="49" t="s">
        <v>223</v>
      </c>
      <c r="BJ1" t="s">
        <v>232</v>
      </c>
      <c r="BK1" t="s">
        <v>233</v>
      </c>
      <c r="BL1" s="3" t="s">
        <v>234</v>
      </c>
      <c r="BM1" s="34" t="s">
        <v>174</v>
      </c>
      <c r="BN1" s="34" t="s">
        <v>175</v>
      </c>
      <c r="BO1" t="s">
        <v>242</v>
      </c>
      <c r="BP1" t="s">
        <v>176</v>
      </c>
      <c r="BQ1" t="s">
        <v>177</v>
      </c>
      <c r="BR1" t="s">
        <v>178</v>
      </c>
      <c r="BS1" t="s">
        <v>179</v>
      </c>
      <c r="BT1" t="s">
        <v>243</v>
      </c>
      <c r="BU1" t="s">
        <v>180</v>
      </c>
    </row>
    <row r="2" spans="1:73">
      <c r="A2" s="6">
        <v>31900</v>
      </c>
      <c r="B2" s="4"/>
      <c r="C2" s="1"/>
      <c r="D2" s="1"/>
      <c r="E2" s="1"/>
      <c r="F2" s="1"/>
      <c r="G2" s="5"/>
      <c r="H2" s="4">
        <v>160</v>
      </c>
      <c r="I2" s="1"/>
      <c r="J2" s="1"/>
      <c r="K2" s="1"/>
      <c r="L2" s="1"/>
      <c r="M2" s="5"/>
      <c r="Y2">
        <v>113</v>
      </c>
      <c r="Z2" t="s">
        <v>34</v>
      </c>
      <c r="AA2" s="3" t="s">
        <v>34</v>
      </c>
      <c r="AI2" s="7"/>
      <c r="BG2" s="30">
        <v>0</v>
      </c>
      <c r="BH2">
        <v>0</v>
      </c>
      <c r="BI2">
        <v>0</v>
      </c>
    </row>
    <row r="3" spans="1:73">
      <c r="A3" s="6">
        <f>A2+7</f>
        <v>31907</v>
      </c>
      <c r="B3" s="4"/>
      <c r="C3" s="1"/>
      <c r="D3" s="1"/>
      <c r="E3" s="1"/>
      <c r="F3" s="1"/>
      <c r="G3" s="5"/>
      <c r="H3" s="4">
        <v>160</v>
      </c>
      <c r="I3" s="1"/>
      <c r="J3" s="1"/>
      <c r="K3" s="1"/>
      <c r="L3" s="1"/>
      <c r="M3" s="5"/>
      <c r="U3" s="7">
        <v>0.85589999999999999</v>
      </c>
      <c r="V3" s="7">
        <v>139.72999999999999</v>
      </c>
      <c r="W3" s="7">
        <v>3.7313999999999998</v>
      </c>
      <c r="X3" s="8">
        <v>96.1</v>
      </c>
      <c r="Y3">
        <v>113</v>
      </c>
      <c r="Z3" t="s">
        <v>34</v>
      </c>
      <c r="AA3" s="3" t="s">
        <v>34</v>
      </c>
      <c r="AB3">
        <v>7.3</v>
      </c>
      <c r="AC3" s="13">
        <v>8.49</v>
      </c>
      <c r="AE3" s="7"/>
      <c r="AI3" s="7"/>
      <c r="AJ3" s="7">
        <v>12.59</v>
      </c>
      <c r="AK3" s="11"/>
      <c r="AL3" s="7"/>
      <c r="AM3" s="7">
        <v>3.7504</v>
      </c>
      <c r="AO3"/>
      <c r="AP3"/>
      <c r="BB3"/>
      <c r="BG3" s="30">
        <v>0</v>
      </c>
      <c r="BH3">
        <v>0</v>
      </c>
      <c r="BI3">
        <v>0</v>
      </c>
    </row>
    <row r="4" spans="1:73">
      <c r="A4" s="6">
        <f t="shared" ref="A4:A67" si="0">A3+7</f>
        <v>31914</v>
      </c>
      <c r="B4" s="4"/>
      <c r="C4" s="1"/>
      <c r="D4" s="1"/>
      <c r="E4" s="1"/>
      <c r="F4" s="1"/>
      <c r="G4" s="5"/>
      <c r="H4" s="4">
        <v>160</v>
      </c>
      <c r="I4" s="1"/>
      <c r="J4" s="1"/>
      <c r="K4" s="1"/>
      <c r="L4" s="1"/>
      <c r="M4" s="5"/>
      <c r="U4" s="7">
        <v>0.85009999999999997</v>
      </c>
      <c r="V4" s="7">
        <v>139.58000000000001</v>
      </c>
      <c r="W4" s="7">
        <v>3.7313999999999998</v>
      </c>
      <c r="X4" s="8">
        <v>95.62</v>
      </c>
      <c r="Y4">
        <v>113</v>
      </c>
      <c r="Z4" t="s">
        <v>34</v>
      </c>
      <c r="AA4" s="3" t="s">
        <v>34</v>
      </c>
      <c r="AB4" s="12">
        <v>6.75</v>
      </c>
      <c r="AC4" s="13">
        <v>8.61</v>
      </c>
      <c r="AE4" s="7"/>
      <c r="AI4" s="7"/>
      <c r="AJ4" s="7">
        <v>12.62</v>
      </c>
      <c r="AK4" s="11"/>
      <c r="AL4" s="7"/>
      <c r="AM4" s="7">
        <v>3.7502</v>
      </c>
      <c r="AO4"/>
      <c r="AP4"/>
      <c r="BB4"/>
      <c r="BG4" s="30">
        <v>0</v>
      </c>
      <c r="BH4">
        <v>0</v>
      </c>
      <c r="BI4">
        <v>0</v>
      </c>
    </row>
    <row r="5" spans="1:73">
      <c r="A5" s="6">
        <f t="shared" si="0"/>
        <v>31921</v>
      </c>
      <c r="B5" s="4"/>
      <c r="C5" s="1"/>
      <c r="D5" s="1"/>
      <c r="E5" s="1"/>
      <c r="F5" s="1"/>
      <c r="G5" s="5"/>
      <c r="H5" s="4">
        <v>160</v>
      </c>
      <c r="I5" s="1"/>
      <c r="J5" s="1"/>
      <c r="K5" s="1"/>
      <c r="L5" s="1"/>
      <c r="M5" s="5"/>
      <c r="U5" s="7">
        <v>0.85129999999999995</v>
      </c>
      <c r="V5" s="7">
        <v>140.83000000000001</v>
      </c>
      <c r="W5" s="7">
        <v>3.7313999999999998</v>
      </c>
      <c r="X5" s="8">
        <v>96.03</v>
      </c>
      <c r="Y5">
        <v>113</v>
      </c>
      <c r="Z5" t="s">
        <v>34</v>
      </c>
      <c r="AA5" s="3" t="s">
        <v>34</v>
      </c>
      <c r="AB5" s="12">
        <v>6.77</v>
      </c>
      <c r="AC5" s="13">
        <v>8.84</v>
      </c>
      <c r="AE5" s="7"/>
      <c r="AI5" s="7"/>
      <c r="AJ5" s="7">
        <v>12.63</v>
      </c>
      <c r="AK5" s="11"/>
      <c r="AL5" s="7"/>
      <c r="AM5" s="7">
        <v>3.7509999999999999</v>
      </c>
      <c r="AO5"/>
      <c r="AP5"/>
      <c r="BB5"/>
      <c r="BG5" s="30">
        <v>0</v>
      </c>
      <c r="BH5">
        <v>0</v>
      </c>
      <c r="BI5">
        <v>0</v>
      </c>
    </row>
    <row r="6" spans="1:73">
      <c r="A6" s="6">
        <f t="shared" si="0"/>
        <v>31928</v>
      </c>
      <c r="B6" s="4"/>
      <c r="C6" s="1"/>
      <c r="D6" s="1"/>
      <c r="E6" s="1"/>
      <c r="F6" s="1"/>
      <c r="G6" s="5"/>
      <c r="H6" s="4">
        <v>160</v>
      </c>
      <c r="I6" s="1"/>
      <c r="J6" s="1"/>
      <c r="K6" s="1"/>
      <c r="L6" s="1"/>
      <c r="M6" s="5"/>
      <c r="U6" s="7">
        <v>0.87</v>
      </c>
      <c r="V6" s="7">
        <v>143.88</v>
      </c>
      <c r="W6" s="7">
        <v>3.7313999999999998</v>
      </c>
      <c r="X6" s="8">
        <v>97.89</v>
      </c>
      <c r="Y6">
        <v>113</v>
      </c>
      <c r="Z6" t="s">
        <v>34</v>
      </c>
      <c r="AA6" s="3" t="s">
        <v>34</v>
      </c>
      <c r="AB6" s="12">
        <v>6.8</v>
      </c>
      <c r="AC6" s="13">
        <v>8.5500000000000007</v>
      </c>
      <c r="AE6" s="7"/>
      <c r="AI6" s="7"/>
      <c r="AJ6" s="7">
        <v>12.84</v>
      </c>
      <c r="AK6" s="11"/>
      <c r="AL6" s="7"/>
      <c r="AM6" s="7">
        <v>3.7505999999999999</v>
      </c>
      <c r="AO6"/>
      <c r="AP6"/>
      <c r="BB6"/>
      <c r="BG6" s="30">
        <v>0</v>
      </c>
      <c r="BH6">
        <v>0</v>
      </c>
      <c r="BI6">
        <v>0</v>
      </c>
    </row>
    <row r="7" spans="1:73">
      <c r="A7" s="6">
        <f t="shared" si="0"/>
        <v>31935</v>
      </c>
      <c r="B7" s="4"/>
      <c r="C7" s="1"/>
      <c r="D7" s="1"/>
      <c r="E7" s="1"/>
      <c r="F7" s="1"/>
      <c r="G7" s="5"/>
      <c r="H7" s="4">
        <v>160</v>
      </c>
      <c r="I7" s="1"/>
      <c r="J7" s="1"/>
      <c r="K7" s="1"/>
      <c r="L7" s="1"/>
      <c r="M7" s="5"/>
      <c r="U7" s="7">
        <v>0.86629999999999996</v>
      </c>
      <c r="V7" s="7">
        <v>143.88</v>
      </c>
      <c r="W7" s="7">
        <v>3.7313999999999998</v>
      </c>
      <c r="X7" s="8">
        <v>97.71</v>
      </c>
      <c r="Y7">
        <v>113.5</v>
      </c>
      <c r="Z7" t="s">
        <v>34</v>
      </c>
      <c r="AA7" s="3" t="s">
        <v>34</v>
      </c>
      <c r="AB7" s="12">
        <v>6.65</v>
      </c>
      <c r="AC7" s="13">
        <v>8.58</v>
      </c>
      <c r="AE7" s="7"/>
      <c r="AI7" s="7"/>
      <c r="AJ7" s="7">
        <v>12.83</v>
      </c>
      <c r="AK7" s="11"/>
      <c r="AL7" s="7"/>
      <c r="AM7" s="7">
        <v>3.7503000000000002</v>
      </c>
      <c r="AO7"/>
      <c r="AP7"/>
      <c r="BB7"/>
      <c r="BG7" s="30">
        <v>0</v>
      </c>
      <c r="BH7">
        <v>0</v>
      </c>
      <c r="BI7">
        <v>0</v>
      </c>
    </row>
    <row r="8" spans="1:73">
      <c r="A8" s="6">
        <f t="shared" si="0"/>
        <v>31942</v>
      </c>
      <c r="B8" s="4"/>
      <c r="C8" s="1"/>
      <c r="D8" s="1"/>
      <c r="E8" s="1"/>
      <c r="F8" s="1"/>
      <c r="G8" s="5"/>
      <c r="H8" s="4">
        <v>160</v>
      </c>
      <c r="I8" s="1"/>
      <c r="J8" s="1"/>
      <c r="K8" s="1"/>
      <c r="L8" s="1"/>
      <c r="M8" s="5"/>
      <c r="U8" s="7">
        <v>0.86280000000000001</v>
      </c>
      <c r="V8" s="7">
        <v>143.88</v>
      </c>
      <c r="W8" s="7">
        <v>3.7313999999999998</v>
      </c>
      <c r="X8" s="8">
        <v>97.27</v>
      </c>
      <c r="Y8">
        <v>113.5</v>
      </c>
      <c r="Z8" t="s">
        <v>34</v>
      </c>
      <c r="AA8" s="3" t="s">
        <v>34</v>
      </c>
      <c r="AB8" s="12">
        <v>6.7</v>
      </c>
      <c r="AC8" s="13">
        <v>8.5</v>
      </c>
      <c r="AE8" s="7"/>
      <c r="AI8" s="7"/>
      <c r="AJ8" s="7">
        <v>12.75</v>
      </c>
      <c r="AK8" s="11"/>
      <c r="AL8" s="7"/>
      <c r="AM8" s="7">
        <v>3.7503000000000002</v>
      </c>
      <c r="AO8"/>
      <c r="AP8"/>
      <c r="BB8"/>
      <c r="BG8" s="30">
        <v>0</v>
      </c>
      <c r="BH8">
        <v>0</v>
      </c>
      <c r="BI8">
        <v>0</v>
      </c>
    </row>
    <row r="9" spans="1:73">
      <c r="A9" s="6">
        <f t="shared" si="0"/>
        <v>31949</v>
      </c>
      <c r="B9" s="4"/>
      <c r="C9" s="1"/>
      <c r="D9" s="1"/>
      <c r="E9" s="1"/>
      <c r="F9" s="1"/>
      <c r="G9" s="5"/>
      <c r="H9" s="4">
        <v>160</v>
      </c>
      <c r="I9" s="1"/>
      <c r="J9" s="1"/>
      <c r="K9" s="1"/>
      <c r="L9" s="1"/>
      <c r="M9" s="5"/>
      <c r="U9" s="7">
        <v>0.873</v>
      </c>
      <c r="V9" s="7">
        <v>144.72999999999999</v>
      </c>
      <c r="W9" s="7">
        <v>3.7313999999999998</v>
      </c>
      <c r="X9" s="8">
        <v>98.61</v>
      </c>
      <c r="Y9">
        <v>113.5</v>
      </c>
      <c r="Z9" t="s">
        <v>34</v>
      </c>
      <c r="AA9" s="3" t="s">
        <v>34</v>
      </c>
      <c r="AB9" s="12">
        <v>6.75</v>
      </c>
      <c r="AC9" s="13">
        <v>8.27</v>
      </c>
      <c r="AE9" s="7"/>
      <c r="AI9" s="7"/>
      <c r="AJ9" s="7">
        <v>12.85</v>
      </c>
      <c r="AK9" s="11"/>
      <c r="AL9" s="7"/>
      <c r="AM9" s="7">
        <v>3.7502</v>
      </c>
      <c r="AO9"/>
      <c r="AP9"/>
      <c r="BB9"/>
      <c r="BG9" s="30">
        <v>0</v>
      </c>
      <c r="BH9">
        <v>0</v>
      </c>
      <c r="BI9">
        <v>0</v>
      </c>
    </row>
    <row r="10" spans="1:73">
      <c r="A10" s="6">
        <f t="shared" si="0"/>
        <v>31956</v>
      </c>
      <c r="B10" s="4"/>
      <c r="C10" s="1"/>
      <c r="D10" s="1"/>
      <c r="E10" s="1"/>
      <c r="F10" s="1"/>
      <c r="G10" s="5"/>
      <c r="H10" s="4">
        <v>157.5</v>
      </c>
      <c r="I10" s="1"/>
      <c r="J10" s="1"/>
      <c r="K10" s="1"/>
      <c r="L10" s="1"/>
      <c r="M10" s="5"/>
      <c r="U10" s="7">
        <v>0.87150000000000005</v>
      </c>
      <c r="V10" s="7">
        <v>146.32</v>
      </c>
      <c r="W10" s="7">
        <v>3.7313999999999998</v>
      </c>
      <c r="X10" s="8">
        <v>98.63</v>
      </c>
      <c r="Y10" s="7">
        <v>113.5</v>
      </c>
      <c r="Z10" s="7" t="s">
        <v>34</v>
      </c>
      <c r="AA10" s="8" t="s">
        <v>34</v>
      </c>
      <c r="AB10" s="12">
        <v>6.79</v>
      </c>
      <c r="AC10" s="13">
        <v>8.2799999999999994</v>
      </c>
      <c r="AE10" s="7"/>
      <c r="AI10" s="7"/>
      <c r="AJ10" s="7">
        <v>12.88</v>
      </c>
      <c r="AK10" s="11"/>
      <c r="AL10" s="7"/>
      <c r="AM10" s="7">
        <v>3.7503000000000002</v>
      </c>
      <c r="AO10"/>
      <c r="AP10"/>
      <c r="BB10"/>
      <c r="BG10" s="30">
        <v>0</v>
      </c>
      <c r="BH10">
        <v>0</v>
      </c>
      <c r="BI10">
        <v>0</v>
      </c>
    </row>
    <row r="11" spans="1:73">
      <c r="A11" s="6">
        <f t="shared" si="0"/>
        <v>31963</v>
      </c>
      <c r="B11" s="4"/>
      <c r="C11" s="1"/>
      <c r="D11" s="1"/>
      <c r="E11" s="1"/>
      <c r="F11" s="1"/>
      <c r="G11" s="5"/>
      <c r="H11" s="4">
        <v>152.5</v>
      </c>
      <c r="I11" s="1"/>
      <c r="J11" s="1"/>
      <c r="K11" s="1"/>
      <c r="L11" s="1"/>
      <c r="M11" s="5"/>
      <c r="U11" s="7">
        <v>0.87780000000000002</v>
      </c>
      <c r="V11" s="7">
        <v>148.79</v>
      </c>
      <c r="W11" s="7">
        <v>3.7313999999999998</v>
      </c>
      <c r="X11" s="8">
        <v>98.91</v>
      </c>
      <c r="Y11" s="7">
        <v>113.8</v>
      </c>
      <c r="Z11" s="7" t="s">
        <v>34</v>
      </c>
      <c r="AA11" s="8" t="s">
        <v>34</v>
      </c>
      <c r="AB11" s="12">
        <v>6.61</v>
      </c>
      <c r="AC11" s="13">
        <v>8.35</v>
      </c>
      <c r="AE11" s="7"/>
      <c r="AI11" s="7"/>
      <c r="AJ11" s="7">
        <v>12.89</v>
      </c>
      <c r="AK11" s="11"/>
      <c r="AL11" s="7"/>
      <c r="AM11" s="7">
        <v>3.75</v>
      </c>
      <c r="AO11"/>
      <c r="AP11"/>
      <c r="BB11"/>
      <c r="BG11" s="30">
        <v>0</v>
      </c>
      <c r="BH11">
        <v>0</v>
      </c>
      <c r="BI11">
        <v>0</v>
      </c>
    </row>
    <row r="12" spans="1:73">
      <c r="A12" s="6">
        <f t="shared" si="0"/>
        <v>31970</v>
      </c>
      <c r="B12" s="4"/>
      <c r="C12" s="1"/>
      <c r="D12" s="1"/>
      <c r="E12" s="1"/>
      <c r="F12" s="1"/>
      <c r="G12" s="5"/>
      <c r="H12" s="4">
        <v>142.5</v>
      </c>
      <c r="I12" s="1"/>
      <c r="J12" s="1"/>
      <c r="K12" s="1"/>
      <c r="L12" s="1"/>
      <c r="M12" s="5"/>
      <c r="U12" s="7">
        <v>0.88</v>
      </c>
      <c r="V12" s="7">
        <v>150.74</v>
      </c>
      <c r="W12" s="7">
        <v>3.7313999999999998</v>
      </c>
      <c r="X12" s="8">
        <v>99.65</v>
      </c>
      <c r="Y12" s="7">
        <v>113.8</v>
      </c>
      <c r="Z12" s="7" t="s">
        <v>34</v>
      </c>
      <c r="AA12" s="8" t="s">
        <v>34</v>
      </c>
      <c r="AB12" s="12">
        <v>6.64</v>
      </c>
      <c r="AC12" s="13">
        <v>8.32</v>
      </c>
      <c r="AE12" s="7"/>
      <c r="AI12" s="7"/>
      <c r="AJ12" s="7">
        <v>13</v>
      </c>
      <c r="AK12" s="11"/>
      <c r="AL12" s="7"/>
      <c r="AM12" s="7">
        <v>3.7502</v>
      </c>
      <c r="AO12"/>
      <c r="AP12"/>
      <c r="BB12"/>
      <c r="BG12" s="30">
        <v>0</v>
      </c>
      <c r="BH12">
        <v>0</v>
      </c>
      <c r="BI12">
        <v>0</v>
      </c>
    </row>
    <row r="13" spans="1:73">
      <c r="A13" s="6">
        <f t="shared" si="0"/>
        <v>31977</v>
      </c>
      <c r="B13" s="4"/>
      <c r="C13" s="1"/>
      <c r="D13" s="1"/>
      <c r="E13" s="1"/>
      <c r="F13" s="1"/>
      <c r="G13" s="5"/>
      <c r="H13" s="4">
        <v>142.5</v>
      </c>
      <c r="I13" s="1"/>
      <c r="J13" s="1"/>
      <c r="K13" s="1"/>
      <c r="L13" s="1"/>
      <c r="M13" s="5"/>
      <c r="U13" s="7">
        <v>0.88470000000000004</v>
      </c>
      <c r="V13" s="7">
        <v>152.91</v>
      </c>
      <c r="W13" s="7">
        <v>3.7313999999999998</v>
      </c>
      <c r="X13" s="8">
        <v>100.3</v>
      </c>
      <c r="Y13">
        <v>113.8</v>
      </c>
      <c r="Z13" t="s">
        <v>34</v>
      </c>
      <c r="AA13" s="3" t="s">
        <v>34</v>
      </c>
      <c r="AB13" s="12">
        <v>6.52</v>
      </c>
      <c r="AC13" s="13">
        <v>8.3800000000000008</v>
      </c>
      <c r="AE13" s="7"/>
      <c r="AI13" s="7"/>
      <c r="AJ13" s="7">
        <v>13.04</v>
      </c>
      <c r="AK13" s="11"/>
      <c r="AL13" s="7"/>
      <c r="AM13" s="7">
        <v>3.75</v>
      </c>
      <c r="AO13"/>
      <c r="AP13"/>
      <c r="BB13"/>
      <c r="BG13" s="30">
        <v>0</v>
      </c>
      <c r="BH13">
        <v>0</v>
      </c>
      <c r="BI13">
        <v>0</v>
      </c>
    </row>
    <row r="14" spans="1:73">
      <c r="A14" s="6">
        <f t="shared" si="0"/>
        <v>31984</v>
      </c>
      <c r="B14" s="4"/>
      <c r="C14" s="1"/>
      <c r="D14" s="1"/>
      <c r="E14" s="1"/>
      <c r="F14" s="1"/>
      <c r="G14" s="5"/>
      <c r="H14" s="4">
        <v>142.5</v>
      </c>
      <c r="I14" s="1"/>
      <c r="J14" s="1"/>
      <c r="K14" s="1"/>
      <c r="L14" s="1"/>
      <c r="M14" s="5"/>
      <c r="U14" s="7">
        <v>0.8841</v>
      </c>
      <c r="V14" s="7">
        <v>149.4</v>
      </c>
      <c r="W14" s="7">
        <v>3.7313999999999998</v>
      </c>
      <c r="X14" s="8">
        <v>99.78</v>
      </c>
      <c r="Y14">
        <v>113.8</v>
      </c>
      <c r="Z14" t="s">
        <v>34</v>
      </c>
      <c r="AA14" s="3" t="s">
        <v>34</v>
      </c>
      <c r="AB14" s="12">
        <v>6.57</v>
      </c>
      <c r="AC14" s="13">
        <v>8.52</v>
      </c>
      <c r="AE14" s="7"/>
      <c r="AI14" s="7"/>
      <c r="AJ14" s="7">
        <v>13.08</v>
      </c>
      <c r="AK14" s="11"/>
      <c r="AL14" s="7"/>
      <c r="AM14" s="7">
        <v>3.7492000000000001</v>
      </c>
      <c r="AO14"/>
      <c r="AP14"/>
      <c r="BB14"/>
      <c r="BG14" s="30">
        <v>0</v>
      </c>
      <c r="BH14">
        <v>0</v>
      </c>
      <c r="BI14">
        <v>0</v>
      </c>
    </row>
    <row r="15" spans="1:73">
      <c r="A15" s="6">
        <f t="shared" si="0"/>
        <v>31991</v>
      </c>
      <c r="B15" s="4"/>
      <c r="C15" s="1"/>
      <c r="D15" s="1"/>
      <c r="E15" s="1"/>
      <c r="F15" s="1"/>
      <c r="G15" s="5"/>
      <c r="H15" s="4">
        <v>140</v>
      </c>
      <c r="I15" s="1"/>
      <c r="J15" s="1"/>
      <c r="K15" s="1"/>
      <c r="L15" s="1"/>
      <c r="M15" s="5"/>
      <c r="U15" s="7">
        <v>0.88600000000000001</v>
      </c>
      <c r="V15" s="7">
        <v>149.97999999999999</v>
      </c>
      <c r="W15" s="7">
        <v>3.7313999999999998</v>
      </c>
      <c r="X15" s="8">
        <v>100.04</v>
      </c>
      <c r="Y15">
        <v>114.3</v>
      </c>
      <c r="Z15" t="s">
        <v>34</v>
      </c>
      <c r="AA15" s="3" t="s">
        <v>34</v>
      </c>
      <c r="AB15" s="12">
        <v>6.63</v>
      </c>
      <c r="AC15" s="13">
        <v>8.6199999999999992</v>
      </c>
      <c r="AE15" s="7"/>
      <c r="AI15" s="7"/>
      <c r="AJ15" s="7">
        <v>13.11</v>
      </c>
      <c r="AK15" s="11"/>
      <c r="AL15" s="7"/>
      <c r="AM15" s="7">
        <v>3.7498999999999998</v>
      </c>
      <c r="AO15"/>
      <c r="AP15"/>
      <c r="BB15"/>
      <c r="BG15" s="30">
        <v>0</v>
      </c>
      <c r="BH15">
        <v>0</v>
      </c>
      <c r="BI15">
        <v>0</v>
      </c>
    </row>
    <row r="16" spans="1:73">
      <c r="A16" s="6">
        <f t="shared" si="0"/>
        <v>31998</v>
      </c>
      <c r="B16" s="4"/>
      <c r="C16" s="1"/>
      <c r="D16" s="1"/>
      <c r="E16" s="1"/>
      <c r="F16" s="1"/>
      <c r="G16" s="5"/>
      <c r="H16" s="4">
        <v>132.5</v>
      </c>
      <c r="I16" s="1"/>
      <c r="J16" s="1"/>
      <c r="K16" s="1"/>
      <c r="L16" s="1"/>
      <c r="M16" s="5"/>
      <c r="U16" s="7">
        <v>0.90190000000000003</v>
      </c>
      <c r="V16" s="7">
        <v>151.74</v>
      </c>
      <c r="W16" s="7">
        <v>3.7313999999999998</v>
      </c>
      <c r="X16" s="8">
        <v>101.52</v>
      </c>
      <c r="Y16">
        <v>114.3</v>
      </c>
      <c r="Z16" t="s">
        <v>34</v>
      </c>
      <c r="AA16" s="3" t="s">
        <v>34</v>
      </c>
      <c r="AB16" s="12">
        <v>6.75</v>
      </c>
      <c r="AC16" s="13">
        <v>8.75</v>
      </c>
      <c r="AE16" s="7"/>
      <c r="AI16" s="7"/>
      <c r="AJ16" s="7">
        <v>13.12</v>
      </c>
      <c r="AK16" s="11"/>
      <c r="AL16" s="7"/>
      <c r="AM16" s="7">
        <v>3.7488000000000001</v>
      </c>
      <c r="AO16"/>
      <c r="AP16"/>
      <c r="BB16"/>
      <c r="BG16" s="30">
        <v>0</v>
      </c>
      <c r="BH16">
        <v>0</v>
      </c>
      <c r="BI16">
        <v>0</v>
      </c>
    </row>
    <row r="17" spans="1:61">
      <c r="A17" s="6">
        <f t="shared" si="0"/>
        <v>32005</v>
      </c>
      <c r="B17" s="4"/>
      <c r="C17" s="1"/>
      <c r="D17" s="1"/>
      <c r="E17" s="1"/>
      <c r="F17" s="1"/>
      <c r="G17" s="5"/>
      <c r="H17" s="4">
        <v>130.5</v>
      </c>
      <c r="I17" s="1"/>
      <c r="J17" s="1"/>
      <c r="K17" s="1"/>
      <c r="L17" s="1"/>
      <c r="M17" s="5"/>
      <c r="U17" s="7">
        <v>0.89380000000000004</v>
      </c>
      <c r="V17" s="7">
        <v>149.97999999999999</v>
      </c>
      <c r="W17" s="7">
        <v>3.7313999999999998</v>
      </c>
      <c r="X17" s="8">
        <v>100.72</v>
      </c>
      <c r="Y17">
        <v>114.3</v>
      </c>
      <c r="Z17" t="s">
        <v>34</v>
      </c>
      <c r="AA17" s="3" t="s">
        <v>34</v>
      </c>
      <c r="AB17" s="12">
        <v>6.58</v>
      </c>
      <c r="AC17" s="13">
        <v>8.68</v>
      </c>
      <c r="AE17" s="7"/>
      <c r="AI17" s="7"/>
      <c r="AJ17" s="7">
        <v>13.1</v>
      </c>
      <c r="AK17" s="11"/>
      <c r="AL17" s="7"/>
      <c r="AM17" s="7">
        <v>3.7498999999999998</v>
      </c>
      <c r="AO17"/>
      <c r="AP17"/>
      <c r="BB17"/>
      <c r="BG17" s="30">
        <v>0</v>
      </c>
      <c r="BH17">
        <v>0</v>
      </c>
      <c r="BI17">
        <v>0</v>
      </c>
    </row>
    <row r="18" spans="1:61">
      <c r="A18" s="6">
        <f t="shared" si="0"/>
        <v>32012</v>
      </c>
      <c r="B18" s="4"/>
      <c r="C18" s="1"/>
      <c r="D18" s="1"/>
      <c r="E18" s="1"/>
      <c r="F18" s="1"/>
      <c r="G18" s="5"/>
      <c r="H18" s="4">
        <v>127.5</v>
      </c>
      <c r="I18" s="1"/>
      <c r="J18" s="1"/>
      <c r="K18" s="1"/>
      <c r="L18" s="1"/>
      <c r="M18" s="5"/>
      <c r="U18" s="7">
        <v>0.86719999999999997</v>
      </c>
      <c r="V18" s="7">
        <v>142.15</v>
      </c>
      <c r="W18" s="7">
        <v>3.7313999999999998</v>
      </c>
      <c r="X18" s="8">
        <v>97.44</v>
      </c>
      <c r="Y18">
        <v>114.3</v>
      </c>
      <c r="Z18" t="s">
        <v>34</v>
      </c>
      <c r="AA18" s="3" t="s">
        <v>34</v>
      </c>
      <c r="AB18" s="12">
        <v>6.74</v>
      </c>
      <c r="AC18" s="13">
        <v>8.7100000000000009</v>
      </c>
      <c r="AE18" s="7"/>
      <c r="AI18" s="7"/>
      <c r="AJ18" s="7">
        <v>13.06</v>
      </c>
      <c r="AK18" s="11"/>
      <c r="AL18" s="7"/>
      <c r="AM18" s="7">
        <v>3.7496</v>
      </c>
      <c r="AO18"/>
      <c r="AP18"/>
      <c r="BB18"/>
      <c r="BG18" s="30">
        <v>0</v>
      </c>
      <c r="BH18">
        <v>0</v>
      </c>
      <c r="BI18">
        <v>0</v>
      </c>
    </row>
    <row r="19" spans="1:61">
      <c r="A19" s="6">
        <f t="shared" si="0"/>
        <v>32019</v>
      </c>
      <c r="B19" s="4"/>
      <c r="C19" s="1"/>
      <c r="D19" s="1"/>
      <c r="E19" s="1"/>
      <c r="F19" s="1"/>
      <c r="G19" s="5"/>
      <c r="H19" s="4">
        <v>125</v>
      </c>
      <c r="I19" s="1"/>
      <c r="J19" s="1"/>
      <c r="K19" s="1"/>
      <c r="L19" s="1"/>
      <c r="M19" s="5"/>
      <c r="U19" s="7">
        <v>0.8649</v>
      </c>
      <c r="V19" s="7">
        <v>141.80000000000001</v>
      </c>
      <c r="W19" s="7">
        <v>3.7313999999999998</v>
      </c>
      <c r="X19" s="8">
        <v>97.21</v>
      </c>
      <c r="Y19">
        <v>114.3</v>
      </c>
      <c r="Z19" t="s">
        <v>34</v>
      </c>
      <c r="AA19" s="3" t="s">
        <v>34</v>
      </c>
      <c r="AB19" s="12">
        <v>6.76</v>
      </c>
      <c r="AC19" s="13">
        <v>8.85</v>
      </c>
      <c r="AE19" s="7"/>
      <c r="AI19" s="7"/>
      <c r="AJ19" s="7">
        <v>13.05</v>
      </c>
      <c r="AK19" s="11"/>
      <c r="AL19" s="7"/>
      <c r="AM19" s="7">
        <v>3.7505000000000002</v>
      </c>
      <c r="AO19"/>
      <c r="AP19"/>
      <c r="BB19"/>
      <c r="BG19" s="30">
        <v>0</v>
      </c>
      <c r="BH19">
        <v>0</v>
      </c>
      <c r="BI19">
        <v>0</v>
      </c>
    </row>
    <row r="20" spans="1:61">
      <c r="A20" s="6">
        <f t="shared" si="0"/>
        <v>32026</v>
      </c>
      <c r="B20" s="4"/>
      <c r="C20" s="1"/>
      <c r="D20" s="1"/>
      <c r="E20" s="1"/>
      <c r="F20" s="1"/>
      <c r="G20" s="5"/>
      <c r="H20" s="4">
        <v>125</v>
      </c>
      <c r="I20" s="1"/>
      <c r="J20" s="1"/>
      <c r="K20" s="1"/>
      <c r="L20" s="1"/>
      <c r="M20" s="5"/>
      <c r="U20" s="7">
        <v>0.85629999999999995</v>
      </c>
      <c r="V20" s="7">
        <v>141.9</v>
      </c>
      <c r="W20" s="7">
        <v>3.7313999999999998</v>
      </c>
      <c r="X20" s="8">
        <v>96.5</v>
      </c>
      <c r="Y20">
        <v>114.7</v>
      </c>
      <c r="Z20" t="s">
        <v>34</v>
      </c>
      <c r="AA20" s="3" t="s">
        <v>34</v>
      </c>
      <c r="AB20" s="12">
        <v>6.85</v>
      </c>
      <c r="AC20" s="13">
        <v>9.18</v>
      </c>
      <c r="AE20" s="7"/>
      <c r="AI20" s="7"/>
      <c r="AJ20" s="7">
        <v>12.93</v>
      </c>
      <c r="AK20" s="11"/>
      <c r="AL20" s="7"/>
      <c r="AM20" s="7">
        <v>3.7505000000000002</v>
      </c>
      <c r="AO20"/>
      <c r="AP20"/>
      <c r="BB20"/>
      <c r="BG20" s="30">
        <v>0</v>
      </c>
      <c r="BH20">
        <v>0</v>
      </c>
      <c r="BI20">
        <v>0</v>
      </c>
    </row>
    <row r="21" spans="1:61">
      <c r="A21" s="6">
        <f t="shared" si="0"/>
        <v>32033</v>
      </c>
      <c r="B21" s="4"/>
      <c r="C21" s="1"/>
      <c r="D21" s="1"/>
      <c r="E21" s="1"/>
      <c r="F21" s="1"/>
      <c r="G21" s="5"/>
      <c r="H21" s="4">
        <v>125</v>
      </c>
      <c r="I21" s="1"/>
      <c r="J21" s="1"/>
      <c r="K21" s="1"/>
      <c r="L21" s="1"/>
      <c r="M21" s="5"/>
      <c r="U21" s="7">
        <v>0.85640000000000005</v>
      </c>
      <c r="V21" s="7">
        <v>143.81</v>
      </c>
      <c r="W21" s="7">
        <v>3.7313999999999998</v>
      </c>
      <c r="X21" s="8">
        <v>97.06</v>
      </c>
      <c r="Y21">
        <v>114.7</v>
      </c>
      <c r="Z21" t="s">
        <v>34</v>
      </c>
      <c r="AA21" s="3" t="s">
        <v>34</v>
      </c>
      <c r="AB21" s="12">
        <v>6.95</v>
      </c>
      <c r="AC21" s="13">
        <v>9.43</v>
      </c>
      <c r="AE21" s="7"/>
      <c r="AI21" s="7"/>
      <c r="AJ21" s="7">
        <v>12.95</v>
      </c>
      <c r="AK21" s="11"/>
      <c r="AL21" s="7"/>
      <c r="AM21" s="7">
        <v>3.7505000000000002</v>
      </c>
      <c r="AO21"/>
      <c r="AP21"/>
      <c r="BB21"/>
      <c r="BG21" s="30">
        <v>0</v>
      </c>
      <c r="BH21">
        <v>0</v>
      </c>
      <c r="BI21">
        <v>0</v>
      </c>
    </row>
    <row r="22" spans="1:61">
      <c r="A22" s="6">
        <f t="shared" si="0"/>
        <v>32040</v>
      </c>
      <c r="B22" s="4"/>
      <c r="C22" s="1"/>
      <c r="D22" s="1"/>
      <c r="E22" s="1"/>
      <c r="F22" s="1"/>
      <c r="G22" s="5"/>
      <c r="H22" s="4">
        <v>125</v>
      </c>
      <c r="I22" s="1"/>
      <c r="J22" s="1"/>
      <c r="K22" s="1"/>
      <c r="L22" s="1"/>
      <c r="M22" s="5"/>
      <c r="U22" s="7">
        <v>0.85960000000000003</v>
      </c>
      <c r="V22" s="7">
        <v>142.47</v>
      </c>
      <c r="W22" s="7">
        <v>3.7313999999999998</v>
      </c>
      <c r="X22" s="8">
        <v>97.09</v>
      </c>
      <c r="Y22">
        <v>114.7</v>
      </c>
      <c r="Z22" t="s">
        <v>34</v>
      </c>
      <c r="AA22" s="3" t="s">
        <v>34</v>
      </c>
      <c r="AB22" s="12">
        <v>7.21</v>
      </c>
      <c r="AC22" s="13">
        <v>9.43</v>
      </c>
      <c r="AE22" s="7"/>
      <c r="AI22" s="7"/>
      <c r="AJ22" s="7">
        <v>12.95</v>
      </c>
      <c r="AK22" s="11"/>
      <c r="AL22" s="7"/>
      <c r="AM22" s="7">
        <v>3.7503000000000002</v>
      </c>
      <c r="AO22"/>
      <c r="AP22"/>
      <c r="BB22"/>
      <c r="BG22" s="30">
        <v>0</v>
      </c>
      <c r="BH22">
        <v>0</v>
      </c>
      <c r="BI22">
        <v>0</v>
      </c>
    </row>
    <row r="23" spans="1:61">
      <c r="A23" s="6">
        <f t="shared" si="0"/>
        <v>32047</v>
      </c>
      <c r="B23" s="4"/>
      <c r="C23" s="1"/>
      <c r="D23" s="1"/>
      <c r="E23" s="1"/>
      <c r="F23" s="1"/>
      <c r="G23" s="5"/>
      <c r="H23" s="4">
        <v>117.5</v>
      </c>
      <c r="I23" s="1"/>
      <c r="J23" s="1"/>
      <c r="K23" s="1"/>
      <c r="L23" s="1"/>
      <c r="M23" s="5"/>
      <c r="U23" s="7">
        <v>0.8669</v>
      </c>
      <c r="V23" s="7">
        <v>143.37</v>
      </c>
      <c r="W23" s="7">
        <v>3.7313999999999998</v>
      </c>
      <c r="X23" s="8">
        <v>97.85</v>
      </c>
      <c r="Y23">
        <v>114.7</v>
      </c>
      <c r="Z23" t="s">
        <v>34</v>
      </c>
      <c r="AA23" s="3" t="s">
        <v>34</v>
      </c>
      <c r="AB23" s="12">
        <v>7.26</v>
      </c>
      <c r="AC23" s="13">
        <v>9.4499999999999993</v>
      </c>
      <c r="AE23" s="7"/>
      <c r="AI23" s="7"/>
      <c r="AJ23" s="7">
        <v>13.07</v>
      </c>
      <c r="AK23" s="11"/>
      <c r="AL23" s="7"/>
      <c r="AM23" s="7">
        <v>3.7503000000000002</v>
      </c>
      <c r="AO23"/>
      <c r="AP23"/>
      <c r="BB23"/>
      <c r="BG23" s="30">
        <v>0</v>
      </c>
      <c r="BH23">
        <v>0</v>
      </c>
      <c r="BI23">
        <v>0</v>
      </c>
    </row>
    <row r="24" spans="1:61">
      <c r="A24" s="6">
        <f t="shared" si="0"/>
        <v>32054</v>
      </c>
      <c r="B24" s="4"/>
      <c r="C24" s="1"/>
      <c r="D24" s="1"/>
      <c r="E24" s="1"/>
      <c r="F24" s="1"/>
      <c r="G24" s="5"/>
      <c r="H24" s="4">
        <v>117.5</v>
      </c>
      <c r="I24" s="1"/>
      <c r="J24" s="1"/>
      <c r="K24" s="1"/>
      <c r="L24" s="1"/>
      <c r="M24" s="5"/>
      <c r="U24" s="7">
        <v>0.87809999999999999</v>
      </c>
      <c r="V24" s="7">
        <v>146.88</v>
      </c>
      <c r="W24" s="7">
        <v>3.7313999999999998</v>
      </c>
      <c r="X24" s="8">
        <v>99.03</v>
      </c>
      <c r="Y24">
        <v>115</v>
      </c>
      <c r="Z24" t="s">
        <v>34</v>
      </c>
      <c r="AA24" s="3" t="s">
        <v>34</v>
      </c>
      <c r="AB24" s="12">
        <v>7.56</v>
      </c>
      <c r="AC24" s="13">
        <v>9.61</v>
      </c>
      <c r="AE24" s="7"/>
      <c r="AI24" s="7"/>
      <c r="AJ24" s="7">
        <v>13.08</v>
      </c>
      <c r="AK24" s="11"/>
      <c r="AL24" s="7"/>
      <c r="AM24" s="7">
        <v>3.7502</v>
      </c>
      <c r="AO24"/>
      <c r="AP24"/>
      <c r="BB24"/>
      <c r="BG24" s="30">
        <v>0</v>
      </c>
      <c r="BH24">
        <v>0</v>
      </c>
      <c r="BI24">
        <v>0</v>
      </c>
    </row>
    <row r="25" spans="1:61">
      <c r="A25" s="6">
        <f t="shared" si="0"/>
        <v>32061</v>
      </c>
      <c r="B25" s="4"/>
      <c r="C25" s="1"/>
      <c r="D25" s="1"/>
      <c r="E25" s="1"/>
      <c r="F25" s="1"/>
      <c r="G25" s="5"/>
      <c r="H25" s="4">
        <v>117.5</v>
      </c>
      <c r="I25" s="1"/>
      <c r="J25" s="1"/>
      <c r="K25" s="1"/>
      <c r="L25" s="1"/>
      <c r="M25" s="5"/>
      <c r="U25" s="7">
        <v>0.86399999999999999</v>
      </c>
      <c r="V25" s="7">
        <v>143.6</v>
      </c>
      <c r="W25" s="7">
        <v>3.7313999999999998</v>
      </c>
      <c r="X25" s="8">
        <v>97.06</v>
      </c>
      <c r="Y25">
        <v>115</v>
      </c>
      <c r="Z25" t="s">
        <v>34</v>
      </c>
      <c r="AA25" s="3" t="s">
        <v>34</v>
      </c>
      <c r="AB25" s="12">
        <v>7.43</v>
      </c>
      <c r="AC25" s="13">
        <v>9.7799999999999994</v>
      </c>
      <c r="AE25" s="7"/>
      <c r="AI25" s="7"/>
      <c r="AJ25" s="7">
        <v>13.06</v>
      </c>
      <c r="AK25" s="11"/>
      <c r="AL25" s="7"/>
      <c r="AM25" s="7">
        <v>3.7498999999999998</v>
      </c>
      <c r="AO25"/>
      <c r="AP25"/>
      <c r="BB25"/>
      <c r="BG25" s="30">
        <v>0</v>
      </c>
      <c r="BH25">
        <v>0</v>
      </c>
      <c r="BI25">
        <v>0</v>
      </c>
    </row>
    <row r="26" spans="1:61">
      <c r="A26" s="6">
        <f t="shared" si="0"/>
        <v>32068</v>
      </c>
      <c r="B26" s="4"/>
      <c r="C26" s="1"/>
      <c r="D26" s="1"/>
      <c r="E26" s="1"/>
      <c r="F26" s="1"/>
      <c r="G26" s="5"/>
      <c r="H26" s="4">
        <v>117.5</v>
      </c>
      <c r="I26" s="1"/>
      <c r="J26" s="1"/>
      <c r="K26" s="1"/>
      <c r="L26" s="1"/>
      <c r="M26" s="5"/>
      <c r="U26" s="7">
        <v>0.85680000000000001</v>
      </c>
      <c r="V26" s="7">
        <v>142.34</v>
      </c>
      <c r="W26" s="7">
        <v>3.7313999999999998</v>
      </c>
      <c r="X26" s="8">
        <v>96.53</v>
      </c>
      <c r="Y26">
        <v>115</v>
      </c>
      <c r="Z26" t="s">
        <v>34</v>
      </c>
      <c r="AA26" s="3" t="s">
        <v>34</v>
      </c>
      <c r="AB26" s="12">
        <v>7.59</v>
      </c>
      <c r="AC26" s="13">
        <v>10.11</v>
      </c>
      <c r="AE26" s="7"/>
      <c r="AI26" s="7"/>
      <c r="AJ26" s="7">
        <v>13.07</v>
      </c>
      <c r="AK26" s="11"/>
      <c r="AL26" s="7"/>
      <c r="AM26" s="7">
        <v>3.7501000000000002</v>
      </c>
      <c r="AO26"/>
      <c r="AP26"/>
      <c r="BB26"/>
      <c r="BG26" s="30">
        <v>0</v>
      </c>
      <c r="BH26">
        <v>0</v>
      </c>
      <c r="BI26">
        <v>0</v>
      </c>
    </row>
    <row r="27" spans="1:61">
      <c r="A27" s="6">
        <f t="shared" si="0"/>
        <v>32075</v>
      </c>
      <c r="B27" s="4"/>
      <c r="C27" s="1"/>
      <c r="D27" s="1"/>
      <c r="E27" s="1"/>
      <c r="F27" s="1"/>
      <c r="G27" s="5"/>
      <c r="H27" s="4">
        <v>117.5</v>
      </c>
      <c r="I27" s="1"/>
      <c r="J27" s="1"/>
      <c r="K27" s="1"/>
      <c r="L27" s="1"/>
      <c r="M27" s="5"/>
      <c r="U27" s="7">
        <v>0.85750000000000004</v>
      </c>
      <c r="V27" s="7">
        <v>141.54</v>
      </c>
      <c r="W27" s="7">
        <v>3.7313999999999998</v>
      </c>
      <c r="X27" s="8">
        <v>95.84</v>
      </c>
      <c r="Y27">
        <v>115</v>
      </c>
      <c r="Z27" t="s">
        <v>34</v>
      </c>
      <c r="AA27" s="3" t="s">
        <v>34</v>
      </c>
      <c r="AB27" s="12">
        <v>7.37</v>
      </c>
      <c r="AC27" s="13">
        <v>9.36</v>
      </c>
      <c r="AE27" s="7"/>
      <c r="AI27" s="7"/>
      <c r="AJ27" s="7">
        <v>13.02</v>
      </c>
      <c r="AK27" s="11"/>
      <c r="AL27" s="7"/>
      <c r="AM27" s="7">
        <v>3.7502</v>
      </c>
      <c r="AO27"/>
      <c r="AP27"/>
      <c r="BB27"/>
      <c r="BG27" s="30">
        <v>0</v>
      </c>
      <c r="BH27">
        <v>0</v>
      </c>
      <c r="BI27">
        <v>0</v>
      </c>
    </row>
    <row r="28" spans="1:61">
      <c r="A28" s="6">
        <f t="shared" si="0"/>
        <v>32082</v>
      </c>
      <c r="B28" s="4"/>
      <c r="C28" s="1"/>
      <c r="D28" s="1"/>
      <c r="E28" s="1"/>
      <c r="F28" s="1"/>
      <c r="G28" s="5"/>
      <c r="H28" s="4">
        <v>117.5</v>
      </c>
      <c r="I28" s="1"/>
      <c r="J28" s="1"/>
      <c r="K28" s="1"/>
      <c r="L28" s="1"/>
      <c r="M28" s="5"/>
      <c r="U28" s="7">
        <v>0.82909999999999995</v>
      </c>
      <c r="V28" s="7">
        <v>138.30000000000001</v>
      </c>
      <c r="W28" s="7">
        <v>3.7313999999999998</v>
      </c>
      <c r="X28" s="8">
        <v>93.78</v>
      </c>
      <c r="Y28">
        <v>115.4</v>
      </c>
      <c r="Z28" t="s">
        <v>34</v>
      </c>
      <c r="AA28" s="3" t="s">
        <v>34</v>
      </c>
      <c r="AB28" s="12">
        <v>7.03</v>
      </c>
      <c r="AC28" s="13">
        <v>8.9</v>
      </c>
      <c r="AE28" s="7"/>
      <c r="AI28" s="7"/>
      <c r="AJ28" s="7">
        <v>12.99</v>
      </c>
      <c r="AK28" s="11"/>
      <c r="AL28" s="7"/>
      <c r="AM28" s="7">
        <v>3.7498</v>
      </c>
      <c r="AO28"/>
      <c r="AP28"/>
      <c r="BB28"/>
      <c r="BG28" s="30">
        <v>0</v>
      </c>
      <c r="BH28">
        <v>0</v>
      </c>
      <c r="BI28">
        <v>0</v>
      </c>
    </row>
    <row r="29" spans="1:61">
      <c r="A29" s="6">
        <f t="shared" si="0"/>
        <v>32089</v>
      </c>
      <c r="B29" s="4"/>
      <c r="C29" s="1"/>
      <c r="D29" s="1"/>
      <c r="E29" s="1"/>
      <c r="F29" s="1"/>
      <c r="G29" s="5"/>
      <c r="H29" s="4">
        <v>117.5</v>
      </c>
      <c r="I29" s="1"/>
      <c r="J29" s="1"/>
      <c r="K29" s="1"/>
      <c r="L29" s="1"/>
      <c r="M29" s="5"/>
      <c r="U29" s="7">
        <v>0.80369999999999997</v>
      </c>
      <c r="V29" s="7">
        <v>134.79</v>
      </c>
      <c r="W29" s="7">
        <v>3.7313999999999998</v>
      </c>
      <c r="X29" s="8">
        <v>91.14</v>
      </c>
      <c r="Y29">
        <v>115.4</v>
      </c>
      <c r="Z29" t="s">
        <v>34</v>
      </c>
      <c r="AA29" s="3" t="s">
        <v>34</v>
      </c>
      <c r="AB29" s="12">
        <v>6.43</v>
      </c>
      <c r="AC29" s="13">
        <v>8.84</v>
      </c>
      <c r="AE29" s="7"/>
      <c r="AI29" s="7"/>
      <c r="AJ29" s="7">
        <v>12.9</v>
      </c>
      <c r="AK29" s="11"/>
      <c r="AL29" s="7"/>
      <c r="AM29" s="7">
        <v>3.7475000000000001</v>
      </c>
      <c r="AO29"/>
      <c r="AP29"/>
      <c r="BB29"/>
      <c r="BG29" s="30">
        <v>0</v>
      </c>
      <c r="BH29">
        <v>0</v>
      </c>
      <c r="BI29">
        <v>0</v>
      </c>
    </row>
    <row r="30" spans="1:61">
      <c r="A30" s="6">
        <f t="shared" si="0"/>
        <v>32096</v>
      </c>
      <c r="B30" s="4"/>
      <c r="C30" s="1"/>
      <c r="D30" s="1"/>
      <c r="E30" s="1"/>
      <c r="F30" s="1"/>
      <c r="G30" s="5"/>
      <c r="H30" s="4">
        <v>118</v>
      </c>
      <c r="I30" s="1"/>
      <c r="J30" s="1"/>
      <c r="K30" s="1"/>
      <c r="L30" s="1"/>
      <c r="M30" s="5"/>
      <c r="U30" s="7">
        <v>0.81230000000000002</v>
      </c>
      <c r="V30" s="7">
        <v>135.56</v>
      </c>
      <c r="W30" s="7">
        <v>3.7313999999999998</v>
      </c>
      <c r="X30" s="8">
        <v>91.73</v>
      </c>
      <c r="Y30">
        <v>115.4</v>
      </c>
      <c r="Z30" t="s">
        <v>34</v>
      </c>
      <c r="AA30" s="3" t="s">
        <v>34</v>
      </c>
      <c r="AB30" s="12">
        <v>6.68</v>
      </c>
      <c r="AC30" s="13">
        <v>8.8000000000000007</v>
      </c>
      <c r="AE30" s="7"/>
      <c r="AI30" s="7"/>
      <c r="AJ30" s="7">
        <v>13.01</v>
      </c>
      <c r="AK30" s="11"/>
      <c r="AL30" s="7"/>
      <c r="AM30" s="7">
        <v>3.7480000000000002</v>
      </c>
      <c r="AO30"/>
      <c r="AP30"/>
      <c r="BB30"/>
      <c r="BG30" s="30">
        <v>0</v>
      </c>
      <c r="BH30">
        <v>0</v>
      </c>
      <c r="BI30">
        <v>0</v>
      </c>
    </row>
    <row r="31" spans="1:61">
      <c r="A31" s="6">
        <f t="shared" si="0"/>
        <v>32103</v>
      </c>
      <c r="B31" s="4"/>
      <c r="C31" s="1"/>
      <c r="D31" s="1"/>
      <c r="E31" s="1"/>
      <c r="F31" s="1"/>
      <c r="G31" s="5"/>
      <c r="H31" s="4">
        <v>120</v>
      </c>
      <c r="I31" s="1"/>
      <c r="J31" s="1"/>
      <c r="K31" s="1"/>
      <c r="L31" s="1"/>
      <c r="M31" s="5"/>
      <c r="U31" s="7">
        <v>0.80459999999999998</v>
      </c>
      <c r="V31" s="7">
        <v>135.4</v>
      </c>
      <c r="W31" s="7">
        <v>3.7313999999999998</v>
      </c>
      <c r="X31" s="8">
        <v>91.29</v>
      </c>
      <c r="Y31">
        <v>115.4</v>
      </c>
      <c r="Z31" t="s">
        <v>34</v>
      </c>
      <c r="AA31" s="3" t="s">
        <v>34</v>
      </c>
      <c r="AB31" s="12">
        <v>6.77</v>
      </c>
      <c r="AC31" s="13">
        <v>8.83</v>
      </c>
      <c r="AE31" s="7"/>
      <c r="AI31" s="7"/>
      <c r="AJ31" s="7">
        <v>12.92</v>
      </c>
      <c r="AK31" s="11"/>
      <c r="AL31" s="7"/>
      <c r="AM31" s="7">
        <v>3.7488000000000001</v>
      </c>
      <c r="AO31"/>
      <c r="AP31"/>
      <c r="BB31"/>
      <c r="BG31" s="30">
        <v>0</v>
      </c>
      <c r="BH31">
        <v>0</v>
      </c>
      <c r="BI31">
        <v>0</v>
      </c>
    </row>
    <row r="32" spans="1:61">
      <c r="A32" s="6">
        <f t="shared" si="0"/>
        <v>32110</v>
      </c>
      <c r="B32" s="4"/>
      <c r="C32" s="1"/>
      <c r="D32" s="1"/>
      <c r="E32" s="1"/>
      <c r="F32" s="1"/>
      <c r="G32" s="5"/>
      <c r="H32" s="4">
        <v>120</v>
      </c>
      <c r="I32" s="1"/>
      <c r="J32" s="1"/>
      <c r="K32" s="1"/>
      <c r="L32" s="1"/>
      <c r="M32" s="5"/>
      <c r="U32" s="7">
        <v>0.79669999999999996</v>
      </c>
      <c r="V32" s="7">
        <v>133.29</v>
      </c>
      <c r="W32" s="7">
        <v>3.7313999999999998</v>
      </c>
      <c r="X32" s="8">
        <v>90.05</v>
      </c>
      <c r="Y32">
        <v>115.4</v>
      </c>
      <c r="Z32" t="s">
        <v>34</v>
      </c>
      <c r="AA32" s="3" t="s">
        <v>34</v>
      </c>
      <c r="AB32" s="12">
        <v>6.78</v>
      </c>
      <c r="AC32" s="13">
        <v>8.9499999999999993</v>
      </c>
      <c r="AE32" s="7"/>
      <c r="AI32" s="7"/>
      <c r="AJ32" s="7">
        <v>12.93</v>
      </c>
      <c r="AK32" s="11"/>
      <c r="AL32" s="7"/>
      <c r="AM32" s="7">
        <v>3.75</v>
      </c>
      <c r="AO32"/>
      <c r="AP32"/>
      <c r="BB32"/>
      <c r="BG32" s="30">
        <v>0</v>
      </c>
      <c r="BH32">
        <v>0</v>
      </c>
      <c r="BI32">
        <v>0</v>
      </c>
    </row>
    <row r="33" spans="1:61">
      <c r="A33" s="6">
        <f t="shared" si="0"/>
        <v>32117</v>
      </c>
      <c r="B33" s="4"/>
      <c r="C33" s="1"/>
      <c r="D33" s="1"/>
      <c r="E33" s="1"/>
      <c r="F33" s="1"/>
      <c r="G33" s="5"/>
      <c r="H33" s="4">
        <v>122.5</v>
      </c>
      <c r="I33" s="1"/>
      <c r="J33" s="1"/>
      <c r="K33" s="1"/>
      <c r="L33" s="1"/>
      <c r="M33" s="5"/>
      <c r="U33" s="7">
        <v>0.80059999999999998</v>
      </c>
      <c r="V33" s="7">
        <v>132.46</v>
      </c>
      <c r="W33" s="7">
        <v>3.7313999999999998</v>
      </c>
      <c r="X33" s="8">
        <v>90.47</v>
      </c>
      <c r="Y33">
        <v>115.6</v>
      </c>
      <c r="Z33" t="s">
        <v>34</v>
      </c>
      <c r="AA33" s="3" t="s">
        <v>34</v>
      </c>
      <c r="AB33" s="12">
        <v>6.89</v>
      </c>
      <c r="AC33" s="13">
        <v>8.98</v>
      </c>
      <c r="AE33" s="7"/>
      <c r="AI33" s="7"/>
      <c r="AJ33" s="7">
        <v>12.95</v>
      </c>
      <c r="AK33" s="11"/>
      <c r="AL33" s="7"/>
      <c r="AM33" s="7">
        <v>3.7486999999999999</v>
      </c>
      <c r="AO33"/>
      <c r="AP33"/>
      <c r="BB33"/>
      <c r="BG33" s="30">
        <v>0</v>
      </c>
      <c r="BH33">
        <v>0</v>
      </c>
      <c r="BI33">
        <v>0</v>
      </c>
    </row>
    <row r="34" spans="1:61">
      <c r="A34" s="6">
        <f t="shared" si="0"/>
        <v>32124</v>
      </c>
      <c r="B34" s="4"/>
      <c r="C34" s="1"/>
      <c r="D34" s="1"/>
      <c r="E34" s="1"/>
      <c r="F34" s="1"/>
      <c r="G34" s="5"/>
      <c r="H34" s="4">
        <v>122.5</v>
      </c>
      <c r="I34" s="1"/>
      <c r="J34" s="1"/>
      <c r="K34" s="1"/>
      <c r="L34" s="1"/>
      <c r="M34" s="5"/>
      <c r="U34" s="7">
        <v>0.78549999999999998</v>
      </c>
      <c r="V34" s="7">
        <v>128.25</v>
      </c>
      <c r="W34" s="7">
        <v>3.7313999999999998</v>
      </c>
      <c r="X34" s="8">
        <v>88.49</v>
      </c>
      <c r="Y34">
        <v>115.6</v>
      </c>
      <c r="Z34" t="s">
        <v>34</v>
      </c>
      <c r="AA34" s="3" t="s">
        <v>34</v>
      </c>
      <c r="AB34" s="12">
        <v>6.84</v>
      </c>
      <c r="AC34" s="13">
        <v>9.14</v>
      </c>
      <c r="AE34" s="7"/>
      <c r="AI34" s="7"/>
      <c r="AJ34" s="7">
        <v>12.94</v>
      </c>
      <c r="AK34" s="11"/>
      <c r="AL34" s="7"/>
      <c r="AM34" s="7">
        <v>3.7492000000000001</v>
      </c>
      <c r="AO34"/>
      <c r="AP34"/>
      <c r="BB34"/>
      <c r="BG34" s="30">
        <v>0</v>
      </c>
      <c r="BH34">
        <v>0</v>
      </c>
      <c r="BI34">
        <v>0</v>
      </c>
    </row>
    <row r="35" spans="1:61">
      <c r="A35" s="6">
        <f t="shared" si="0"/>
        <v>32131</v>
      </c>
      <c r="B35" s="4"/>
      <c r="C35" s="1"/>
      <c r="D35" s="1"/>
      <c r="E35" s="1"/>
      <c r="F35" s="1"/>
      <c r="G35" s="5"/>
      <c r="H35" s="4">
        <v>122.5</v>
      </c>
      <c r="I35" s="1"/>
      <c r="J35" s="1"/>
      <c r="K35" s="1"/>
      <c r="L35" s="1"/>
      <c r="M35" s="5"/>
      <c r="U35" s="7">
        <v>0.78249999999999997</v>
      </c>
      <c r="V35" s="7">
        <v>126.95</v>
      </c>
      <c r="W35" s="7">
        <v>3.7313999999999998</v>
      </c>
      <c r="X35" s="8">
        <v>88.81</v>
      </c>
      <c r="Y35">
        <v>115.6</v>
      </c>
      <c r="Z35" t="s">
        <v>34</v>
      </c>
      <c r="AA35" s="3" t="s">
        <v>34</v>
      </c>
      <c r="AB35" s="12">
        <v>6.58</v>
      </c>
      <c r="AC35" s="13">
        <v>9.0500000000000007</v>
      </c>
      <c r="AE35" s="7"/>
      <c r="AI35" s="7"/>
      <c r="AJ35" s="7">
        <v>12.9</v>
      </c>
      <c r="AK35" s="11"/>
      <c r="AL35" s="7"/>
      <c r="AM35" s="7">
        <v>3.7496999999999998</v>
      </c>
      <c r="AO35"/>
      <c r="AP35"/>
      <c r="BB35"/>
      <c r="BG35" s="30">
        <v>0</v>
      </c>
      <c r="BH35">
        <v>0</v>
      </c>
      <c r="BI35">
        <v>0</v>
      </c>
    </row>
    <row r="36" spans="1:61">
      <c r="A36" s="6">
        <f t="shared" si="0"/>
        <v>32138</v>
      </c>
      <c r="B36" s="4"/>
      <c r="C36" s="1"/>
      <c r="D36" s="1"/>
      <c r="E36" s="1"/>
      <c r="F36" s="1"/>
      <c r="G36" s="5"/>
      <c r="H36" s="4">
        <v>122.5</v>
      </c>
      <c r="I36" s="1"/>
      <c r="J36" s="1"/>
      <c r="K36" s="1"/>
      <c r="L36" s="1"/>
      <c r="M36" s="5"/>
      <c r="U36" s="7">
        <v>0.78169999999999995</v>
      </c>
      <c r="V36" s="7">
        <v>125.12</v>
      </c>
      <c r="W36" s="7">
        <v>3.7313999999999998</v>
      </c>
      <c r="X36" s="8">
        <v>88.36</v>
      </c>
      <c r="Y36">
        <v>115.6</v>
      </c>
      <c r="Z36" t="s">
        <v>34</v>
      </c>
      <c r="AA36" s="3" t="s">
        <v>34</v>
      </c>
      <c r="AB36" s="12">
        <v>6.75</v>
      </c>
      <c r="AC36" s="13">
        <v>8.8699999999999992</v>
      </c>
      <c r="AE36" s="7"/>
      <c r="AI36" s="7"/>
      <c r="AJ36" s="7">
        <v>13</v>
      </c>
      <c r="AK36" s="11"/>
      <c r="AL36" s="7"/>
      <c r="AM36" s="7">
        <v>3.7498</v>
      </c>
      <c r="AO36"/>
      <c r="AP36"/>
      <c r="BB36"/>
      <c r="BG36" s="30">
        <v>0</v>
      </c>
      <c r="BH36">
        <v>0</v>
      </c>
      <c r="BI36">
        <v>0</v>
      </c>
    </row>
    <row r="37" spans="1:61">
      <c r="A37" s="6">
        <f t="shared" si="0"/>
        <v>32145</v>
      </c>
      <c r="B37" s="4"/>
      <c r="C37" s="1"/>
      <c r="D37" s="1"/>
      <c r="E37" s="1"/>
      <c r="F37" s="1"/>
      <c r="G37" s="5"/>
      <c r="H37" s="4"/>
      <c r="I37" s="1"/>
      <c r="J37" s="1"/>
      <c r="K37" s="1"/>
      <c r="L37" s="1"/>
      <c r="M37" s="5"/>
      <c r="U37" s="7">
        <v>0.75480000000000003</v>
      </c>
      <c r="V37" s="7">
        <v>121.01</v>
      </c>
      <c r="W37" s="7">
        <v>3.7313999999999998</v>
      </c>
      <c r="X37" s="8">
        <v>85.66</v>
      </c>
      <c r="Y37">
        <v>116</v>
      </c>
      <c r="Z37" t="s">
        <v>34</v>
      </c>
      <c r="AA37" s="3" t="s">
        <v>34</v>
      </c>
      <c r="AB37" s="12">
        <v>6.81</v>
      </c>
      <c r="AC37" s="13">
        <v>8.85</v>
      </c>
      <c r="AE37" s="7"/>
      <c r="AI37" s="7"/>
      <c r="AJ37" s="7">
        <v>12.75</v>
      </c>
      <c r="AK37" s="11"/>
      <c r="AL37" s="7"/>
      <c r="AM37" s="7">
        <v>3.7486999999999999</v>
      </c>
      <c r="AO37"/>
      <c r="AP37"/>
      <c r="BB37"/>
      <c r="BG37" s="30">
        <v>0</v>
      </c>
      <c r="BH37">
        <v>0</v>
      </c>
      <c r="BI37">
        <v>0</v>
      </c>
    </row>
    <row r="38" spans="1:61">
      <c r="A38" s="6">
        <f t="shared" si="0"/>
        <v>32152</v>
      </c>
      <c r="B38" s="4"/>
      <c r="C38" s="1"/>
      <c r="D38" s="1"/>
      <c r="E38" s="1"/>
      <c r="F38" s="1"/>
      <c r="G38" s="5"/>
      <c r="H38" s="4">
        <v>124</v>
      </c>
      <c r="I38" s="1"/>
      <c r="J38" s="1"/>
      <c r="K38" s="1"/>
      <c r="L38" s="1"/>
      <c r="M38" s="5"/>
      <c r="U38" s="7">
        <v>0.79259999999999997</v>
      </c>
      <c r="V38" s="7">
        <v>128.32</v>
      </c>
      <c r="W38" s="7">
        <v>3.7313999999999998</v>
      </c>
      <c r="X38" s="8">
        <v>89.25</v>
      </c>
      <c r="Y38">
        <v>116</v>
      </c>
      <c r="Z38" t="s">
        <v>34</v>
      </c>
      <c r="AA38" s="3" t="s">
        <v>34</v>
      </c>
      <c r="AB38" s="12">
        <v>7.02</v>
      </c>
      <c r="AC38" s="13">
        <v>8.84</v>
      </c>
      <c r="AE38" s="7"/>
      <c r="AI38" s="7"/>
      <c r="AJ38" s="7">
        <v>13.09</v>
      </c>
      <c r="AK38" s="11">
        <v>1656</v>
      </c>
      <c r="AL38" s="7"/>
      <c r="AM38" s="7">
        <v>3.7505000000000002</v>
      </c>
      <c r="AO38"/>
      <c r="AP38"/>
      <c r="BB38"/>
      <c r="BG38" s="30">
        <v>0</v>
      </c>
      <c r="BH38">
        <v>0</v>
      </c>
      <c r="BI38">
        <v>0</v>
      </c>
    </row>
    <row r="39" spans="1:61">
      <c r="A39" s="6">
        <f t="shared" si="0"/>
        <v>32159</v>
      </c>
      <c r="B39" s="4"/>
      <c r="C39" s="1"/>
      <c r="D39" s="1"/>
      <c r="E39" s="1"/>
      <c r="F39" s="1"/>
      <c r="G39" s="5"/>
      <c r="H39" s="4">
        <v>124</v>
      </c>
      <c r="I39" s="1"/>
      <c r="J39" s="1"/>
      <c r="K39" s="1"/>
      <c r="L39" s="1"/>
      <c r="M39" s="5"/>
      <c r="U39" s="7">
        <v>0.80520000000000003</v>
      </c>
      <c r="V39" s="7">
        <v>131.02000000000001</v>
      </c>
      <c r="W39" s="7">
        <v>3.7313999999999998</v>
      </c>
      <c r="X39" s="8">
        <v>91.44</v>
      </c>
      <c r="Y39">
        <v>116</v>
      </c>
      <c r="Z39" t="s">
        <v>34</v>
      </c>
      <c r="AA39" s="3" t="s">
        <v>34</v>
      </c>
      <c r="AB39" s="12">
        <v>6.81</v>
      </c>
      <c r="AC39" s="13">
        <v>8.84</v>
      </c>
      <c r="AE39" s="7"/>
      <c r="AI39" s="7"/>
      <c r="AJ39" s="7">
        <v>13.13</v>
      </c>
      <c r="AK39" s="11">
        <v>1658</v>
      </c>
      <c r="AL39" s="7"/>
      <c r="AM39" s="7">
        <v>3.7498999999999998</v>
      </c>
      <c r="AO39"/>
      <c r="AP39"/>
      <c r="BB39"/>
      <c r="BG39" s="30">
        <v>0</v>
      </c>
      <c r="BH39">
        <v>0</v>
      </c>
      <c r="BI39">
        <v>0</v>
      </c>
    </row>
    <row r="40" spans="1:61">
      <c r="A40" s="6">
        <f t="shared" si="0"/>
        <v>32166</v>
      </c>
      <c r="B40" s="4"/>
      <c r="C40" s="1"/>
      <c r="D40" s="1"/>
      <c r="E40" s="1"/>
      <c r="F40" s="1"/>
      <c r="G40" s="5"/>
      <c r="H40" s="4">
        <v>124</v>
      </c>
      <c r="I40" s="1"/>
      <c r="J40" s="1"/>
      <c r="K40" s="1"/>
      <c r="L40" s="1"/>
      <c r="M40" s="5"/>
      <c r="U40" s="7">
        <v>0.8024</v>
      </c>
      <c r="V40" s="7">
        <v>127.19</v>
      </c>
      <c r="W40" s="7">
        <v>3.7313999999999998</v>
      </c>
      <c r="X40" s="8">
        <v>89.84</v>
      </c>
      <c r="Y40">
        <v>116</v>
      </c>
      <c r="Z40" t="s">
        <v>34</v>
      </c>
      <c r="AA40" s="3" t="s">
        <v>34</v>
      </c>
      <c r="AB40" s="12">
        <v>6.89</v>
      </c>
      <c r="AC40" s="13">
        <v>8.57</v>
      </c>
      <c r="AE40" s="7"/>
      <c r="AI40" s="7"/>
      <c r="AJ40" s="7">
        <v>13.03</v>
      </c>
      <c r="AK40" s="11">
        <v>1658</v>
      </c>
      <c r="AL40" s="7"/>
      <c r="AM40" s="7">
        <v>3.7501000000000002</v>
      </c>
      <c r="AO40"/>
      <c r="AP40"/>
      <c r="BB40"/>
      <c r="BG40" s="30">
        <v>0</v>
      </c>
      <c r="BH40">
        <v>0</v>
      </c>
      <c r="BI40">
        <v>0</v>
      </c>
    </row>
    <row r="41" spans="1:61">
      <c r="A41" s="6">
        <f t="shared" si="0"/>
        <v>32173</v>
      </c>
      <c r="B41" s="4"/>
      <c r="C41" s="1"/>
      <c r="D41" s="1"/>
      <c r="E41" s="1"/>
      <c r="F41" s="1"/>
      <c r="G41" s="5"/>
      <c r="H41" s="4">
        <v>124</v>
      </c>
      <c r="I41" s="1"/>
      <c r="J41" s="1"/>
      <c r="K41" s="1"/>
      <c r="L41" s="1"/>
      <c r="M41" s="5"/>
      <c r="U41" s="7">
        <v>0.80410000000000004</v>
      </c>
      <c r="V41" s="7">
        <v>127.97</v>
      </c>
      <c r="W41" s="7">
        <v>3.7313999999999998</v>
      </c>
      <c r="X41" s="8">
        <v>90.48</v>
      </c>
      <c r="Y41">
        <v>116</v>
      </c>
      <c r="Z41" t="s">
        <v>34</v>
      </c>
      <c r="AA41" s="3" t="s">
        <v>34</v>
      </c>
      <c r="AB41" s="12">
        <v>6.66</v>
      </c>
      <c r="AC41" s="13">
        <v>8.39</v>
      </c>
      <c r="AE41" s="7"/>
      <c r="AI41" s="7"/>
      <c r="AJ41" s="7">
        <v>13.08</v>
      </c>
      <c r="AK41" s="11">
        <v>1660</v>
      </c>
      <c r="AL41" s="7"/>
      <c r="AM41" s="7">
        <v>3.7505000000000002</v>
      </c>
      <c r="AO41"/>
      <c r="AP41"/>
      <c r="BB41"/>
      <c r="BG41" s="30">
        <v>0</v>
      </c>
      <c r="BH41">
        <v>0</v>
      </c>
      <c r="BI41">
        <v>0</v>
      </c>
    </row>
    <row r="42" spans="1:61">
      <c r="A42" s="6">
        <f t="shared" si="0"/>
        <v>32180</v>
      </c>
      <c r="B42" s="4"/>
      <c r="C42" s="1"/>
      <c r="D42" s="1"/>
      <c r="E42" s="1"/>
      <c r="F42" s="1"/>
      <c r="G42" s="5"/>
      <c r="H42" s="4">
        <v>124</v>
      </c>
      <c r="I42" s="1"/>
      <c r="J42" s="1"/>
      <c r="K42" s="1"/>
      <c r="L42" s="1"/>
      <c r="M42" s="5"/>
      <c r="U42" s="7">
        <v>0.81320000000000003</v>
      </c>
      <c r="V42" s="7">
        <v>129.34</v>
      </c>
      <c r="W42" s="7">
        <v>3.7313999999999998</v>
      </c>
      <c r="X42" s="8">
        <v>91.3</v>
      </c>
      <c r="Y42">
        <v>116.2</v>
      </c>
      <c r="Z42" t="s">
        <v>34</v>
      </c>
      <c r="AA42" s="3" t="s">
        <v>34</v>
      </c>
      <c r="AB42" s="12">
        <v>6.77</v>
      </c>
      <c r="AC42" s="13">
        <v>8.1999999999999993</v>
      </c>
      <c r="AE42" s="7"/>
      <c r="AI42" s="7"/>
      <c r="AJ42" s="7">
        <v>13.06</v>
      </c>
      <c r="AK42" s="11">
        <v>1660</v>
      </c>
      <c r="AL42" s="7"/>
      <c r="AM42" s="7">
        <v>3.7501000000000002</v>
      </c>
      <c r="AO42"/>
      <c r="AP42"/>
      <c r="BB42"/>
      <c r="BG42" s="30">
        <v>0</v>
      </c>
      <c r="BH42">
        <v>0</v>
      </c>
      <c r="BI42">
        <v>0</v>
      </c>
    </row>
    <row r="43" spans="1:61">
      <c r="A43" s="6">
        <f t="shared" si="0"/>
        <v>32187</v>
      </c>
      <c r="B43" s="4"/>
      <c r="C43" s="1"/>
      <c r="D43" s="1"/>
      <c r="E43" s="1"/>
      <c r="F43" s="1"/>
      <c r="G43" s="5"/>
      <c r="H43" s="4">
        <v>124</v>
      </c>
      <c r="I43" s="1"/>
      <c r="J43" s="1"/>
      <c r="K43" s="1"/>
      <c r="L43" s="1"/>
      <c r="M43" s="5"/>
      <c r="U43" s="7">
        <v>0.82050000000000001</v>
      </c>
      <c r="V43" s="7">
        <v>130.97999999999999</v>
      </c>
      <c r="W43" s="7">
        <v>3.7313999999999998</v>
      </c>
      <c r="X43" s="8">
        <v>92.03</v>
      </c>
      <c r="Y43">
        <v>116.2</v>
      </c>
      <c r="Z43" t="s">
        <v>34</v>
      </c>
      <c r="AA43" s="3" t="s">
        <v>34</v>
      </c>
      <c r="AB43" s="12">
        <v>6.38</v>
      </c>
      <c r="AC43" s="13">
        <v>8.18</v>
      </c>
      <c r="AE43" s="7"/>
      <c r="AI43" s="7"/>
      <c r="AJ43" s="7">
        <v>13.11</v>
      </c>
      <c r="AK43" s="11">
        <v>1662</v>
      </c>
      <c r="AL43" s="7"/>
      <c r="AM43" s="7">
        <v>3.7503000000000002</v>
      </c>
      <c r="AO43"/>
      <c r="AP43"/>
      <c r="BB43"/>
      <c r="BG43" s="30">
        <v>0</v>
      </c>
      <c r="BH43">
        <v>0</v>
      </c>
      <c r="BI43">
        <v>0</v>
      </c>
    </row>
    <row r="44" spans="1:61">
      <c r="A44" s="6">
        <f t="shared" si="0"/>
        <v>32194</v>
      </c>
      <c r="B44" s="4"/>
      <c r="C44" s="1"/>
      <c r="D44" s="1"/>
      <c r="E44" s="1"/>
      <c r="F44" s="1"/>
      <c r="G44" s="5"/>
      <c r="H44" s="4">
        <v>124</v>
      </c>
      <c r="I44" s="1"/>
      <c r="J44" s="1"/>
      <c r="K44" s="1"/>
      <c r="L44" s="1"/>
      <c r="M44" s="5"/>
      <c r="U44" s="7">
        <v>0.81789999999999996</v>
      </c>
      <c r="V44" s="7">
        <v>130.18</v>
      </c>
      <c r="W44" s="7">
        <v>3.7313999999999998</v>
      </c>
      <c r="X44" s="8">
        <v>91.61</v>
      </c>
      <c r="Y44">
        <v>116.2</v>
      </c>
      <c r="Z44" t="s">
        <v>34</v>
      </c>
      <c r="AA44" s="3" t="s">
        <v>34</v>
      </c>
      <c r="AB44" s="12">
        <v>6.65</v>
      </c>
      <c r="AC44" s="13">
        <v>8.2899999999999991</v>
      </c>
      <c r="AE44" s="7"/>
      <c r="AI44" s="7"/>
      <c r="AJ44" s="7">
        <v>13.07</v>
      </c>
      <c r="AK44" s="11">
        <v>1662</v>
      </c>
      <c r="AL44" s="7"/>
      <c r="AM44" s="7">
        <v>3.75</v>
      </c>
      <c r="AO44"/>
      <c r="AP44"/>
      <c r="BB44"/>
      <c r="BG44" s="30">
        <v>0</v>
      </c>
      <c r="BH44">
        <v>0</v>
      </c>
      <c r="BI44">
        <v>0</v>
      </c>
    </row>
    <row r="45" spans="1:61">
      <c r="A45" s="6">
        <f t="shared" si="0"/>
        <v>32201</v>
      </c>
      <c r="B45" s="4"/>
      <c r="C45" s="1"/>
      <c r="D45" s="1"/>
      <c r="E45" s="1"/>
      <c r="F45" s="1"/>
      <c r="G45" s="5"/>
      <c r="H45" s="4">
        <v>124</v>
      </c>
      <c r="I45" s="1"/>
      <c r="J45" s="1"/>
      <c r="K45" s="1"/>
      <c r="L45" s="1"/>
      <c r="M45" s="5"/>
      <c r="U45" s="7">
        <v>0.81030000000000002</v>
      </c>
      <c r="V45" s="7">
        <v>128.34</v>
      </c>
      <c r="W45" s="7">
        <v>3.7313999999999998</v>
      </c>
      <c r="X45" s="8">
        <v>90.57</v>
      </c>
      <c r="Y45">
        <v>116.2</v>
      </c>
      <c r="Z45" t="s">
        <v>34</v>
      </c>
      <c r="AA45" s="3" t="s">
        <v>34</v>
      </c>
      <c r="AB45" s="12">
        <v>6.64</v>
      </c>
      <c r="AC45" s="13">
        <v>8.1999999999999993</v>
      </c>
      <c r="AE45" s="7"/>
      <c r="AI45" s="7"/>
      <c r="AJ45" s="7">
        <v>13.02</v>
      </c>
      <c r="AK45" s="11">
        <v>1662</v>
      </c>
      <c r="AL45" s="7"/>
      <c r="AM45" s="7">
        <v>3.7501000000000002</v>
      </c>
      <c r="AO45"/>
      <c r="AP45"/>
      <c r="BB45"/>
      <c r="BG45" s="30">
        <v>0</v>
      </c>
      <c r="BH45">
        <v>0</v>
      </c>
      <c r="BI45">
        <v>0</v>
      </c>
    </row>
    <row r="46" spans="1:61">
      <c r="A46" s="6">
        <f t="shared" si="0"/>
        <v>32208</v>
      </c>
      <c r="B46" s="4"/>
      <c r="C46" s="1"/>
      <c r="D46" s="1">
        <v>80</v>
      </c>
      <c r="E46" s="1">
        <v>96</v>
      </c>
      <c r="F46" s="1"/>
      <c r="G46" s="5"/>
      <c r="H46" s="4">
        <v>124</v>
      </c>
      <c r="I46" s="1"/>
      <c r="J46" s="1"/>
      <c r="K46" s="1"/>
      <c r="L46" s="1"/>
      <c r="M46" s="5"/>
      <c r="U46" s="7">
        <v>0.81159999999999999</v>
      </c>
      <c r="V46" s="7">
        <v>128.58000000000001</v>
      </c>
      <c r="W46" s="7">
        <v>3.7313999999999998</v>
      </c>
      <c r="X46" s="8">
        <v>90.61</v>
      </c>
      <c r="Y46">
        <v>116.5</v>
      </c>
      <c r="Z46" t="s">
        <v>34</v>
      </c>
      <c r="AA46" s="3" t="s">
        <v>34</v>
      </c>
      <c r="AB46" s="12">
        <v>6.6</v>
      </c>
      <c r="AC46" s="13">
        <v>8.17</v>
      </c>
      <c r="AE46" s="7"/>
      <c r="AI46" s="7"/>
      <c r="AJ46" s="7">
        <v>13.07</v>
      </c>
      <c r="AK46" s="11">
        <v>1660</v>
      </c>
      <c r="AL46" s="7"/>
      <c r="AM46" s="7">
        <v>3.7509999999999999</v>
      </c>
      <c r="AO46"/>
      <c r="AP46"/>
      <c r="BB46"/>
      <c r="BG46" s="30">
        <v>0</v>
      </c>
      <c r="BH46">
        <v>0</v>
      </c>
      <c r="BI46">
        <v>0</v>
      </c>
    </row>
    <row r="47" spans="1:61">
      <c r="A47" s="6">
        <f t="shared" si="0"/>
        <v>32215</v>
      </c>
      <c r="B47" s="4"/>
      <c r="C47" s="1"/>
      <c r="D47" s="1">
        <v>80</v>
      </c>
      <c r="E47" s="1">
        <v>96</v>
      </c>
      <c r="F47" s="1"/>
      <c r="G47" s="5"/>
      <c r="H47" s="4"/>
      <c r="I47" s="1"/>
      <c r="J47" s="1"/>
      <c r="K47" s="1"/>
      <c r="L47" s="1"/>
      <c r="M47" s="5"/>
      <c r="U47" s="7">
        <v>0.79879999999999995</v>
      </c>
      <c r="V47" s="7">
        <v>127.25</v>
      </c>
      <c r="W47" s="7">
        <v>3.7313999999999998</v>
      </c>
      <c r="X47" s="8">
        <v>88.94</v>
      </c>
      <c r="Y47">
        <v>116.5</v>
      </c>
      <c r="Z47" t="s">
        <v>34</v>
      </c>
      <c r="AA47" s="3" t="s">
        <v>34</v>
      </c>
      <c r="AB47" s="12">
        <v>6.51</v>
      </c>
      <c r="AC47" s="13">
        <v>8.32</v>
      </c>
      <c r="AE47" s="7"/>
      <c r="AI47" s="7"/>
      <c r="AJ47" s="7">
        <v>12.9</v>
      </c>
      <c r="AK47" s="11">
        <v>1660</v>
      </c>
      <c r="AL47" s="7"/>
      <c r="AM47" s="7">
        <v>3.7507000000000001</v>
      </c>
      <c r="AO47"/>
      <c r="AP47"/>
      <c r="BB47"/>
      <c r="BG47" s="30">
        <v>0</v>
      </c>
      <c r="BH47">
        <v>0</v>
      </c>
      <c r="BI47">
        <v>0</v>
      </c>
    </row>
    <row r="48" spans="1:61">
      <c r="A48" s="6">
        <f t="shared" si="0"/>
        <v>32222</v>
      </c>
      <c r="B48" s="4"/>
      <c r="C48" s="1"/>
      <c r="D48" s="1">
        <v>80</v>
      </c>
      <c r="E48" s="1">
        <v>96</v>
      </c>
      <c r="F48" s="1"/>
      <c r="G48" s="5"/>
      <c r="H48" s="4"/>
      <c r="I48" s="1"/>
      <c r="J48" s="1"/>
      <c r="K48" s="1"/>
      <c r="L48" s="1"/>
      <c r="M48" s="5"/>
      <c r="U48" s="7">
        <v>0.81359999999999999</v>
      </c>
      <c r="V48" s="7">
        <v>127.88</v>
      </c>
      <c r="W48" s="7">
        <v>3.7313999999999998</v>
      </c>
      <c r="X48" s="8">
        <v>90.81</v>
      </c>
      <c r="Y48">
        <v>116.5</v>
      </c>
      <c r="Z48" t="s">
        <v>34</v>
      </c>
      <c r="AA48" s="3" t="s">
        <v>34</v>
      </c>
      <c r="AB48" s="12">
        <v>6.61</v>
      </c>
      <c r="AC48" s="13">
        <v>8.33</v>
      </c>
      <c r="AE48" s="7"/>
      <c r="AI48" s="7"/>
      <c r="AJ48" s="7">
        <v>13</v>
      </c>
      <c r="AK48" s="11">
        <v>1660</v>
      </c>
      <c r="AL48" s="7"/>
      <c r="AM48" s="7">
        <v>3.7507000000000001</v>
      </c>
      <c r="AO48"/>
      <c r="AP48"/>
      <c r="BB48"/>
      <c r="BG48" s="30">
        <v>0</v>
      </c>
      <c r="BH48">
        <v>0</v>
      </c>
      <c r="BI48">
        <v>0</v>
      </c>
    </row>
    <row r="49" spans="1:61">
      <c r="A49" s="6">
        <f t="shared" si="0"/>
        <v>32229</v>
      </c>
      <c r="B49" s="4"/>
      <c r="C49" s="1"/>
      <c r="D49" s="1">
        <v>80</v>
      </c>
      <c r="E49" s="1">
        <v>93</v>
      </c>
      <c r="F49" s="1"/>
      <c r="G49" s="5"/>
      <c r="H49" s="4"/>
      <c r="I49" s="1"/>
      <c r="J49" s="1"/>
      <c r="K49" s="1"/>
      <c r="L49" s="1"/>
      <c r="M49" s="5"/>
      <c r="U49" s="7">
        <v>0.8054</v>
      </c>
      <c r="V49" s="7">
        <v>125.07</v>
      </c>
      <c r="W49" s="7">
        <v>3.7313999999999998</v>
      </c>
      <c r="X49" s="8">
        <v>89.53</v>
      </c>
      <c r="Y49">
        <v>116.5</v>
      </c>
      <c r="Z49" t="s">
        <v>34</v>
      </c>
      <c r="AA49" s="3" t="s">
        <v>34</v>
      </c>
      <c r="AB49" s="12">
        <v>6.51</v>
      </c>
      <c r="AC49" s="13">
        <v>8.48</v>
      </c>
      <c r="AE49" s="7"/>
      <c r="AI49" s="7"/>
      <c r="AJ49" s="7">
        <v>13.03</v>
      </c>
      <c r="AK49" s="11">
        <v>1660</v>
      </c>
      <c r="AL49" s="7"/>
      <c r="AM49" s="7">
        <v>3.7505000000000002</v>
      </c>
      <c r="AO49"/>
      <c r="AP49"/>
      <c r="BB49"/>
      <c r="BG49" s="30">
        <v>0</v>
      </c>
      <c r="BH49">
        <v>0</v>
      </c>
      <c r="BI49">
        <v>0</v>
      </c>
    </row>
    <row r="50" spans="1:61">
      <c r="A50" s="6">
        <f t="shared" si="0"/>
        <v>32236</v>
      </c>
      <c r="B50" s="4"/>
      <c r="C50" s="1"/>
      <c r="D50" s="1">
        <v>80</v>
      </c>
      <c r="E50" s="1">
        <v>93</v>
      </c>
      <c r="F50" s="1"/>
      <c r="G50" s="5"/>
      <c r="H50" s="4"/>
      <c r="I50" s="1"/>
      <c r="J50" s="1"/>
      <c r="K50" s="1"/>
      <c r="L50" s="1"/>
      <c r="M50" s="5"/>
      <c r="U50" s="7">
        <v>0.7954</v>
      </c>
      <c r="V50" s="7">
        <v>123.89</v>
      </c>
      <c r="W50" s="7">
        <v>3.7313999999999998</v>
      </c>
      <c r="X50" s="8">
        <v>88.47</v>
      </c>
      <c r="Y50">
        <v>117.2</v>
      </c>
      <c r="Z50" t="s">
        <v>34</v>
      </c>
      <c r="AA50" s="3" t="s">
        <v>34</v>
      </c>
      <c r="AB50" s="12">
        <v>6.62</v>
      </c>
      <c r="AC50" s="13">
        <v>8.57</v>
      </c>
      <c r="AE50" s="7"/>
      <c r="AI50" s="7"/>
      <c r="AJ50" s="7">
        <v>13</v>
      </c>
      <c r="AK50" s="11">
        <v>1660</v>
      </c>
      <c r="AL50" s="7"/>
      <c r="AM50" s="7">
        <v>3.7504</v>
      </c>
      <c r="AO50"/>
      <c r="AP50"/>
      <c r="BB50"/>
      <c r="BG50" s="30">
        <v>0</v>
      </c>
      <c r="BH50">
        <v>0</v>
      </c>
      <c r="BI50">
        <v>0</v>
      </c>
    </row>
    <row r="51" spans="1:61">
      <c r="A51" s="6">
        <f t="shared" si="0"/>
        <v>32243</v>
      </c>
      <c r="B51" s="4"/>
      <c r="C51" s="1"/>
      <c r="D51" s="1">
        <v>85</v>
      </c>
      <c r="E51" s="1">
        <v>91.5</v>
      </c>
      <c r="F51" s="1"/>
      <c r="G51" s="5"/>
      <c r="H51" s="4"/>
      <c r="I51" s="1"/>
      <c r="J51" s="1"/>
      <c r="K51" s="1"/>
      <c r="L51" s="1"/>
      <c r="M51" s="5"/>
      <c r="U51" s="7">
        <v>0.8034</v>
      </c>
      <c r="V51" s="7">
        <v>125.65</v>
      </c>
      <c r="W51" s="7">
        <v>3.7313999999999998</v>
      </c>
      <c r="X51" s="8">
        <v>89.25</v>
      </c>
      <c r="Y51">
        <v>117.2</v>
      </c>
      <c r="Z51" t="s">
        <v>34</v>
      </c>
      <c r="AA51" s="3" t="s">
        <v>34</v>
      </c>
      <c r="AB51" s="12">
        <v>6.82</v>
      </c>
      <c r="AC51" s="13">
        <v>8.6199999999999992</v>
      </c>
      <c r="AE51" s="7"/>
      <c r="AI51" s="7"/>
      <c r="AJ51" s="7">
        <v>13.12</v>
      </c>
      <c r="AK51" s="11">
        <v>1660</v>
      </c>
      <c r="AL51" s="7"/>
      <c r="AM51" s="7">
        <v>3.7503000000000002</v>
      </c>
      <c r="AO51"/>
      <c r="AP51"/>
      <c r="BB51"/>
      <c r="BG51" s="30">
        <v>0</v>
      </c>
      <c r="BH51">
        <v>0</v>
      </c>
      <c r="BI51">
        <v>0</v>
      </c>
    </row>
    <row r="52" spans="1:61">
      <c r="A52" s="6">
        <f t="shared" si="0"/>
        <v>32250</v>
      </c>
      <c r="B52" s="4"/>
      <c r="C52" s="1"/>
      <c r="D52" s="1">
        <v>85</v>
      </c>
      <c r="E52" s="1">
        <v>91.5</v>
      </c>
      <c r="F52" s="1"/>
      <c r="G52" s="5"/>
      <c r="H52" s="4"/>
      <c r="I52" s="1"/>
      <c r="J52" s="1"/>
      <c r="K52" s="1"/>
      <c r="L52" s="1"/>
      <c r="M52" s="5"/>
      <c r="U52" s="7">
        <v>0.79700000000000004</v>
      </c>
      <c r="V52" s="7">
        <v>123.92</v>
      </c>
      <c r="W52" s="7">
        <v>3.7313999999999998</v>
      </c>
      <c r="X52" s="8">
        <v>88.33</v>
      </c>
      <c r="Y52">
        <v>117.2</v>
      </c>
      <c r="Z52" t="s">
        <v>34</v>
      </c>
      <c r="AA52" s="3" t="s">
        <v>34</v>
      </c>
      <c r="AB52" s="12">
        <v>6.81</v>
      </c>
      <c r="AC52" s="13">
        <v>8.6300000000000008</v>
      </c>
      <c r="AE52" s="7"/>
      <c r="AI52" s="7"/>
      <c r="AJ52" s="7">
        <v>13.12</v>
      </c>
      <c r="AK52" s="11">
        <v>1660</v>
      </c>
      <c r="AL52" s="7"/>
      <c r="AM52" s="7">
        <v>3.7498</v>
      </c>
      <c r="AO52"/>
      <c r="AP52"/>
      <c r="BB52"/>
      <c r="BG52" s="30">
        <v>0</v>
      </c>
      <c r="BH52">
        <v>0</v>
      </c>
      <c r="BI52">
        <v>0</v>
      </c>
    </row>
    <row r="53" spans="1:61">
      <c r="A53" s="6">
        <f t="shared" si="0"/>
        <v>32257</v>
      </c>
      <c r="B53" s="4"/>
      <c r="C53" s="1"/>
      <c r="D53" s="1">
        <v>85</v>
      </c>
      <c r="E53" s="1">
        <v>91.5</v>
      </c>
      <c r="F53" s="1"/>
      <c r="G53" s="5"/>
      <c r="H53" s="4"/>
      <c r="I53" s="1"/>
      <c r="J53" s="1"/>
      <c r="K53" s="1"/>
      <c r="L53" s="1"/>
      <c r="M53" s="5"/>
      <c r="U53" s="7">
        <v>0.80249999999999999</v>
      </c>
      <c r="V53" s="7">
        <v>124.75</v>
      </c>
      <c r="W53" s="7">
        <v>3.7313999999999998</v>
      </c>
      <c r="X53" s="8">
        <v>88.92</v>
      </c>
      <c r="Y53">
        <v>117.2</v>
      </c>
      <c r="Z53" t="s">
        <v>34</v>
      </c>
      <c r="AA53" s="3" t="s">
        <v>34</v>
      </c>
      <c r="AB53" s="12">
        <v>6.93</v>
      </c>
      <c r="AC53" s="13">
        <v>8.81</v>
      </c>
      <c r="AE53" s="7"/>
      <c r="AI53" s="7"/>
      <c r="AJ53" s="7">
        <v>13.2</v>
      </c>
      <c r="AK53" s="11">
        <v>1660</v>
      </c>
      <c r="AL53" s="7"/>
      <c r="AM53" s="7">
        <v>3.7504</v>
      </c>
      <c r="AO53"/>
      <c r="AP53"/>
      <c r="BB53"/>
      <c r="BG53" s="30">
        <v>0</v>
      </c>
      <c r="BH53">
        <v>0</v>
      </c>
      <c r="BI53">
        <v>0</v>
      </c>
    </row>
    <row r="54" spans="1:61">
      <c r="A54" s="6">
        <f t="shared" si="0"/>
        <v>32264</v>
      </c>
      <c r="B54" s="4"/>
      <c r="C54" s="1"/>
      <c r="D54" s="1">
        <v>85</v>
      </c>
      <c r="E54" s="1">
        <v>91.5</v>
      </c>
      <c r="F54" s="1"/>
      <c r="G54" s="5"/>
      <c r="H54" s="4"/>
      <c r="I54" s="1"/>
      <c r="J54" s="1"/>
      <c r="K54" s="1"/>
      <c r="L54" s="1"/>
      <c r="M54" s="5"/>
      <c r="U54" s="7">
        <v>0.80449999999999999</v>
      </c>
      <c r="V54" s="7">
        <v>125.09</v>
      </c>
      <c r="W54" s="7">
        <v>3.7313999999999998</v>
      </c>
      <c r="X54" s="8">
        <v>89.21</v>
      </c>
      <c r="Y54">
        <v>117.5</v>
      </c>
      <c r="Z54" t="s">
        <v>34</v>
      </c>
      <c r="AA54" s="3" t="s">
        <v>34</v>
      </c>
      <c r="AB54" s="12">
        <v>6.85</v>
      </c>
      <c r="AC54" s="13">
        <v>8.82</v>
      </c>
      <c r="AE54" s="7"/>
      <c r="AI54" s="7"/>
      <c r="AJ54" s="7">
        <v>13.21</v>
      </c>
      <c r="AK54" s="11">
        <v>1667</v>
      </c>
      <c r="AL54" s="7"/>
      <c r="AM54" s="7">
        <v>3.7503000000000002</v>
      </c>
      <c r="AO54"/>
      <c r="AP54"/>
      <c r="BB54"/>
      <c r="BG54" s="30">
        <v>0</v>
      </c>
      <c r="BH54">
        <v>0</v>
      </c>
      <c r="BI54">
        <v>0</v>
      </c>
    </row>
    <row r="55" spans="1:61">
      <c r="A55" s="6">
        <f t="shared" si="0"/>
        <v>32271</v>
      </c>
      <c r="B55" s="4"/>
      <c r="C55" s="1"/>
      <c r="D55" s="1">
        <v>85</v>
      </c>
      <c r="E55" s="1">
        <v>91.5</v>
      </c>
      <c r="F55" s="1"/>
      <c r="G55" s="5"/>
      <c r="H55" s="4"/>
      <c r="I55" s="1"/>
      <c r="J55" s="1"/>
      <c r="K55" s="1"/>
      <c r="L55" s="1"/>
      <c r="M55" s="5"/>
      <c r="U55" s="7">
        <v>0.80710000000000004</v>
      </c>
      <c r="V55" s="7">
        <v>124.73</v>
      </c>
      <c r="W55" s="7">
        <v>3.7313999999999998</v>
      </c>
      <c r="X55" s="8">
        <v>89.29</v>
      </c>
      <c r="Y55">
        <v>117.5</v>
      </c>
      <c r="Z55" t="s">
        <v>34</v>
      </c>
      <c r="AA55" s="3" t="s">
        <v>34</v>
      </c>
      <c r="AB55" s="12">
        <v>6.82</v>
      </c>
      <c r="AC55" s="13">
        <v>8.93</v>
      </c>
      <c r="AE55" s="7"/>
      <c r="AI55" s="7"/>
      <c r="AJ55" s="7">
        <v>13.28</v>
      </c>
      <c r="AK55" s="11">
        <v>1668</v>
      </c>
      <c r="AL55" s="7"/>
      <c r="AM55" s="7">
        <v>3.7498999999999998</v>
      </c>
      <c r="AO55"/>
      <c r="AP55"/>
      <c r="BB55"/>
      <c r="BG55" s="30">
        <v>0</v>
      </c>
      <c r="BH55">
        <v>0</v>
      </c>
      <c r="BI55">
        <v>0</v>
      </c>
    </row>
    <row r="56" spans="1:61">
      <c r="A56" s="6">
        <f t="shared" si="0"/>
        <v>32278</v>
      </c>
      <c r="B56" s="4"/>
      <c r="C56" s="1"/>
      <c r="D56" s="1">
        <v>85</v>
      </c>
      <c r="E56" s="1">
        <v>91.5</v>
      </c>
      <c r="F56" s="1"/>
      <c r="G56" s="5"/>
      <c r="H56" s="4"/>
      <c r="I56" s="1"/>
      <c r="J56" s="1"/>
      <c r="K56" s="1"/>
      <c r="L56" s="1"/>
      <c r="M56" s="5"/>
      <c r="U56" s="7">
        <v>0.80720000000000003</v>
      </c>
      <c r="V56" s="7">
        <v>124.73</v>
      </c>
      <c r="W56" s="7">
        <v>3.7313999999999998</v>
      </c>
      <c r="X56" s="8">
        <v>89.2</v>
      </c>
      <c r="Y56">
        <v>117.5</v>
      </c>
      <c r="Z56" t="s">
        <v>34</v>
      </c>
      <c r="AA56" s="3" t="s">
        <v>34</v>
      </c>
      <c r="AB56" s="12">
        <v>7.02</v>
      </c>
      <c r="AC56" s="13">
        <v>9.0399999999999991</v>
      </c>
      <c r="AE56" s="7"/>
      <c r="AI56" s="7"/>
      <c r="AJ56" s="7">
        <v>13.25</v>
      </c>
      <c r="AK56" s="11">
        <v>1668</v>
      </c>
      <c r="AL56" s="7"/>
      <c r="AM56" s="7">
        <v>3.7505000000000002</v>
      </c>
      <c r="AO56"/>
      <c r="AP56"/>
      <c r="BB56"/>
      <c r="BG56" s="30">
        <v>0</v>
      </c>
      <c r="BH56">
        <v>0</v>
      </c>
      <c r="BI56">
        <v>0</v>
      </c>
    </row>
    <row r="57" spans="1:61">
      <c r="A57" s="6">
        <f t="shared" si="0"/>
        <v>32285</v>
      </c>
      <c r="B57" s="4"/>
      <c r="C57" s="1"/>
      <c r="D57" s="1">
        <v>85</v>
      </c>
      <c r="E57" s="1">
        <v>102.5</v>
      </c>
      <c r="F57" s="1"/>
      <c r="G57" s="5"/>
      <c r="H57" s="4"/>
      <c r="I57" s="1"/>
      <c r="J57" s="1"/>
      <c r="K57" s="1"/>
      <c r="L57" s="1"/>
      <c r="M57" s="5"/>
      <c r="U57" s="7">
        <v>0.81579999999999997</v>
      </c>
      <c r="V57" s="7">
        <v>124.79</v>
      </c>
      <c r="W57" s="7">
        <v>3.7313999999999998</v>
      </c>
      <c r="X57" s="8">
        <v>89.94</v>
      </c>
      <c r="Y57">
        <v>117.5</v>
      </c>
      <c r="Z57" t="s">
        <v>34</v>
      </c>
      <c r="AA57" s="3" t="s">
        <v>34</v>
      </c>
      <c r="AB57" s="12">
        <v>7.04</v>
      </c>
      <c r="AC57" s="13">
        <v>9.14</v>
      </c>
      <c r="AE57" s="7"/>
      <c r="AI57" s="7"/>
      <c r="AJ57" s="7">
        <v>13.37</v>
      </c>
      <c r="AK57" s="11">
        <v>1670</v>
      </c>
      <c r="AL57" s="7"/>
      <c r="AM57" s="7"/>
      <c r="AO57"/>
      <c r="AP57"/>
      <c r="BB57"/>
      <c r="BG57" s="30">
        <v>0</v>
      </c>
      <c r="BH57">
        <v>0</v>
      </c>
      <c r="BI57">
        <v>0</v>
      </c>
    </row>
    <row r="58" spans="1:61">
      <c r="A58" s="6">
        <f t="shared" si="0"/>
        <v>32292</v>
      </c>
      <c r="B58" s="4"/>
      <c r="C58" s="1"/>
      <c r="D58" s="1">
        <v>85</v>
      </c>
      <c r="E58" s="1">
        <v>100.5</v>
      </c>
      <c r="F58" s="1"/>
      <c r="G58" s="5"/>
      <c r="H58" s="4"/>
      <c r="I58" s="1"/>
      <c r="J58" s="1"/>
      <c r="K58" s="1"/>
      <c r="L58" s="1"/>
      <c r="M58" s="5"/>
      <c r="U58" s="7">
        <v>0.82079999999999997</v>
      </c>
      <c r="V58" s="7">
        <v>124.87</v>
      </c>
      <c r="W58" s="7">
        <v>3.7313999999999998</v>
      </c>
      <c r="X58" s="8">
        <v>90.52</v>
      </c>
      <c r="Y58">
        <v>117.5</v>
      </c>
      <c r="Z58" t="s">
        <v>34</v>
      </c>
      <c r="AA58" s="3" t="s">
        <v>34</v>
      </c>
      <c r="AB58" s="12">
        <v>7.14</v>
      </c>
      <c r="AC58" s="13">
        <v>9.2200000000000006</v>
      </c>
      <c r="AE58" s="7"/>
      <c r="AI58" s="7"/>
      <c r="AJ58" s="7">
        <v>13.39</v>
      </c>
      <c r="AK58" s="11">
        <v>1671</v>
      </c>
      <c r="AL58" s="7"/>
      <c r="AM58" s="7">
        <v>3.7498999999999998</v>
      </c>
      <c r="AO58"/>
      <c r="AP58"/>
      <c r="BB58"/>
      <c r="BG58" s="30">
        <v>0</v>
      </c>
      <c r="BH58">
        <v>0</v>
      </c>
      <c r="BI58">
        <v>0</v>
      </c>
    </row>
    <row r="59" spans="1:61">
      <c r="A59" s="6">
        <f t="shared" si="0"/>
        <v>32299</v>
      </c>
      <c r="B59" s="4"/>
      <c r="C59" s="1"/>
      <c r="D59" s="1">
        <v>85</v>
      </c>
      <c r="E59" s="1">
        <v>100.5</v>
      </c>
      <c r="F59" s="1"/>
      <c r="G59" s="5"/>
      <c r="H59" s="4"/>
      <c r="I59" s="1"/>
      <c r="J59" s="1"/>
      <c r="K59" s="1"/>
      <c r="L59" s="1"/>
      <c r="M59" s="5"/>
      <c r="U59" s="7">
        <v>0.8266</v>
      </c>
      <c r="V59" s="7">
        <v>126.02</v>
      </c>
      <c r="W59" s="7">
        <v>3.7313999999999998</v>
      </c>
      <c r="X59" s="8">
        <v>91.3</v>
      </c>
      <c r="Y59">
        <v>118</v>
      </c>
      <c r="Z59" t="s">
        <v>34</v>
      </c>
      <c r="AA59" s="3" t="s">
        <v>34</v>
      </c>
      <c r="AB59" s="12">
        <v>7.41</v>
      </c>
      <c r="AC59" s="13">
        <v>9.07</v>
      </c>
      <c r="AE59" s="7"/>
      <c r="AI59" s="7"/>
      <c r="AJ59" s="7">
        <v>13.58</v>
      </c>
      <c r="AK59" s="11">
        <v>1673</v>
      </c>
      <c r="AL59" s="7"/>
      <c r="AM59" s="7">
        <v>3.7501000000000002</v>
      </c>
      <c r="AO59"/>
      <c r="AP59"/>
      <c r="BB59"/>
      <c r="BG59" s="30">
        <v>0</v>
      </c>
      <c r="BH59">
        <v>0</v>
      </c>
      <c r="BI59">
        <v>0</v>
      </c>
    </row>
    <row r="60" spans="1:61">
      <c r="A60" s="6">
        <f t="shared" si="0"/>
        <v>32306</v>
      </c>
      <c r="B60" s="4"/>
      <c r="C60" s="1"/>
      <c r="D60" s="1">
        <v>85</v>
      </c>
      <c r="E60" s="1">
        <v>100.5</v>
      </c>
      <c r="F60" s="1"/>
      <c r="G60" s="5"/>
      <c r="H60" s="4"/>
      <c r="I60" s="1"/>
      <c r="J60" s="1"/>
      <c r="K60" s="1"/>
      <c r="L60" s="1"/>
      <c r="M60" s="5"/>
      <c r="U60" s="7">
        <v>0.82489999999999997</v>
      </c>
      <c r="V60" s="7">
        <v>124.79</v>
      </c>
      <c r="W60" s="7">
        <v>3.7313999999999998</v>
      </c>
      <c r="X60" s="8">
        <v>90.72</v>
      </c>
      <c r="Y60">
        <v>118</v>
      </c>
      <c r="Z60" t="s">
        <v>34</v>
      </c>
      <c r="AA60" s="3" t="s">
        <v>34</v>
      </c>
      <c r="AB60" s="12">
        <v>7.37</v>
      </c>
      <c r="AC60" s="13">
        <v>8.9600000000000009</v>
      </c>
      <c r="AE60" s="7"/>
      <c r="AI60" s="7"/>
      <c r="AJ60" s="7">
        <v>13.62</v>
      </c>
      <c r="AK60" s="11">
        <v>1675</v>
      </c>
      <c r="AL60" s="7"/>
      <c r="AM60" s="7">
        <v>3.7509999999999999</v>
      </c>
      <c r="AO60"/>
      <c r="AP60"/>
      <c r="BB60"/>
      <c r="BG60" s="30">
        <v>0</v>
      </c>
      <c r="BH60">
        <v>0</v>
      </c>
      <c r="BI60">
        <v>0</v>
      </c>
    </row>
    <row r="61" spans="1:61">
      <c r="A61" s="6">
        <f t="shared" si="0"/>
        <v>32313</v>
      </c>
      <c r="B61" s="4"/>
      <c r="C61" s="1"/>
      <c r="D61" s="1">
        <v>80</v>
      </c>
      <c r="E61" s="1">
        <v>100.5</v>
      </c>
      <c r="F61" s="1"/>
      <c r="G61" s="5"/>
      <c r="H61" s="4"/>
      <c r="I61" s="1"/>
      <c r="J61" s="1"/>
      <c r="K61" s="1"/>
      <c r="L61" s="1"/>
      <c r="M61" s="5"/>
      <c r="U61" s="7">
        <v>0.84040000000000004</v>
      </c>
      <c r="V61" s="7">
        <v>125.72</v>
      </c>
      <c r="W61" s="7">
        <v>3.7313999999999998</v>
      </c>
      <c r="X61" s="8">
        <v>92.06</v>
      </c>
      <c r="Y61">
        <v>118</v>
      </c>
      <c r="Z61" t="s">
        <v>34</v>
      </c>
      <c r="AA61" s="3" t="s">
        <v>34</v>
      </c>
      <c r="AB61" s="12">
        <v>7.43</v>
      </c>
      <c r="AC61" s="13">
        <v>8.84</v>
      </c>
      <c r="AE61" s="7"/>
      <c r="AI61" s="7"/>
      <c r="AJ61" s="7">
        <v>13.85</v>
      </c>
      <c r="AK61" s="11">
        <v>1675</v>
      </c>
      <c r="AL61" s="7"/>
      <c r="AM61" s="7">
        <v>3.7490000000000001</v>
      </c>
      <c r="AO61"/>
      <c r="AP61"/>
      <c r="BB61"/>
      <c r="BG61" s="30">
        <v>0</v>
      </c>
      <c r="BH61">
        <v>0</v>
      </c>
      <c r="BI61">
        <v>0</v>
      </c>
    </row>
    <row r="62" spans="1:61">
      <c r="A62" s="6">
        <f t="shared" si="0"/>
        <v>32320</v>
      </c>
      <c r="B62" s="4"/>
      <c r="C62" s="1"/>
      <c r="D62" s="1">
        <v>80</v>
      </c>
      <c r="E62" s="1">
        <v>100.5</v>
      </c>
      <c r="F62" s="1"/>
      <c r="G62" s="5"/>
      <c r="H62" s="4"/>
      <c r="I62" s="1"/>
      <c r="J62" s="1"/>
      <c r="K62" s="1"/>
      <c r="L62" s="1"/>
      <c r="M62" s="5"/>
      <c r="U62" s="7">
        <v>0.86409999999999998</v>
      </c>
      <c r="V62" s="7">
        <v>130.43</v>
      </c>
      <c r="W62" s="7">
        <v>3.7313999999999998</v>
      </c>
      <c r="X62" s="8">
        <v>94.97</v>
      </c>
      <c r="Y62">
        <v>118</v>
      </c>
      <c r="Z62" t="s">
        <v>34</v>
      </c>
      <c r="AA62" s="3" t="s">
        <v>34</v>
      </c>
      <c r="AB62" s="12">
        <v>7.54</v>
      </c>
      <c r="AC62" s="13">
        <v>8.94</v>
      </c>
      <c r="AE62" s="7"/>
      <c r="AI62" s="7"/>
      <c r="AJ62" s="7">
        <v>13.98</v>
      </c>
      <c r="AK62" s="11">
        <v>1677</v>
      </c>
      <c r="AL62" s="7"/>
      <c r="AM62" s="7">
        <v>3.75</v>
      </c>
      <c r="AO62"/>
      <c r="AP62"/>
      <c r="BB62"/>
      <c r="BG62" s="30">
        <v>0</v>
      </c>
      <c r="BH62">
        <v>0</v>
      </c>
      <c r="BI62">
        <v>0</v>
      </c>
    </row>
    <row r="63" spans="1:61">
      <c r="A63" s="6">
        <f t="shared" si="0"/>
        <v>32327</v>
      </c>
      <c r="B63" s="4"/>
      <c r="C63" s="1"/>
      <c r="D63" s="1">
        <v>80</v>
      </c>
      <c r="E63" s="1">
        <v>100.5</v>
      </c>
      <c r="F63" s="1"/>
      <c r="G63" s="5"/>
      <c r="H63" s="4"/>
      <c r="I63" s="1"/>
      <c r="J63" s="1"/>
      <c r="K63" s="1"/>
      <c r="L63" s="1"/>
      <c r="M63" s="5"/>
      <c r="N63" s="121">
        <v>14.6</v>
      </c>
      <c r="U63" s="7">
        <v>0.87329999999999997</v>
      </c>
      <c r="V63" s="7">
        <v>134.38999999999999</v>
      </c>
      <c r="W63" s="7">
        <v>3.7313999999999998</v>
      </c>
      <c r="X63" s="8">
        <v>95.85</v>
      </c>
      <c r="Y63">
        <v>118.5</v>
      </c>
      <c r="Z63" t="s">
        <v>34</v>
      </c>
      <c r="AA63" s="3" t="s">
        <v>34</v>
      </c>
      <c r="AB63" s="12">
        <v>7.63</v>
      </c>
      <c r="AC63" s="13">
        <v>8.86</v>
      </c>
      <c r="AE63" s="7"/>
      <c r="AI63" s="7"/>
      <c r="AJ63" s="7">
        <v>14.14</v>
      </c>
      <c r="AK63" s="11">
        <v>1683</v>
      </c>
      <c r="AL63" s="7"/>
      <c r="AM63" s="7">
        <v>3.7502</v>
      </c>
      <c r="AO63"/>
      <c r="AP63"/>
      <c r="BB63"/>
      <c r="BG63" s="30">
        <v>0</v>
      </c>
      <c r="BH63">
        <v>0</v>
      </c>
      <c r="BI63">
        <v>0</v>
      </c>
    </row>
    <row r="64" spans="1:61">
      <c r="A64" s="6">
        <f t="shared" si="0"/>
        <v>32334</v>
      </c>
      <c r="B64" s="4"/>
      <c r="C64" s="1"/>
      <c r="D64" s="1">
        <v>90</v>
      </c>
      <c r="E64" s="1">
        <v>100.5</v>
      </c>
      <c r="F64" s="1"/>
      <c r="G64" s="5"/>
      <c r="H64" s="4"/>
      <c r="I64" s="1"/>
      <c r="J64" s="1"/>
      <c r="K64" s="1"/>
      <c r="L64" s="1"/>
      <c r="M64" s="5"/>
      <c r="N64" s="121">
        <v>15.05</v>
      </c>
      <c r="U64" s="7">
        <v>0.87860000000000005</v>
      </c>
      <c r="V64" s="7">
        <v>133.07</v>
      </c>
      <c r="W64" s="7">
        <v>3.7313999999999998</v>
      </c>
      <c r="X64" s="8">
        <v>96.44</v>
      </c>
      <c r="Y64">
        <v>118.5</v>
      </c>
      <c r="Z64" t="s">
        <v>34</v>
      </c>
      <c r="AA64" s="3" t="s">
        <v>34</v>
      </c>
      <c r="AB64" s="12">
        <v>7.81</v>
      </c>
      <c r="AC64" s="13">
        <v>8.93</v>
      </c>
      <c r="AE64" s="7"/>
      <c r="AI64" s="7"/>
      <c r="AJ64" s="7">
        <v>14.02</v>
      </c>
      <c r="AK64" s="11">
        <v>1683</v>
      </c>
      <c r="AL64" s="7"/>
      <c r="AM64" s="7">
        <v>3.7509999999999999</v>
      </c>
      <c r="AO64"/>
      <c r="AP64"/>
      <c r="BB64"/>
      <c r="BG64" s="30">
        <v>0</v>
      </c>
      <c r="BH64">
        <v>0</v>
      </c>
      <c r="BI64">
        <v>0</v>
      </c>
    </row>
    <row r="65" spans="1:61">
      <c r="A65" s="6">
        <f t="shared" si="0"/>
        <v>32341</v>
      </c>
      <c r="B65" s="4"/>
      <c r="C65" s="1"/>
      <c r="D65" s="1">
        <v>87.5</v>
      </c>
      <c r="E65" s="1">
        <v>100.5</v>
      </c>
      <c r="F65" s="1"/>
      <c r="G65" s="5"/>
      <c r="H65" s="4"/>
      <c r="I65" s="1"/>
      <c r="J65" s="1"/>
      <c r="K65" s="1"/>
      <c r="L65" s="1"/>
      <c r="M65" s="5"/>
      <c r="N65" s="121">
        <v>14.18</v>
      </c>
      <c r="U65" s="7">
        <v>0.89849999999999997</v>
      </c>
      <c r="V65" s="7">
        <v>135.44</v>
      </c>
      <c r="W65" s="7">
        <v>3.7313999999999998</v>
      </c>
      <c r="X65" s="8">
        <v>98.19</v>
      </c>
      <c r="Y65">
        <v>118.5</v>
      </c>
      <c r="Z65" t="s">
        <v>34</v>
      </c>
      <c r="AA65" s="3" t="s">
        <v>34</v>
      </c>
      <c r="AB65" s="12">
        <v>7.59</v>
      </c>
      <c r="AC65" s="13">
        <v>9.08</v>
      </c>
      <c r="AE65" s="7"/>
      <c r="AI65" s="7"/>
      <c r="AJ65" s="7">
        <v>14.1</v>
      </c>
      <c r="AK65" s="11">
        <v>1687</v>
      </c>
      <c r="AL65" s="7"/>
      <c r="AM65" s="7">
        <v>3.7484999999999999</v>
      </c>
      <c r="AO65"/>
      <c r="AP65"/>
      <c r="BB65"/>
      <c r="BG65" s="30">
        <v>0</v>
      </c>
      <c r="BH65">
        <v>0</v>
      </c>
      <c r="BI65">
        <v>0</v>
      </c>
    </row>
    <row r="66" spans="1:61">
      <c r="A66" s="6">
        <f t="shared" si="0"/>
        <v>32348</v>
      </c>
      <c r="B66" s="4"/>
      <c r="C66" s="1"/>
      <c r="D66" s="1">
        <v>87.5</v>
      </c>
      <c r="E66" s="1">
        <v>100.5</v>
      </c>
      <c r="F66" s="1"/>
      <c r="G66" s="5"/>
      <c r="H66" s="4"/>
      <c r="I66" s="1"/>
      <c r="J66" s="1"/>
      <c r="K66" s="1"/>
      <c r="L66" s="1"/>
      <c r="M66" s="5"/>
      <c r="N66" s="121">
        <v>15.71</v>
      </c>
      <c r="U66" s="7">
        <v>0.876</v>
      </c>
      <c r="V66" s="7">
        <v>130.88</v>
      </c>
      <c r="W66" s="7">
        <v>3.7313999999999998</v>
      </c>
      <c r="X66" s="8">
        <v>95.28</v>
      </c>
      <c r="Y66">
        <v>118.5</v>
      </c>
      <c r="Z66" t="s">
        <v>34</v>
      </c>
      <c r="AA66" s="3" t="s">
        <v>34</v>
      </c>
      <c r="AB66" s="12">
        <v>7.83</v>
      </c>
      <c r="AC66" s="13">
        <v>9.1300000000000008</v>
      </c>
      <c r="AE66" s="7"/>
      <c r="AI66" s="7"/>
      <c r="AJ66" s="7">
        <v>14.06</v>
      </c>
      <c r="AK66" s="11">
        <v>1689</v>
      </c>
      <c r="AL66" s="7"/>
      <c r="AM66" s="7">
        <v>3.7511000000000001</v>
      </c>
      <c r="AO66"/>
      <c r="AP66"/>
      <c r="BB66"/>
      <c r="BG66" s="30">
        <v>0</v>
      </c>
      <c r="BH66">
        <v>0</v>
      </c>
      <c r="BI66">
        <v>0</v>
      </c>
    </row>
    <row r="67" spans="1:61">
      <c r="A67" s="6">
        <f t="shared" si="0"/>
        <v>32355</v>
      </c>
      <c r="B67" s="4"/>
      <c r="C67" s="1"/>
      <c r="D67" s="1">
        <v>87.5</v>
      </c>
      <c r="E67" s="1">
        <v>99</v>
      </c>
      <c r="F67" s="1"/>
      <c r="G67" s="5"/>
      <c r="H67" s="4"/>
      <c r="I67" s="1"/>
      <c r="J67" s="1"/>
      <c r="K67" s="1"/>
      <c r="L67" s="1"/>
      <c r="M67" s="5"/>
      <c r="N67" s="121">
        <v>15.7</v>
      </c>
      <c r="U67" s="7">
        <v>0.89539999999999997</v>
      </c>
      <c r="V67" s="7">
        <v>133.15</v>
      </c>
      <c r="W67" s="7">
        <v>3.7313999999999998</v>
      </c>
      <c r="X67" s="8">
        <v>97.58</v>
      </c>
      <c r="Y67">
        <v>118.5</v>
      </c>
      <c r="Z67" t="s">
        <v>34</v>
      </c>
      <c r="AA67" s="3" t="s">
        <v>34</v>
      </c>
      <c r="AB67" s="12">
        <v>7.8</v>
      </c>
      <c r="AC67" s="13">
        <v>9.1199999999999992</v>
      </c>
      <c r="AE67" s="7"/>
      <c r="AI67" s="7"/>
      <c r="AJ67" s="7">
        <v>14.17</v>
      </c>
      <c r="AK67" s="11">
        <v>1688</v>
      </c>
      <c r="AL67" s="7"/>
      <c r="AM67" s="7">
        <v>3.7507999999999999</v>
      </c>
      <c r="AO67"/>
      <c r="AP67"/>
      <c r="BB67"/>
      <c r="BG67" s="30">
        <v>0</v>
      </c>
      <c r="BH67">
        <v>0</v>
      </c>
      <c r="BI67">
        <v>0</v>
      </c>
    </row>
    <row r="68" spans="1:61">
      <c r="A68" s="6">
        <f t="shared" ref="A68:A131" si="1">A67+7</f>
        <v>32362</v>
      </c>
      <c r="B68" s="4"/>
      <c r="C68" s="1"/>
      <c r="D68" s="1">
        <v>87.5</v>
      </c>
      <c r="E68" s="1">
        <v>99</v>
      </c>
      <c r="F68" s="1"/>
      <c r="G68" s="5"/>
      <c r="H68" s="4"/>
      <c r="I68" s="1"/>
      <c r="J68" s="1"/>
      <c r="K68" s="1">
        <v>138</v>
      </c>
      <c r="L68" s="1"/>
      <c r="M68" s="5"/>
      <c r="N68" s="121">
        <v>14.63</v>
      </c>
      <c r="U68" s="7">
        <v>0.90510000000000002</v>
      </c>
      <c r="V68" s="7">
        <v>133.82</v>
      </c>
      <c r="W68" s="7">
        <v>3.7313999999999998</v>
      </c>
      <c r="X68" s="8">
        <v>98.24</v>
      </c>
      <c r="Y68">
        <v>119</v>
      </c>
      <c r="Z68" t="s">
        <v>34</v>
      </c>
      <c r="AA68" s="3" t="s">
        <v>34</v>
      </c>
      <c r="AB68" s="12">
        <v>7.84</v>
      </c>
      <c r="AC68" s="13">
        <v>9.0399999999999991</v>
      </c>
      <c r="AE68" s="7"/>
      <c r="AI68" s="7"/>
      <c r="AJ68" s="7">
        <v>14.19</v>
      </c>
      <c r="AK68" s="11">
        <v>1693</v>
      </c>
      <c r="AL68" s="7"/>
      <c r="AM68" s="7">
        <v>3.7490000000000001</v>
      </c>
      <c r="AO68"/>
      <c r="AP68"/>
      <c r="BB68"/>
      <c r="BG68" s="30">
        <v>0</v>
      </c>
      <c r="BH68">
        <v>0</v>
      </c>
      <c r="BI68">
        <v>0</v>
      </c>
    </row>
    <row r="69" spans="1:61">
      <c r="A69" s="6">
        <f t="shared" si="1"/>
        <v>32369</v>
      </c>
      <c r="B69" s="4"/>
      <c r="C69" s="1"/>
      <c r="D69" s="1">
        <v>98.5</v>
      </c>
      <c r="E69" s="1">
        <v>99</v>
      </c>
      <c r="F69" s="1"/>
      <c r="G69" s="5"/>
      <c r="H69" s="4"/>
      <c r="I69" s="1"/>
      <c r="J69" s="1"/>
      <c r="K69" s="1">
        <v>138</v>
      </c>
      <c r="L69" s="1"/>
      <c r="M69" s="5"/>
      <c r="N69" s="121">
        <v>15.2</v>
      </c>
      <c r="U69" s="7">
        <v>0.9002</v>
      </c>
      <c r="V69" s="7">
        <v>132.77000000000001</v>
      </c>
      <c r="W69" s="7">
        <v>3.7313999999999998</v>
      </c>
      <c r="X69" s="8">
        <v>97.89</v>
      </c>
      <c r="Y69">
        <v>119</v>
      </c>
      <c r="Z69" t="s">
        <v>34</v>
      </c>
      <c r="AA69" s="3" t="s">
        <v>34</v>
      </c>
      <c r="AB69" s="12">
        <v>7.75</v>
      </c>
      <c r="AC69" s="13">
        <v>9.27</v>
      </c>
      <c r="AE69" s="7"/>
      <c r="AI69" s="7"/>
      <c r="AJ69" s="7">
        <v>14.14</v>
      </c>
      <c r="AK69" s="11">
        <v>1693</v>
      </c>
      <c r="AL69" s="7"/>
      <c r="AM69" s="7">
        <v>3.7469000000000001</v>
      </c>
      <c r="AO69"/>
      <c r="AP69"/>
      <c r="BB69"/>
      <c r="BG69" s="30">
        <v>0</v>
      </c>
      <c r="BH69">
        <v>0</v>
      </c>
      <c r="BI69">
        <v>0</v>
      </c>
    </row>
    <row r="70" spans="1:61">
      <c r="A70" s="6">
        <f t="shared" si="1"/>
        <v>32376</v>
      </c>
      <c r="B70" s="4"/>
      <c r="C70" s="1"/>
      <c r="D70" s="1">
        <v>87.5</v>
      </c>
      <c r="E70" s="1">
        <v>99</v>
      </c>
      <c r="F70" s="1"/>
      <c r="G70" s="5"/>
      <c r="H70" s="4"/>
      <c r="I70" s="1"/>
      <c r="J70" s="1"/>
      <c r="K70" s="1">
        <v>138</v>
      </c>
      <c r="L70" s="1"/>
      <c r="M70" s="5"/>
      <c r="N70" s="121">
        <v>15.1</v>
      </c>
      <c r="U70" s="7">
        <v>0.90769999999999995</v>
      </c>
      <c r="V70" s="7">
        <v>133.53</v>
      </c>
      <c r="W70" s="7">
        <v>3.7313999999999998</v>
      </c>
      <c r="X70" s="8">
        <v>98.59</v>
      </c>
      <c r="Y70">
        <v>119</v>
      </c>
      <c r="Z70" t="s">
        <v>34</v>
      </c>
      <c r="AA70" s="3" t="s">
        <v>34</v>
      </c>
      <c r="AB70" s="12">
        <v>8.19</v>
      </c>
      <c r="AC70" s="13">
        <v>9.36</v>
      </c>
      <c r="AE70" s="7"/>
      <c r="AI70" s="7"/>
      <c r="AJ70" s="7">
        <v>14.22</v>
      </c>
      <c r="AK70" s="11">
        <v>1693</v>
      </c>
      <c r="AL70" s="7"/>
      <c r="AM70" s="7">
        <v>3.7490000000000001</v>
      </c>
      <c r="AO70"/>
      <c r="AP70"/>
      <c r="BB70"/>
      <c r="BG70" s="30">
        <v>0</v>
      </c>
      <c r="BH70">
        <v>0</v>
      </c>
      <c r="BI70">
        <v>0</v>
      </c>
    </row>
    <row r="71" spans="1:61">
      <c r="A71" s="6">
        <f t="shared" si="1"/>
        <v>32383</v>
      </c>
      <c r="B71" s="4"/>
      <c r="C71" s="1"/>
      <c r="D71" s="1">
        <v>87.5</v>
      </c>
      <c r="E71" s="1">
        <v>99</v>
      </c>
      <c r="F71" s="1"/>
      <c r="G71" s="5"/>
      <c r="H71" s="4"/>
      <c r="I71" s="1"/>
      <c r="J71" s="1"/>
      <c r="K71" s="1">
        <v>138</v>
      </c>
      <c r="L71" s="1"/>
      <c r="M71" s="5"/>
      <c r="N71" s="121">
        <v>14.7</v>
      </c>
      <c r="U71" s="7">
        <v>0.89259999999999995</v>
      </c>
      <c r="V71" s="7">
        <v>133.80000000000001</v>
      </c>
      <c r="W71" s="7">
        <v>3.7313999999999998</v>
      </c>
      <c r="X71" s="8">
        <v>97.56</v>
      </c>
      <c r="Y71">
        <v>119</v>
      </c>
      <c r="Z71" t="s">
        <v>34</v>
      </c>
      <c r="AA71" s="3" t="s">
        <v>34</v>
      </c>
      <c r="AB71" s="12">
        <v>8.02</v>
      </c>
      <c r="AC71" s="13">
        <v>9.36</v>
      </c>
      <c r="AE71" s="7"/>
      <c r="AI71" s="7"/>
      <c r="AJ71" s="7">
        <v>14.28</v>
      </c>
      <c r="AK71" s="11">
        <v>1697</v>
      </c>
      <c r="AL71" s="7"/>
      <c r="AM71" s="7">
        <v>3.7496</v>
      </c>
      <c r="AO71"/>
      <c r="AP71"/>
      <c r="BB71"/>
      <c r="BG71" s="30">
        <v>0</v>
      </c>
      <c r="BH71">
        <v>0</v>
      </c>
      <c r="BI71">
        <v>0</v>
      </c>
    </row>
    <row r="72" spans="1:61">
      <c r="A72" s="6">
        <f t="shared" si="1"/>
        <v>32390</v>
      </c>
      <c r="B72" s="4"/>
      <c r="C72" s="1"/>
      <c r="D72" s="1">
        <v>87.5</v>
      </c>
      <c r="E72" s="1">
        <v>99</v>
      </c>
      <c r="F72" s="1"/>
      <c r="G72" s="5"/>
      <c r="H72" s="4"/>
      <c r="I72" s="1"/>
      <c r="J72" s="1"/>
      <c r="K72" s="1">
        <v>138</v>
      </c>
      <c r="L72" s="1"/>
      <c r="M72" s="5"/>
      <c r="N72" s="121">
        <v>14.21</v>
      </c>
      <c r="U72" s="7">
        <v>0.89639999999999997</v>
      </c>
      <c r="V72" s="7">
        <v>135.83000000000001</v>
      </c>
      <c r="W72" s="7">
        <v>3.7313999999999998</v>
      </c>
      <c r="X72" s="8">
        <v>97.53</v>
      </c>
      <c r="Y72">
        <v>119.5</v>
      </c>
      <c r="Z72" t="s">
        <v>34</v>
      </c>
      <c r="AA72" s="3" t="s">
        <v>34</v>
      </c>
      <c r="AB72" s="12">
        <v>8.15</v>
      </c>
      <c r="AC72" s="13">
        <v>9.2100000000000009</v>
      </c>
      <c r="AE72" s="7"/>
      <c r="AI72" s="7"/>
      <c r="AJ72" s="7">
        <v>14.44</v>
      </c>
      <c r="AK72" s="11">
        <v>1694</v>
      </c>
      <c r="AL72" s="7"/>
      <c r="AM72" s="7">
        <v>3.7501000000000002</v>
      </c>
      <c r="AO72"/>
      <c r="AP72"/>
      <c r="BB72"/>
      <c r="BG72" s="30">
        <v>0</v>
      </c>
      <c r="BH72">
        <v>0</v>
      </c>
      <c r="BI72">
        <v>0</v>
      </c>
    </row>
    <row r="73" spans="1:61">
      <c r="A73" s="6">
        <f t="shared" si="1"/>
        <v>32397</v>
      </c>
      <c r="B73" s="4"/>
      <c r="C73" s="1"/>
      <c r="D73" s="1">
        <v>92.5</v>
      </c>
      <c r="E73" s="1">
        <v>99</v>
      </c>
      <c r="F73" s="1"/>
      <c r="G73" s="5"/>
      <c r="H73" s="4"/>
      <c r="I73" s="1"/>
      <c r="J73" s="1"/>
      <c r="K73" s="1">
        <v>138</v>
      </c>
      <c r="L73" s="1"/>
      <c r="M73" s="5"/>
      <c r="N73" s="121">
        <v>13.72</v>
      </c>
      <c r="U73" s="7">
        <v>0.88949999999999996</v>
      </c>
      <c r="V73" s="7">
        <v>133.61000000000001</v>
      </c>
      <c r="W73" s="7">
        <v>3.7313999999999998</v>
      </c>
      <c r="X73" s="8">
        <v>97.26</v>
      </c>
      <c r="Y73">
        <v>119.5</v>
      </c>
      <c r="Z73" t="s">
        <v>34</v>
      </c>
      <c r="AA73" s="3" t="s">
        <v>34</v>
      </c>
      <c r="AB73" s="12">
        <v>8.15</v>
      </c>
      <c r="AC73" s="13">
        <v>8.98</v>
      </c>
      <c r="AE73" s="7"/>
      <c r="AI73" s="7"/>
      <c r="AJ73" s="7">
        <v>14.43</v>
      </c>
      <c r="AK73" s="11">
        <v>1697</v>
      </c>
      <c r="AL73" s="7"/>
      <c r="AM73" s="7">
        <v>3.7496999999999998</v>
      </c>
      <c r="AO73"/>
      <c r="AP73"/>
      <c r="BB73"/>
      <c r="BG73" s="30">
        <v>0</v>
      </c>
      <c r="BH73">
        <v>0</v>
      </c>
      <c r="BI73">
        <v>0</v>
      </c>
    </row>
    <row r="74" spans="1:61">
      <c r="A74" s="6">
        <f t="shared" si="1"/>
        <v>32404</v>
      </c>
      <c r="B74" s="4"/>
      <c r="C74" s="1"/>
      <c r="D74" s="1">
        <v>92.5</v>
      </c>
      <c r="E74" s="1">
        <v>99</v>
      </c>
      <c r="F74" s="1"/>
      <c r="G74" s="5"/>
      <c r="H74" s="4"/>
      <c r="I74" s="1"/>
      <c r="J74" s="1"/>
      <c r="K74" s="1">
        <v>138</v>
      </c>
      <c r="L74" s="1"/>
      <c r="M74" s="5"/>
      <c r="N74" s="121">
        <v>13.74</v>
      </c>
      <c r="U74" s="7">
        <v>0.90210000000000001</v>
      </c>
      <c r="V74" s="7">
        <v>133.19</v>
      </c>
      <c r="W74" s="7">
        <v>3.7313999999999998</v>
      </c>
      <c r="X74" s="8">
        <v>98.05</v>
      </c>
      <c r="Y74">
        <v>119.5</v>
      </c>
      <c r="Z74" t="s">
        <v>34</v>
      </c>
      <c r="AA74" s="3" t="s">
        <v>34</v>
      </c>
      <c r="AB74" s="12">
        <v>8.1300000000000008</v>
      </c>
      <c r="AC74" s="13">
        <v>8.93</v>
      </c>
      <c r="AE74" s="7"/>
      <c r="AI74" s="7"/>
      <c r="AJ74" s="7">
        <v>14.51</v>
      </c>
      <c r="AK74" s="11">
        <v>1700</v>
      </c>
      <c r="AL74" s="7"/>
      <c r="AM74" s="7">
        <v>3.7503000000000002</v>
      </c>
      <c r="AO74"/>
      <c r="AP74"/>
      <c r="BB74"/>
      <c r="BG74" s="30">
        <v>0</v>
      </c>
      <c r="BH74">
        <v>0</v>
      </c>
      <c r="BI74">
        <v>0</v>
      </c>
    </row>
    <row r="75" spans="1:61">
      <c r="A75" s="6">
        <f t="shared" si="1"/>
        <v>32411</v>
      </c>
      <c r="B75" s="4"/>
      <c r="C75" s="1"/>
      <c r="D75" s="1">
        <v>90</v>
      </c>
      <c r="E75" s="1">
        <v>99</v>
      </c>
      <c r="F75" s="1"/>
      <c r="G75" s="5"/>
      <c r="H75" s="4"/>
      <c r="I75" s="1"/>
      <c r="J75" s="1"/>
      <c r="K75" s="1">
        <v>138</v>
      </c>
      <c r="L75" s="1"/>
      <c r="M75" s="5"/>
      <c r="N75" s="121">
        <v>13.52</v>
      </c>
      <c r="U75" s="7">
        <v>0.90159999999999996</v>
      </c>
      <c r="V75" s="7">
        <v>134.16</v>
      </c>
      <c r="W75" s="7">
        <v>3.7313999999999998</v>
      </c>
      <c r="X75" s="8">
        <v>98.24</v>
      </c>
      <c r="Y75">
        <v>119.5</v>
      </c>
      <c r="Z75" t="s">
        <v>34</v>
      </c>
      <c r="AA75" s="3" t="s">
        <v>34</v>
      </c>
      <c r="AB75" s="12">
        <v>8.17</v>
      </c>
      <c r="AC75" s="13">
        <v>8.9600000000000009</v>
      </c>
      <c r="AE75" s="7"/>
      <c r="AI75" s="7"/>
      <c r="AJ75" s="7">
        <v>14.58</v>
      </c>
      <c r="AK75" s="11">
        <v>1700</v>
      </c>
      <c r="AL75" s="7"/>
      <c r="AM75" s="7">
        <v>3.7502</v>
      </c>
      <c r="AO75"/>
      <c r="AP75"/>
      <c r="BB75"/>
      <c r="BG75" s="30">
        <v>0</v>
      </c>
      <c r="BH75">
        <v>0</v>
      </c>
      <c r="BI75">
        <v>0</v>
      </c>
    </row>
    <row r="76" spans="1:61">
      <c r="A76" s="6">
        <f t="shared" si="1"/>
        <v>32418</v>
      </c>
      <c r="B76" s="4"/>
      <c r="C76" s="1"/>
      <c r="D76" s="1">
        <v>90</v>
      </c>
      <c r="E76" s="1">
        <v>99</v>
      </c>
      <c r="F76" s="1"/>
      <c r="G76" s="5"/>
      <c r="H76" s="4"/>
      <c r="I76" s="1"/>
      <c r="J76" s="1"/>
      <c r="K76" s="1">
        <v>141</v>
      </c>
      <c r="L76" s="1"/>
      <c r="M76" s="5"/>
      <c r="N76" s="121">
        <v>12.24</v>
      </c>
      <c r="U76" s="7">
        <v>0.90310000000000001</v>
      </c>
      <c r="V76" s="7">
        <v>134.6</v>
      </c>
      <c r="W76" s="7">
        <v>3.7313999999999998</v>
      </c>
      <c r="X76" s="8">
        <v>97.78</v>
      </c>
      <c r="Y76">
        <v>119.9</v>
      </c>
      <c r="Z76" t="s">
        <v>34</v>
      </c>
      <c r="AA76" s="3" t="s">
        <v>34</v>
      </c>
      <c r="AB76" s="12">
        <v>8.24</v>
      </c>
      <c r="AC76" s="13">
        <v>8.99</v>
      </c>
      <c r="AE76" s="7"/>
      <c r="AI76" s="7"/>
      <c r="AJ76" s="7">
        <v>14.55</v>
      </c>
      <c r="AK76" s="11">
        <v>1702</v>
      </c>
      <c r="AL76" s="7"/>
      <c r="AM76" s="7">
        <v>3.7501000000000002</v>
      </c>
      <c r="AO76"/>
      <c r="AP76"/>
      <c r="BB76"/>
      <c r="BG76" s="30">
        <v>0</v>
      </c>
      <c r="BH76">
        <v>0</v>
      </c>
      <c r="BI76">
        <v>0</v>
      </c>
    </row>
    <row r="77" spans="1:61">
      <c r="A77" s="6">
        <f t="shared" si="1"/>
        <v>32425</v>
      </c>
      <c r="B77" s="4"/>
      <c r="C77" s="1"/>
      <c r="D77" s="1">
        <v>90</v>
      </c>
      <c r="E77" s="1">
        <v>99</v>
      </c>
      <c r="F77" s="1"/>
      <c r="G77" s="5"/>
      <c r="H77" s="4"/>
      <c r="I77" s="1"/>
      <c r="J77" s="1"/>
      <c r="K77" s="1">
        <v>141</v>
      </c>
      <c r="L77" s="1"/>
      <c r="M77" s="5"/>
      <c r="N77" s="121">
        <v>11.49</v>
      </c>
      <c r="U77" s="7">
        <v>0.89480000000000004</v>
      </c>
      <c r="V77" s="7">
        <v>134.4</v>
      </c>
      <c r="W77" s="7">
        <v>3.7313999999999998</v>
      </c>
      <c r="X77" s="8">
        <v>97.35</v>
      </c>
      <c r="Y77">
        <v>119.9</v>
      </c>
      <c r="Z77" t="s">
        <v>34</v>
      </c>
      <c r="AA77" s="3" t="s">
        <v>34</v>
      </c>
      <c r="AB77" s="12">
        <v>8.3800000000000008</v>
      </c>
      <c r="AC77" s="13">
        <v>8.83</v>
      </c>
      <c r="AE77" s="7"/>
      <c r="AI77" s="7"/>
      <c r="AJ77" s="7">
        <v>14.56</v>
      </c>
      <c r="AK77" s="11">
        <v>1703</v>
      </c>
      <c r="AL77" s="7"/>
      <c r="AM77" s="7">
        <v>3.75</v>
      </c>
      <c r="AO77"/>
      <c r="AP77"/>
      <c r="BB77"/>
      <c r="BG77" s="30">
        <v>0</v>
      </c>
      <c r="BH77">
        <v>0</v>
      </c>
      <c r="BI77">
        <v>0</v>
      </c>
    </row>
    <row r="78" spans="1:61">
      <c r="A78" s="6">
        <f t="shared" si="1"/>
        <v>32432</v>
      </c>
      <c r="B78" s="4"/>
      <c r="C78" s="1"/>
      <c r="D78" s="1">
        <v>90</v>
      </c>
      <c r="E78" s="1">
        <v>99</v>
      </c>
      <c r="F78" s="1"/>
      <c r="G78" s="5"/>
      <c r="H78" s="4"/>
      <c r="I78" s="1"/>
      <c r="J78" s="1"/>
      <c r="K78" s="1">
        <v>141</v>
      </c>
      <c r="L78" s="1"/>
      <c r="M78" s="5"/>
      <c r="N78" s="121">
        <v>13.11</v>
      </c>
      <c r="U78" s="7">
        <v>0.87329999999999997</v>
      </c>
      <c r="V78" s="7">
        <v>126.42</v>
      </c>
      <c r="W78" s="7">
        <v>3.7313999999999998</v>
      </c>
      <c r="X78" s="8">
        <v>94.27</v>
      </c>
      <c r="Y78">
        <v>119.9</v>
      </c>
      <c r="Z78" t="s">
        <v>34</v>
      </c>
      <c r="AA78" s="3" t="s">
        <v>34</v>
      </c>
      <c r="AB78" s="12">
        <v>8.27</v>
      </c>
      <c r="AC78" s="13">
        <v>8.81</v>
      </c>
      <c r="AE78" s="7"/>
      <c r="AI78" s="7"/>
      <c r="AJ78" s="7">
        <v>14.72</v>
      </c>
      <c r="AK78" s="11">
        <v>1705</v>
      </c>
      <c r="AL78" s="7"/>
      <c r="AM78" s="7">
        <v>3.7503000000000002</v>
      </c>
      <c r="AO78"/>
      <c r="AP78"/>
      <c r="BB78"/>
      <c r="BG78" s="30">
        <v>0</v>
      </c>
      <c r="BH78">
        <v>0</v>
      </c>
      <c r="BI78">
        <v>0</v>
      </c>
    </row>
    <row r="79" spans="1:61">
      <c r="A79" s="6">
        <f t="shared" si="1"/>
        <v>32439</v>
      </c>
      <c r="B79" s="4"/>
      <c r="C79" s="1"/>
      <c r="D79" s="1">
        <v>90</v>
      </c>
      <c r="E79" s="1">
        <v>99</v>
      </c>
      <c r="F79" s="1"/>
      <c r="G79" s="5"/>
      <c r="H79" s="4"/>
      <c r="I79" s="1"/>
      <c r="J79" s="1"/>
      <c r="K79" s="1">
        <v>141</v>
      </c>
      <c r="L79" s="1"/>
      <c r="M79" s="5"/>
      <c r="N79" s="121">
        <v>13.55</v>
      </c>
      <c r="U79" s="7">
        <v>0.86080000000000001</v>
      </c>
      <c r="V79" s="7">
        <v>126.08</v>
      </c>
      <c r="W79" s="7">
        <v>3.7313999999999998</v>
      </c>
      <c r="X79" s="8">
        <v>93.39</v>
      </c>
      <c r="Y79">
        <v>119.9</v>
      </c>
      <c r="Z79" t="s">
        <v>34</v>
      </c>
      <c r="AA79" s="3" t="s">
        <v>34</v>
      </c>
      <c r="AB79" s="12">
        <v>8.27</v>
      </c>
      <c r="AC79" s="13">
        <v>8.8000000000000007</v>
      </c>
      <c r="AE79" s="7"/>
      <c r="AI79" s="7"/>
      <c r="AJ79" s="7">
        <v>14.75</v>
      </c>
      <c r="AK79" s="11">
        <v>1706</v>
      </c>
      <c r="AL79" s="7"/>
      <c r="AM79" s="7">
        <v>3.7496999999999998</v>
      </c>
      <c r="AO79"/>
      <c r="AP79"/>
      <c r="BB79"/>
      <c r="BG79" s="30">
        <v>0</v>
      </c>
      <c r="BH79">
        <v>0</v>
      </c>
      <c r="BI79">
        <v>0</v>
      </c>
    </row>
    <row r="80" spans="1:61">
      <c r="A80" s="6">
        <f t="shared" si="1"/>
        <v>32446</v>
      </c>
      <c r="B80" s="4"/>
      <c r="C80" s="1"/>
      <c r="D80" s="1">
        <v>90</v>
      </c>
      <c r="E80" s="1">
        <v>99</v>
      </c>
      <c r="F80" s="1"/>
      <c r="G80" s="5"/>
      <c r="H80" s="4"/>
      <c r="I80" s="1"/>
      <c r="J80" s="1"/>
      <c r="K80" s="1">
        <v>141</v>
      </c>
      <c r="L80" s="1"/>
      <c r="M80" s="5"/>
      <c r="N80" s="121">
        <v>12.82</v>
      </c>
      <c r="U80" s="7">
        <v>0.85450000000000004</v>
      </c>
      <c r="V80" s="7">
        <v>125.49</v>
      </c>
      <c r="W80" s="7">
        <v>3.7313999999999998</v>
      </c>
      <c r="X80" s="8">
        <v>93.04</v>
      </c>
      <c r="Y80">
        <v>119.9</v>
      </c>
      <c r="Z80" t="s">
        <v>34</v>
      </c>
      <c r="AA80" s="3" t="s">
        <v>34</v>
      </c>
      <c r="AB80" s="12">
        <v>8.2899999999999991</v>
      </c>
      <c r="AC80" s="13">
        <v>8.77</v>
      </c>
      <c r="AE80" s="7"/>
      <c r="AI80" s="7"/>
      <c r="AJ80" s="7">
        <v>14.87</v>
      </c>
      <c r="AK80" s="11">
        <v>1706</v>
      </c>
      <c r="AL80" s="7"/>
      <c r="AM80" s="7">
        <v>3.75</v>
      </c>
      <c r="AO80"/>
      <c r="AP80"/>
      <c r="BB80"/>
      <c r="BG80" s="30">
        <v>0</v>
      </c>
      <c r="BH80">
        <v>0</v>
      </c>
      <c r="BI80">
        <v>0</v>
      </c>
    </row>
    <row r="81" spans="1:61">
      <c r="A81" s="6">
        <f t="shared" si="1"/>
        <v>32453</v>
      </c>
      <c r="B81" s="4"/>
      <c r="C81" s="1"/>
      <c r="D81" s="1">
        <v>90</v>
      </c>
      <c r="E81" s="1">
        <v>99</v>
      </c>
      <c r="F81" s="1"/>
      <c r="G81" s="5"/>
      <c r="H81" s="4"/>
      <c r="I81" s="1"/>
      <c r="J81" s="1"/>
      <c r="K81" s="1">
        <v>141</v>
      </c>
      <c r="L81" s="1"/>
      <c r="M81" s="5"/>
      <c r="N81" s="121">
        <v>12.95</v>
      </c>
      <c r="U81" s="7">
        <v>0.86180000000000001</v>
      </c>
      <c r="V81" s="7">
        <v>124.89</v>
      </c>
      <c r="W81" s="7">
        <v>3.7313999999999998</v>
      </c>
      <c r="X81" s="8">
        <v>93.83</v>
      </c>
      <c r="Y81">
        <v>120.3</v>
      </c>
      <c r="Z81" t="s">
        <v>34</v>
      </c>
      <c r="AA81" s="3" t="s">
        <v>34</v>
      </c>
      <c r="AB81" s="12">
        <v>8.36</v>
      </c>
      <c r="AC81" s="13">
        <v>8.7200000000000006</v>
      </c>
      <c r="AE81" s="7"/>
      <c r="AI81" s="7"/>
      <c r="AJ81" s="7">
        <v>14.95</v>
      </c>
      <c r="AK81" s="11">
        <v>1713</v>
      </c>
      <c r="AL81" s="7"/>
      <c r="AM81" s="7">
        <v>3.7503000000000002</v>
      </c>
      <c r="AO81"/>
      <c r="AP81"/>
      <c r="BB81"/>
      <c r="BG81" s="30">
        <v>0</v>
      </c>
      <c r="BH81">
        <v>0</v>
      </c>
      <c r="BI81">
        <v>0</v>
      </c>
    </row>
    <row r="82" spans="1:61">
      <c r="A82" s="6">
        <f t="shared" si="1"/>
        <v>32460</v>
      </c>
      <c r="B82" s="4"/>
      <c r="C82" s="1"/>
      <c r="D82" s="1">
        <v>90</v>
      </c>
      <c r="E82" s="1">
        <v>99</v>
      </c>
      <c r="F82" s="1"/>
      <c r="G82" s="5"/>
      <c r="H82" s="4"/>
      <c r="I82" s="1"/>
      <c r="J82" s="1"/>
      <c r="K82" s="1">
        <v>141</v>
      </c>
      <c r="L82" s="1"/>
      <c r="M82" s="5"/>
      <c r="N82" s="121">
        <v>13.26</v>
      </c>
      <c r="U82" s="7">
        <v>0.83520000000000005</v>
      </c>
      <c r="V82" s="7">
        <v>122.74</v>
      </c>
      <c r="W82" s="7">
        <v>3.7313999999999998</v>
      </c>
      <c r="X82" s="8">
        <v>91.49</v>
      </c>
      <c r="Y82">
        <v>120.3</v>
      </c>
      <c r="Z82" t="s">
        <v>34</v>
      </c>
      <c r="AA82" s="3" t="s">
        <v>34</v>
      </c>
      <c r="AB82" s="12">
        <v>8.31</v>
      </c>
      <c r="AC82" s="13">
        <v>8.91</v>
      </c>
      <c r="AE82" s="7"/>
      <c r="AI82" s="7"/>
      <c r="AJ82" s="7">
        <v>14.96</v>
      </c>
      <c r="AK82" s="11">
        <v>1711</v>
      </c>
      <c r="AL82" s="7"/>
      <c r="AM82" s="7">
        <v>3.7515000000000001</v>
      </c>
      <c r="AO82"/>
      <c r="AP82"/>
      <c r="BB82"/>
      <c r="BG82" s="30">
        <v>0</v>
      </c>
      <c r="BH82">
        <v>0</v>
      </c>
      <c r="BI82">
        <v>0</v>
      </c>
    </row>
    <row r="83" spans="1:61">
      <c r="A83" s="6">
        <f t="shared" si="1"/>
        <v>32467</v>
      </c>
      <c r="B83" s="4"/>
      <c r="C83" s="1"/>
      <c r="D83" s="1">
        <v>95</v>
      </c>
      <c r="E83" s="1">
        <v>99</v>
      </c>
      <c r="F83" s="1"/>
      <c r="G83" s="5"/>
      <c r="H83" s="4"/>
      <c r="I83" s="1"/>
      <c r="J83" s="1"/>
      <c r="K83" s="1">
        <v>141</v>
      </c>
      <c r="L83" s="1"/>
      <c r="M83" s="5"/>
      <c r="N83" s="121">
        <v>12.04</v>
      </c>
      <c r="U83" s="7">
        <v>0.83460000000000001</v>
      </c>
      <c r="V83" s="7">
        <v>122.5</v>
      </c>
      <c r="W83" s="7">
        <v>3.7313999999999998</v>
      </c>
      <c r="X83" s="8">
        <v>91.51</v>
      </c>
      <c r="Y83">
        <v>120.3</v>
      </c>
      <c r="Z83" t="s">
        <v>34</v>
      </c>
      <c r="AA83" s="3" t="s">
        <v>34</v>
      </c>
      <c r="AB83" s="12">
        <v>8.26</v>
      </c>
      <c r="AC83" s="13">
        <v>8.99</v>
      </c>
      <c r="AE83" s="7"/>
      <c r="AI83" s="7"/>
      <c r="AJ83" s="7">
        <v>15.06</v>
      </c>
      <c r="AK83" s="11">
        <v>1713</v>
      </c>
      <c r="AL83" s="7"/>
      <c r="AM83" s="7">
        <v>3.75</v>
      </c>
      <c r="AO83"/>
      <c r="AP83"/>
      <c r="BB83"/>
      <c r="BG83" s="30">
        <v>0</v>
      </c>
      <c r="BH83">
        <v>0</v>
      </c>
      <c r="BI83">
        <v>0</v>
      </c>
    </row>
    <row r="84" spans="1:61">
      <c r="A84" s="6">
        <f t="shared" si="1"/>
        <v>32474</v>
      </c>
      <c r="B84" s="4"/>
      <c r="C84" s="1"/>
      <c r="D84" s="1">
        <v>95</v>
      </c>
      <c r="E84" s="1">
        <v>105</v>
      </c>
      <c r="F84" s="1"/>
      <c r="G84" s="5"/>
      <c r="H84" s="4"/>
      <c r="I84" s="1"/>
      <c r="J84" s="1"/>
      <c r="K84" s="1">
        <v>141</v>
      </c>
      <c r="L84" s="1"/>
      <c r="M84" s="5"/>
      <c r="N84" s="121">
        <v>14.48</v>
      </c>
      <c r="U84" s="7">
        <v>0.82520000000000004</v>
      </c>
      <c r="V84" s="7">
        <v>121.23</v>
      </c>
      <c r="W84" s="7">
        <v>3.7313999999999998</v>
      </c>
      <c r="X84" s="8">
        <v>90.23</v>
      </c>
      <c r="Y84">
        <v>120.3</v>
      </c>
      <c r="Z84" t="s">
        <v>34</v>
      </c>
      <c r="AA84" s="3" t="s">
        <v>34</v>
      </c>
      <c r="AB84" s="12">
        <v>8.33</v>
      </c>
      <c r="AC84" s="13">
        <v>9.1</v>
      </c>
      <c r="AE84" s="7"/>
      <c r="AI84" s="7"/>
      <c r="AJ84" s="7">
        <v>14.99</v>
      </c>
      <c r="AK84" s="11">
        <v>1714</v>
      </c>
      <c r="AL84" s="7"/>
      <c r="AM84" s="7">
        <v>3.7504</v>
      </c>
      <c r="AO84"/>
      <c r="AP84"/>
      <c r="BB84"/>
      <c r="BG84" s="30">
        <v>0</v>
      </c>
      <c r="BH84">
        <v>0</v>
      </c>
      <c r="BI84">
        <v>0</v>
      </c>
    </row>
    <row r="85" spans="1:61">
      <c r="A85" s="6">
        <f t="shared" si="1"/>
        <v>32481</v>
      </c>
      <c r="B85" s="4"/>
      <c r="C85" s="1"/>
      <c r="D85" s="1">
        <v>95</v>
      </c>
      <c r="E85" s="1">
        <v>105</v>
      </c>
      <c r="F85" s="1"/>
      <c r="G85" s="5"/>
      <c r="H85" s="4"/>
      <c r="I85" s="1"/>
      <c r="J85" s="1"/>
      <c r="K85" s="1">
        <v>141</v>
      </c>
      <c r="L85" s="1"/>
      <c r="M85" s="5"/>
      <c r="N85" s="121">
        <v>14.5</v>
      </c>
      <c r="U85" s="7">
        <v>0.83040000000000003</v>
      </c>
      <c r="V85" s="7">
        <v>121.21</v>
      </c>
      <c r="W85" s="7">
        <v>3.7313999999999998</v>
      </c>
      <c r="X85" s="8">
        <v>90</v>
      </c>
      <c r="Y85">
        <v>120.7</v>
      </c>
      <c r="Z85" t="s">
        <v>34</v>
      </c>
      <c r="AA85" s="3" t="s">
        <v>34</v>
      </c>
      <c r="AB85" s="12">
        <v>8.44</v>
      </c>
      <c r="AC85" s="13">
        <v>9.11</v>
      </c>
      <c r="AE85" s="7"/>
      <c r="AI85" s="7"/>
      <c r="AJ85" s="7">
        <v>14.87</v>
      </c>
      <c r="AK85" s="11">
        <v>1716</v>
      </c>
      <c r="AL85" s="7"/>
      <c r="AM85" s="7">
        <v>3.7505000000000002</v>
      </c>
      <c r="AO85"/>
      <c r="AP85"/>
      <c r="BB85"/>
      <c r="BG85" s="30">
        <v>0</v>
      </c>
      <c r="BH85">
        <v>0</v>
      </c>
      <c r="BI85">
        <v>0</v>
      </c>
    </row>
    <row r="86" spans="1:61">
      <c r="A86" s="6">
        <f t="shared" si="1"/>
        <v>32488</v>
      </c>
      <c r="B86" s="4"/>
      <c r="C86" s="1"/>
      <c r="D86" s="1">
        <v>95</v>
      </c>
      <c r="E86" s="1">
        <v>110</v>
      </c>
      <c r="F86" s="1"/>
      <c r="G86" s="5"/>
      <c r="H86" s="4"/>
      <c r="I86" s="1"/>
      <c r="J86" s="1"/>
      <c r="K86" s="1">
        <v>141</v>
      </c>
      <c r="L86" s="1"/>
      <c r="M86" s="5"/>
      <c r="N86" s="121">
        <v>14.47</v>
      </c>
      <c r="U86" s="7">
        <v>0.83150000000000002</v>
      </c>
      <c r="V86" s="7">
        <v>122.52</v>
      </c>
      <c r="W86" s="7">
        <v>3.7313999999999998</v>
      </c>
      <c r="X86" s="8">
        <v>90.82</v>
      </c>
      <c r="Y86">
        <v>120.7</v>
      </c>
      <c r="Z86" t="s">
        <v>34</v>
      </c>
      <c r="AA86" s="3" t="s">
        <v>34</v>
      </c>
      <c r="AB86" s="12">
        <v>8.59</v>
      </c>
      <c r="AC86" s="13">
        <v>9.0299999999999994</v>
      </c>
      <c r="AE86" s="7"/>
      <c r="AI86" s="7"/>
      <c r="AJ86" s="7">
        <v>15.05</v>
      </c>
      <c r="AK86" s="11">
        <v>1718</v>
      </c>
      <c r="AL86" s="7"/>
      <c r="AM86" s="7">
        <v>3.7505999999999999</v>
      </c>
      <c r="AO86"/>
      <c r="AP86"/>
      <c r="BB86"/>
      <c r="BG86" s="30">
        <v>0</v>
      </c>
      <c r="BH86">
        <v>0</v>
      </c>
      <c r="BI86">
        <v>0</v>
      </c>
    </row>
    <row r="87" spans="1:61">
      <c r="A87" s="6">
        <f t="shared" si="1"/>
        <v>32495</v>
      </c>
      <c r="B87" s="4"/>
      <c r="C87" s="1"/>
      <c r="D87" s="1">
        <v>95</v>
      </c>
      <c r="E87" s="1">
        <v>110</v>
      </c>
      <c r="F87" s="1"/>
      <c r="G87" s="5"/>
      <c r="H87" s="4"/>
      <c r="I87" s="1"/>
      <c r="J87" s="1"/>
      <c r="K87" s="1">
        <v>141</v>
      </c>
      <c r="L87" s="1"/>
      <c r="M87" s="5"/>
      <c r="N87" s="121">
        <v>14.81</v>
      </c>
      <c r="U87" s="7">
        <v>0.84570000000000001</v>
      </c>
      <c r="V87" s="7">
        <v>123.93</v>
      </c>
      <c r="W87" s="7">
        <v>3.7313999999999998</v>
      </c>
      <c r="X87" s="8">
        <v>92.09</v>
      </c>
      <c r="Y87">
        <v>120.7</v>
      </c>
      <c r="Z87" t="s">
        <v>34</v>
      </c>
      <c r="AA87" s="3" t="s">
        <v>34</v>
      </c>
      <c r="AB87" s="12">
        <v>8.51</v>
      </c>
      <c r="AC87" s="13">
        <v>9.16</v>
      </c>
      <c r="AE87" s="7"/>
      <c r="AI87" s="7"/>
      <c r="AJ87" s="7">
        <v>15.06</v>
      </c>
      <c r="AK87" s="11">
        <v>1720</v>
      </c>
      <c r="AL87" s="7"/>
      <c r="AM87" s="7">
        <v>3.7494999999999998</v>
      </c>
      <c r="AO87"/>
      <c r="AP87"/>
      <c r="BB87"/>
      <c r="BG87" s="30">
        <v>0</v>
      </c>
      <c r="BH87">
        <v>0</v>
      </c>
      <c r="BI87">
        <v>0</v>
      </c>
    </row>
    <row r="88" spans="1:61">
      <c r="A88" s="6">
        <f t="shared" si="1"/>
        <v>32502</v>
      </c>
      <c r="B88" s="4"/>
      <c r="C88" s="1"/>
      <c r="D88" s="1">
        <v>95</v>
      </c>
      <c r="E88" s="1">
        <v>110</v>
      </c>
      <c r="F88" s="1"/>
      <c r="G88" s="5"/>
      <c r="H88" s="4"/>
      <c r="I88" s="1"/>
      <c r="J88" s="1"/>
      <c r="K88" s="1">
        <v>141</v>
      </c>
      <c r="L88" s="1"/>
      <c r="M88" s="5"/>
      <c r="N88" s="121">
        <v>15.08</v>
      </c>
      <c r="U88" s="7">
        <v>0.85119999999999996</v>
      </c>
      <c r="V88" s="7">
        <v>124.63</v>
      </c>
      <c r="W88" s="7">
        <v>3.7313999999999998</v>
      </c>
      <c r="X88" s="8">
        <v>92.73</v>
      </c>
      <c r="Y88">
        <v>120.7</v>
      </c>
      <c r="Z88" t="s">
        <v>34</v>
      </c>
      <c r="AA88" s="3" t="s">
        <v>34</v>
      </c>
      <c r="AB88" s="12">
        <v>8.8699999999999992</v>
      </c>
      <c r="AC88" s="13">
        <v>9.08</v>
      </c>
      <c r="AE88" s="7"/>
      <c r="AI88" s="7"/>
      <c r="AJ88" s="7">
        <v>15.03</v>
      </c>
      <c r="AK88" s="11">
        <v>1724</v>
      </c>
      <c r="AL88" s="7"/>
      <c r="AM88" s="7">
        <v>3.75</v>
      </c>
      <c r="AO88"/>
      <c r="AP88"/>
      <c r="BB88"/>
      <c r="BG88" s="30">
        <v>0</v>
      </c>
      <c r="BH88">
        <v>0</v>
      </c>
      <c r="BI88">
        <v>0</v>
      </c>
    </row>
    <row r="89" spans="1:61">
      <c r="A89" s="6">
        <f t="shared" si="1"/>
        <v>32509</v>
      </c>
      <c r="B89" s="4"/>
      <c r="C89" s="1"/>
      <c r="D89" s="1">
        <v>115</v>
      </c>
      <c r="E89" s="1">
        <v>122.5</v>
      </c>
      <c r="F89" s="1"/>
      <c r="G89" s="5"/>
      <c r="H89" s="4"/>
      <c r="I89" s="1"/>
      <c r="J89" s="1"/>
      <c r="K89" s="1">
        <v>141</v>
      </c>
      <c r="L89" s="1"/>
      <c r="M89" s="5"/>
      <c r="N89" s="121">
        <v>15.52</v>
      </c>
      <c r="U89" s="7">
        <v>0.84919999999999995</v>
      </c>
      <c r="V89" s="7">
        <v>124.93</v>
      </c>
      <c r="W89" s="7">
        <v>3.7313999999999998</v>
      </c>
      <c r="X89" s="8">
        <v>92.29</v>
      </c>
      <c r="Y89">
        <v>121.2</v>
      </c>
      <c r="Z89" t="s">
        <v>34</v>
      </c>
      <c r="AA89" s="3" t="s">
        <v>34</v>
      </c>
      <c r="AB89" s="12">
        <v>8.86</v>
      </c>
      <c r="AC89" s="13">
        <v>9.17</v>
      </c>
      <c r="AE89" s="7"/>
      <c r="AI89" s="7"/>
      <c r="AJ89" s="7">
        <v>14.99</v>
      </c>
      <c r="AK89" s="11">
        <v>1725</v>
      </c>
      <c r="AL89" s="7"/>
      <c r="AM89" s="7">
        <v>3.7503000000000002</v>
      </c>
      <c r="AO89"/>
      <c r="AP89"/>
      <c r="BB89"/>
      <c r="BG89" s="30">
        <v>0</v>
      </c>
      <c r="BH89">
        <v>0</v>
      </c>
      <c r="BI89">
        <v>0</v>
      </c>
    </row>
    <row r="90" spans="1:61">
      <c r="A90" s="6">
        <f t="shared" si="1"/>
        <v>32516</v>
      </c>
      <c r="B90" s="4"/>
      <c r="C90" s="1"/>
      <c r="D90" s="1"/>
      <c r="E90" s="1"/>
      <c r="F90" s="1"/>
      <c r="G90" s="5"/>
      <c r="H90" s="4"/>
      <c r="I90" s="1"/>
      <c r="J90" s="1"/>
      <c r="K90" s="1"/>
      <c r="L90" s="1"/>
      <c r="M90" s="5"/>
      <c r="N90" s="121">
        <v>16.25</v>
      </c>
      <c r="U90" s="7">
        <v>0.86709999999999998</v>
      </c>
      <c r="V90" s="7">
        <v>126.74</v>
      </c>
      <c r="W90" s="7">
        <v>3.7313999999999998</v>
      </c>
      <c r="X90" s="8">
        <v>94.54</v>
      </c>
      <c r="Y90">
        <v>121.2</v>
      </c>
      <c r="Z90" t="s">
        <v>34</v>
      </c>
      <c r="AA90" s="3" t="s">
        <v>34</v>
      </c>
      <c r="AB90" s="12">
        <v>9.2200000000000006</v>
      </c>
      <c r="AC90" s="13">
        <v>9.24</v>
      </c>
      <c r="AE90" s="7"/>
      <c r="AI90" s="7"/>
      <c r="AJ90" s="7">
        <v>15.07</v>
      </c>
      <c r="AK90" s="11">
        <v>1712</v>
      </c>
      <c r="AL90" s="7"/>
      <c r="AM90" s="7">
        <v>3.7480000000000002</v>
      </c>
      <c r="AO90"/>
      <c r="AP90"/>
      <c r="BB90"/>
      <c r="BG90" s="30">
        <v>0</v>
      </c>
      <c r="BH90">
        <v>0</v>
      </c>
      <c r="BI90">
        <v>0</v>
      </c>
    </row>
    <row r="91" spans="1:61">
      <c r="A91" s="6">
        <f t="shared" si="1"/>
        <v>32523</v>
      </c>
      <c r="B91" s="4"/>
      <c r="C91" s="1"/>
      <c r="D91" s="1">
        <v>117.5</v>
      </c>
      <c r="E91" s="1">
        <v>127.5</v>
      </c>
      <c r="F91" s="1"/>
      <c r="G91" s="5"/>
      <c r="H91" s="4"/>
      <c r="I91" s="1"/>
      <c r="J91" s="1"/>
      <c r="K91" s="1">
        <v>141</v>
      </c>
      <c r="L91" s="1"/>
      <c r="M91" s="5"/>
      <c r="N91" s="121">
        <v>16.12</v>
      </c>
      <c r="U91" s="7">
        <v>0.87350000000000005</v>
      </c>
      <c r="V91" s="7">
        <v>127.32</v>
      </c>
      <c r="W91" s="7">
        <v>3.7313999999999998</v>
      </c>
      <c r="X91" s="8">
        <v>95.39</v>
      </c>
      <c r="Y91">
        <v>121.2</v>
      </c>
      <c r="Z91" t="s">
        <v>34</v>
      </c>
      <c r="AA91" s="3" t="s">
        <v>34</v>
      </c>
      <c r="AB91" s="12">
        <v>9.08</v>
      </c>
      <c r="AC91" s="13">
        <v>9.18</v>
      </c>
      <c r="AE91" s="7"/>
      <c r="AI91" s="7"/>
      <c r="AJ91" s="7">
        <v>15.04</v>
      </c>
      <c r="AK91" s="11">
        <v>1720</v>
      </c>
      <c r="AL91" s="7"/>
      <c r="AM91" s="7">
        <v>3.7494999999999998</v>
      </c>
      <c r="AO91"/>
      <c r="AP91"/>
      <c r="BB91"/>
      <c r="BG91" s="30">
        <v>0</v>
      </c>
      <c r="BH91">
        <v>0</v>
      </c>
      <c r="BI91">
        <v>0</v>
      </c>
    </row>
    <row r="92" spans="1:61">
      <c r="A92" s="6">
        <f t="shared" si="1"/>
        <v>32530</v>
      </c>
      <c r="B92" s="4"/>
      <c r="C92" s="1"/>
      <c r="D92" s="1">
        <v>117.5</v>
      </c>
      <c r="E92" s="1">
        <v>127.5</v>
      </c>
      <c r="F92" s="1"/>
      <c r="G92" s="5"/>
      <c r="H92" s="4"/>
      <c r="I92" s="1"/>
      <c r="J92" s="1"/>
      <c r="K92" s="1">
        <v>141</v>
      </c>
      <c r="L92" s="1"/>
      <c r="M92" s="5"/>
      <c r="N92" s="121">
        <v>17</v>
      </c>
      <c r="U92" s="7">
        <v>0.88039999999999996</v>
      </c>
      <c r="V92" s="7">
        <v>127.63</v>
      </c>
      <c r="W92" s="7">
        <v>3.7313999999999998</v>
      </c>
      <c r="X92" s="8">
        <v>95.06</v>
      </c>
      <c r="Y92">
        <v>121.2</v>
      </c>
      <c r="Z92" t="s">
        <v>34</v>
      </c>
      <c r="AA92" s="3" t="s">
        <v>34</v>
      </c>
      <c r="AB92" s="12">
        <v>9.1300000000000008</v>
      </c>
      <c r="AC92" s="13">
        <v>9.02</v>
      </c>
      <c r="AE92" s="7"/>
      <c r="AI92" s="7"/>
      <c r="AJ92" s="7">
        <v>15.1</v>
      </c>
      <c r="AK92" s="11">
        <v>1725</v>
      </c>
      <c r="AL92" s="7"/>
      <c r="AM92" s="7">
        <v>3.7498999999999998</v>
      </c>
      <c r="AO92"/>
      <c r="AP92"/>
      <c r="BB92"/>
      <c r="BG92" s="30">
        <v>0</v>
      </c>
      <c r="BH92">
        <v>0</v>
      </c>
      <c r="BI92">
        <v>0</v>
      </c>
    </row>
    <row r="93" spans="1:61">
      <c r="A93" s="6">
        <f t="shared" si="1"/>
        <v>32537</v>
      </c>
      <c r="B93" s="4"/>
      <c r="C93" s="1"/>
      <c r="D93" s="1">
        <v>117.5</v>
      </c>
      <c r="E93" s="1">
        <v>127.5</v>
      </c>
      <c r="F93" s="1"/>
      <c r="G93" s="5"/>
      <c r="H93" s="4"/>
      <c r="I93" s="1"/>
      <c r="J93" s="1"/>
      <c r="K93" s="1">
        <v>141</v>
      </c>
      <c r="L93" s="1"/>
      <c r="M93" s="5"/>
      <c r="N93" s="121">
        <v>16.3</v>
      </c>
      <c r="U93" s="7">
        <v>0.88590000000000002</v>
      </c>
      <c r="V93" s="7">
        <v>129.28</v>
      </c>
      <c r="W93" s="7">
        <v>3.7313999999999998</v>
      </c>
      <c r="X93" s="8">
        <v>96.28</v>
      </c>
      <c r="Y93">
        <v>121.2</v>
      </c>
      <c r="Z93" t="s">
        <v>34</v>
      </c>
      <c r="AA93" s="3" t="s">
        <v>34</v>
      </c>
      <c r="AB93" s="12">
        <v>9.06</v>
      </c>
      <c r="AC93" s="13">
        <v>8.9700000000000006</v>
      </c>
      <c r="AE93" s="7"/>
      <c r="AI93" s="7"/>
      <c r="AJ93" s="7">
        <v>15.12</v>
      </c>
      <c r="AK93" s="11">
        <v>1726</v>
      </c>
      <c r="AL93" s="7"/>
      <c r="AM93" s="7">
        <v>3.7496999999999998</v>
      </c>
      <c r="AO93"/>
      <c r="AP93"/>
      <c r="BB93"/>
      <c r="BG93" s="30">
        <v>0</v>
      </c>
      <c r="BH93">
        <v>0</v>
      </c>
      <c r="BI93">
        <v>0</v>
      </c>
    </row>
    <row r="94" spans="1:61">
      <c r="A94" s="6">
        <f t="shared" si="1"/>
        <v>32544</v>
      </c>
      <c r="B94" s="4"/>
      <c r="C94" s="1"/>
      <c r="D94" s="1">
        <v>121.5</v>
      </c>
      <c r="E94" s="1">
        <v>127.5</v>
      </c>
      <c r="F94" s="1"/>
      <c r="G94" s="5"/>
      <c r="H94" s="4"/>
      <c r="I94" s="1"/>
      <c r="J94" s="1"/>
      <c r="K94" s="1">
        <v>141</v>
      </c>
      <c r="L94" s="1"/>
      <c r="M94" s="5"/>
      <c r="N94" s="121">
        <v>16.170000000000002</v>
      </c>
      <c r="U94" s="7">
        <v>0.89690000000000003</v>
      </c>
      <c r="V94" s="7">
        <v>129.16999999999999</v>
      </c>
      <c r="W94" s="7">
        <v>3.7313999999999998</v>
      </c>
      <c r="X94" s="8">
        <v>96.88</v>
      </c>
      <c r="Y94">
        <v>121.6</v>
      </c>
      <c r="Z94" t="s">
        <v>34</v>
      </c>
      <c r="AA94" s="3" t="s">
        <v>34</v>
      </c>
      <c r="AB94" s="12">
        <v>9.16</v>
      </c>
      <c r="AC94" s="13">
        <v>9</v>
      </c>
      <c r="AE94" s="7"/>
      <c r="AI94" s="7"/>
      <c r="AJ94" s="7">
        <v>15.18</v>
      </c>
      <c r="AK94" s="11">
        <v>1729</v>
      </c>
      <c r="AL94" s="7"/>
      <c r="AM94" s="7">
        <v>3.7504</v>
      </c>
      <c r="AO94"/>
      <c r="AP94"/>
      <c r="BB94"/>
      <c r="BG94" s="30">
        <v>0</v>
      </c>
      <c r="BH94">
        <v>0</v>
      </c>
      <c r="BI94">
        <v>0</v>
      </c>
    </row>
    <row r="95" spans="1:61">
      <c r="A95" s="6">
        <f t="shared" si="1"/>
        <v>32551</v>
      </c>
      <c r="B95" s="4"/>
      <c r="C95" s="1"/>
      <c r="D95" s="1">
        <v>121.5</v>
      </c>
      <c r="E95" s="1">
        <v>136.5</v>
      </c>
      <c r="F95" s="1"/>
      <c r="G95" s="5"/>
      <c r="H95" s="4"/>
      <c r="I95" s="1"/>
      <c r="J95" s="1"/>
      <c r="K95" s="1">
        <v>141</v>
      </c>
      <c r="L95" s="1"/>
      <c r="M95" s="5"/>
      <c r="N95" s="121">
        <v>15.82</v>
      </c>
      <c r="U95" s="7">
        <v>0.88800000000000001</v>
      </c>
      <c r="V95" s="7">
        <v>128.71</v>
      </c>
      <c r="W95" s="7">
        <v>3.7313999999999998</v>
      </c>
      <c r="X95" s="8">
        <v>96.49</v>
      </c>
      <c r="Y95">
        <v>121.6</v>
      </c>
      <c r="Z95" t="s">
        <v>34</v>
      </c>
      <c r="AA95" s="3" t="s">
        <v>34</v>
      </c>
      <c r="AB95" s="12">
        <v>9.1</v>
      </c>
      <c r="AC95" s="13">
        <v>9.0500000000000007</v>
      </c>
      <c r="AE95" s="7"/>
      <c r="AI95" s="7"/>
      <c r="AJ95" s="7">
        <v>15.19</v>
      </c>
      <c r="AK95" s="11">
        <v>1730</v>
      </c>
      <c r="AL95" s="7"/>
      <c r="AM95" s="7">
        <v>3.7505000000000002</v>
      </c>
      <c r="AO95"/>
      <c r="AP95"/>
      <c r="BB95"/>
      <c r="BG95" s="30">
        <v>0</v>
      </c>
      <c r="BH95">
        <v>0</v>
      </c>
      <c r="BI95">
        <v>0</v>
      </c>
    </row>
    <row r="96" spans="1:61">
      <c r="A96" s="6">
        <f t="shared" si="1"/>
        <v>32558</v>
      </c>
      <c r="B96" s="4"/>
      <c r="C96" s="1"/>
      <c r="D96" s="1">
        <v>121.5</v>
      </c>
      <c r="E96" s="1">
        <v>136.5</v>
      </c>
      <c r="F96" s="1"/>
      <c r="G96" s="5"/>
      <c r="H96" s="4"/>
      <c r="I96" s="1"/>
      <c r="J96" s="1"/>
      <c r="K96" s="1">
        <v>141</v>
      </c>
      <c r="L96" s="1"/>
      <c r="M96" s="5"/>
      <c r="N96" s="121">
        <v>16.010000000000002</v>
      </c>
      <c r="U96" s="7">
        <v>0.87670000000000003</v>
      </c>
      <c r="V96" s="7">
        <v>125.75</v>
      </c>
      <c r="W96" s="7">
        <v>3.7313999999999998</v>
      </c>
      <c r="X96" s="8">
        <v>94.87</v>
      </c>
      <c r="Y96">
        <v>121.6</v>
      </c>
      <c r="Z96" t="s">
        <v>34</v>
      </c>
      <c r="AA96" s="3" t="s">
        <v>34</v>
      </c>
      <c r="AB96" s="12">
        <v>9.27</v>
      </c>
      <c r="AC96" s="13">
        <v>9.2100000000000009</v>
      </c>
      <c r="AE96" s="7"/>
      <c r="AI96" s="7"/>
      <c r="AJ96" s="7">
        <v>15.19</v>
      </c>
      <c r="AK96" s="11">
        <v>1730</v>
      </c>
      <c r="AL96" s="7"/>
      <c r="AM96" s="7">
        <v>3.7505000000000002</v>
      </c>
      <c r="AO96"/>
      <c r="AP96"/>
      <c r="BB96"/>
      <c r="BG96" s="30">
        <v>0</v>
      </c>
      <c r="BH96">
        <v>0</v>
      </c>
      <c r="BI96">
        <v>0</v>
      </c>
    </row>
    <row r="97" spans="1:61">
      <c r="A97" s="6">
        <f t="shared" si="1"/>
        <v>32565</v>
      </c>
      <c r="B97" s="4"/>
      <c r="C97" s="1"/>
      <c r="D97" s="1">
        <v>121.5</v>
      </c>
      <c r="E97" s="1">
        <v>136.5</v>
      </c>
      <c r="F97" s="1"/>
      <c r="G97" s="5"/>
      <c r="H97" s="4"/>
      <c r="I97" s="1"/>
      <c r="J97" s="1"/>
      <c r="K97" s="1">
        <v>141</v>
      </c>
      <c r="L97" s="1"/>
      <c r="M97" s="5"/>
      <c r="N97" s="121">
        <v>16.149999999999999</v>
      </c>
      <c r="U97" s="7">
        <v>0.87250000000000005</v>
      </c>
      <c r="V97" s="7">
        <v>126.03</v>
      </c>
      <c r="W97" s="7">
        <v>3.7313999999999998</v>
      </c>
      <c r="X97" s="8">
        <v>94.6</v>
      </c>
      <c r="Y97">
        <v>121.6</v>
      </c>
      <c r="Z97" t="s">
        <v>34</v>
      </c>
      <c r="AA97" s="3" t="s">
        <v>34</v>
      </c>
      <c r="AB97" s="12">
        <v>9.39</v>
      </c>
      <c r="AC97" s="13">
        <v>9.31</v>
      </c>
      <c r="AE97" s="7"/>
      <c r="AI97" s="7"/>
      <c r="AJ97" s="7">
        <v>15.3</v>
      </c>
      <c r="AK97" s="11">
        <v>1731</v>
      </c>
      <c r="AL97" s="7"/>
      <c r="AM97" s="7">
        <v>3.7517999999999998</v>
      </c>
      <c r="AO97"/>
      <c r="AP97"/>
      <c r="BB97"/>
      <c r="BG97" s="30">
        <v>0</v>
      </c>
      <c r="BH97">
        <v>0</v>
      </c>
      <c r="BI97">
        <v>0</v>
      </c>
    </row>
    <row r="98" spans="1:61">
      <c r="A98" s="6">
        <f t="shared" si="1"/>
        <v>32572</v>
      </c>
      <c r="B98" s="4"/>
      <c r="C98" s="1"/>
      <c r="D98" s="1">
        <v>112</v>
      </c>
      <c r="E98" s="1">
        <v>136.5</v>
      </c>
      <c r="F98" s="1"/>
      <c r="G98" s="5"/>
      <c r="H98" s="4"/>
      <c r="I98" s="1"/>
      <c r="J98" s="1"/>
      <c r="K98" s="1">
        <v>141</v>
      </c>
      <c r="L98" s="1"/>
      <c r="M98" s="5"/>
      <c r="N98" s="121">
        <v>16.95</v>
      </c>
      <c r="U98" s="7">
        <v>0.88029999999999997</v>
      </c>
      <c r="V98" s="7">
        <v>127.67</v>
      </c>
      <c r="W98" s="7">
        <v>3.7313999999999998</v>
      </c>
      <c r="X98" s="8">
        <v>95.93</v>
      </c>
      <c r="Y98">
        <v>122.2</v>
      </c>
      <c r="Z98" t="s">
        <v>34</v>
      </c>
      <c r="AA98" s="3" t="s">
        <v>34</v>
      </c>
      <c r="AB98" s="12">
        <v>9.8000000000000007</v>
      </c>
      <c r="AC98" s="13">
        <v>9.33</v>
      </c>
      <c r="AE98" s="7"/>
      <c r="AI98" s="7"/>
      <c r="AJ98" s="7">
        <v>15.31</v>
      </c>
      <c r="AK98" s="11">
        <v>1731</v>
      </c>
      <c r="AL98" s="7"/>
      <c r="AM98" s="7">
        <v>3.7501000000000002</v>
      </c>
      <c r="AO98"/>
      <c r="AP98"/>
      <c r="BB98"/>
      <c r="BG98" s="30">
        <v>0</v>
      </c>
      <c r="BH98">
        <v>0</v>
      </c>
      <c r="BI98">
        <v>0</v>
      </c>
    </row>
    <row r="99" spans="1:61">
      <c r="A99" s="6">
        <f t="shared" si="1"/>
        <v>32579</v>
      </c>
      <c r="B99" s="4"/>
      <c r="C99" s="1"/>
      <c r="D99" s="1">
        <v>112</v>
      </c>
      <c r="E99" s="1">
        <v>136.5</v>
      </c>
      <c r="F99" s="1"/>
      <c r="G99" s="5"/>
      <c r="H99" s="4"/>
      <c r="I99" s="1"/>
      <c r="J99" s="1"/>
      <c r="K99" s="1">
        <v>141</v>
      </c>
      <c r="L99" s="1"/>
      <c r="M99" s="5"/>
      <c r="N99" s="121">
        <v>17.11</v>
      </c>
      <c r="U99" s="7">
        <v>0.88870000000000005</v>
      </c>
      <c r="V99" s="7">
        <v>129.4</v>
      </c>
      <c r="W99" s="7">
        <v>3.7313999999999998</v>
      </c>
      <c r="X99" s="8">
        <v>96.48</v>
      </c>
      <c r="Y99">
        <v>122.2</v>
      </c>
      <c r="Z99" t="s">
        <v>34</v>
      </c>
      <c r="AA99" s="3" t="s">
        <v>34</v>
      </c>
      <c r="AB99" s="12">
        <v>9.83</v>
      </c>
      <c r="AC99" s="13">
        <v>9.27</v>
      </c>
      <c r="AE99" s="7"/>
      <c r="AI99" s="7"/>
      <c r="AJ99" s="7">
        <v>15.35</v>
      </c>
      <c r="AK99" s="11">
        <v>1735</v>
      </c>
      <c r="AL99" s="7"/>
      <c r="AM99" s="7">
        <v>3.75</v>
      </c>
      <c r="AO99"/>
      <c r="AP99"/>
      <c r="BB99"/>
      <c r="BG99" s="30">
        <v>0</v>
      </c>
      <c r="BH99">
        <v>0</v>
      </c>
      <c r="BI99">
        <v>0</v>
      </c>
    </row>
    <row r="100" spans="1:61">
      <c r="A100" s="6">
        <f t="shared" si="1"/>
        <v>32586</v>
      </c>
      <c r="B100" s="4"/>
      <c r="C100" s="1"/>
      <c r="D100" s="1">
        <v>112</v>
      </c>
      <c r="E100" s="1">
        <v>136.5</v>
      </c>
      <c r="F100" s="1"/>
      <c r="G100" s="5"/>
      <c r="H100" s="4"/>
      <c r="I100" s="1"/>
      <c r="J100" s="1"/>
      <c r="K100" s="1">
        <v>141</v>
      </c>
      <c r="L100" s="1"/>
      <c r="M100" s="5"/>
      <c r="N100" s="121">
        <v>17.760000000000002</v>
      </c>
      <c r="U100" s="7">
        <v>0.89510000000000001</v>
      </c>
      <c r="V100" s="7">
        <v>131.68</v>
      </c>
      <c r="W100" s="7">
        <v>3.7313999999999998</v>
      </c>
      <c r="X100" s="8">
        <v>97.38</v>
      </c>
      <c r="Y100">
        <v>122.2</v>
      </c>
      <c r="Z100" t="s">
        <v>34</v>
      </c>
      <c r="AA100" s="3" t="s">
        <v>34</v>
      </c>
      <c r="AB100" s="12">
        <v>9.83</v>
      </c>
      <c r="AC100" s="13">
        <v>9.35</v>
      </c>
      <c r="AE100" s="7"/>
      <c r="AI100" s="7"/>
      <c r="AJ100" s="7">
        <v>15.52</v>
      </c>
      <c r="AK100" s="11">
        <v>1739</v>
      </c>
      <c r="AL100" s="7"/>
      <c r="AM100" s="7">
        <v>3.7504</v>
      </c>
      <c r="AO100"/>
      <c r="AP100"/>
      <c r="BB100"/>
      <c r="BG100" s="30">
        <v>0</v>
      </c>
      <c r="BH100">
        <v>0</v>
      </c>
      <c r="BI100">
        <v>0</v>
      </c>
    </row>
    <row r="101" spans="1:61">
      <c r="A101" s="6">
        <f t="shared" si="1"/>
        <v>32593</v>
      </c>
      <c r="B101" s="4"/>
      <c r="C101" s="1"/>
      <c r="D101" s="1">
        <v>107.5</v>
      </c>
      <c r="E101" s="1">
        <v>136.5</v>
      </c>
      <c r="F101" s="1"/>
      <c r="G101" s="5"/>
      <c r="H101" s="4"/>
      <c r="I101" s="1"/>
      <c r="J101" s="1"/>
      <c r="K101" s="1">
        <v>141</v>
      </c>
      <c r="L101" s="1"/>
      <c r="M101" s="5"/>
      <c r="N101" s="121">
        <v>18.64</v>
      </c>
      <c r="U101" s="7">
        <v>0.8901</v>
      </c>
      <c r="V101" s="7">
        <v>131.36000000000001</v>
      </c>
      <c r="W101" s="7">
        <v>3.7313999999999998</v>
      </c>
      <c r="X101" s="8">
        <v>97.09</v>
      </c>
      <c r="Y101">
        <v>122.2</v>
      </c>
      <c r="Z101" t="s">
        <v>34</v>
      </c>
      <c r="AA101" s="3" t="s">
        <v>34</v>
      </c>
      <c r="AB101" s="12">
        <v>9.86</v>
      </c>
      <c r="AC101" s="13">
        <v>9.49</v>
      </c>
      <c r="AE101" s="7"/>
      <c r="AI101" s="7"/>
      <c r="AJ101" s="7">
        <v>15.5</v>
      </c>
      <c r="AK101" s="11">
        <v>1742</v>
      </c>
      <c r="AL101" s="7"/>
      <c r="AM101" s="7">
        <v>3.7505000000000002</v>
      </c>
      <c r="AO101"/>
      <c r="AP101"/>
      <c r="BB101"/>
      <c r="BG101" s="30">
        <v>0</v>
      </c>
      <c r="BH101">
        <v>0</v>
      </c>
      <c r="BI101">
        <v>0</v>
      </c>
    </row>
    <row r="102" spans="1:61">
      <c r="A102" s="6">
        <f t="shared" si="1"/>
        <v>32600</v>
      </c>
      <c r="B102" s="4"/>
      <c r="C102" s="1"/>
      <c r="D102" s="1">
        <v>105</v>
      </c>
      <c r="E102" s="1">
        <v>130</v>
      </c>
      <c r="F102" s="1"/>
      <c r="G102" s="5"/>
      <c r="H102" s="4"/>
      <c r="I102" s="1"/>
      <c r="J102" s="1"/>
      <c r="K102" s="1">
        <v>141</v>
      </c>
      <c r="L102" s="1"/>
      <c r="M102" s="5"/>
      <c r="N102" s="121">
        <v>19.55</v>
      </c>
      <c r="U102" s="7">
        <v>0.90410000000000001</v>
      </c>
      <c r="V102" s="7">
        <v>132.71</v>
      </c>
      <c r="W102" s="7">
        <v>3.7313999999999998</v>
      </c>
      <c r="X102" s="8">
        <v>98.12</v>
      </c>
      <c r="Y102">
        <v>123.1</v>
      </c>
      <c r="Z102" t="s">
        <v>34</v>
      </c>
      <c r="AA102" s="3" t="s">
        <v>34</v>
      </c>
      <c r="AB102" s="12">
        <v>9.8800000000000008</v>
      </c>
      <c r="AC102" s="13">
        <v>9.3699999999999992</v>
      </c>
      <c r="AE102" s="7"/>
      <c r="AI102" s="7"/>
      <c r="AJ102" s="7">
        <v>15.63</v>
      </c>
      <c r="AK102" s="11">
        <v>1741</v>
      </c>
      <c r="AL102" s="7"/>
      <c r="AM102" s="7">
        <v>3.7505000000000002</v>
      </c>
      <c r="AO102"/>
      <c r="AP102"/>
      <c r="BB102"/>
      <c r="BG102" s="30">
        <v>0</v>
      </c>
      <c r="BH102">
        <v>0</v>
      </c>
      <c r="BI102">
        <v>0</v>
      </c>
    </row>
    <row r="103" spans="1:61">
      <c r="A103" s="6">
        <f t="shared" si="1"/>
        <v>32607</v>
      </c>
      <c r="B103" s="4"/>
      <c r="C103" s="1"/>
      <c r="D103" s="1">
        <v>105</v>
      </c>
      <c r="E103" s="1">
        <v>130</v>
      </c>
      <c r="F103" s="1"/>
      <c r="G103" s="5"/>
      <c r="H103" s="4"/>
      <c r="I103" s="1"/>
      <c r="J103" s="1"/>
      <c r="K103" s="1">
        <v>141</v>
      </c>
      <c r="L103" s="1"/>
      <c r="M103" s="5"/>
      <c r="N103" s="121">
        <v>18.5</v>
      </c>
      <c r="U103" s="7">
        <v>0.89259999999999995</v>
      </c>
      <c r="V103" s="7">
        <v>132.75</v>
      </c>
      <c r="W103" s="7">
        <v>3.7313999999999998</v>
      </c>
      <c r="X103" s="8">
        <v>97.49</v>
      </c>
      <c r="Y103">
        <v>123.1</v>
      </c>
      <c r="Z103" t="s">
        <v>34</v>
      </c>
      <c r="AA103" s="3" t="s">
        <v>34</v>
      </c>
      <c r="AB103" s="12">
        <v>9.7100000000000009</v>
      </c>
      <c r="AC103" s="13">
        <v>9.1999999999999993</v>
      </c>
      <c r="AE103" s="7"/>
      <c r="AI103" s="7"/>
      <c r="AJ103" s="7">
        <v>15.67</v>
      </c>
      <c r="AK103" s="11">
        <v>1743</v>
      </c>
      <c r="AL103" s="7"/>
      <c r="AM103" s="7">
        <v>3.7501000000000002</v>
      </c>
      <c r="AO103"/>
      <c r="AP103"/>
      <c r="BB103"/>
      <c r="BG103" s="30">
        <v>0</v>
      </c>
      <c r="BH103">
        <v>0</v>
      </c>
      <c r="BI103">
        <v>0</v>
      </c>
    </row>
    <row r="104" spans="1:61">
      <c r="A104" s="6">
        <f t="shared" si="1"/>
        <v>32614</v>
      </c>
      <c r="B104" s="4"/>
      <c r="C104" s="1"/>
      <c r="D104" s="1">
        <v>102.5</v>
      </c>
      <c r="E104" s="1">
        <v>130</v>
      </c>
      <c r="F104" s="1"/>
      <c r="G104" s="5"/>
      <c r="H104" s="4"/>
      <c r="I104" s="1"/>
      <c r="J104" s="1"/>
      <c r="K104" s="1">
        <v>141</v>
      </c>
      <c r="L104" s="1"/>
      <c r="M104" s="5"/>
      <c r="N104" s="121">
        <v>18.27</v>
      </c>
      <c r="U104" s="7">
        <v>0.89170000000000005</v>
      </c>
      <c r="V104" s="7">
        <v>131.97</v>
      </c>
      <c r="W104" s="7">
        <v>3.7313999999999998</v>
      </c>
      <c r="X104" s="8">
        <v>96.7</v>
      </c>
      <c r="Y104">
        <v>123.1</v>
      </c>
      <c r="Z104" t="s">
        <v>34</v>
      </c>
      <c r="AA104" s="3" t="s">
        <v>34</v>
      </c>
      <c r="AB104" s="12">
        <v>9.82</v>
      </c>
      <c r="AC104" s="13">
        <v>9.27</v>
      </c>
      <c r="AE104" s="7"/>
      <c r="AI104" s="7"/>
      <c r="AJ104" s="7">
        <v>15.69</v>
      </c>
      <c r="AK104" s="11">
        <v>1743</v>
      </c>
      <c r="AL104" s="7"/>
      <c r="AM104" s="7">
        <v>3.7501000000000002</v>
      </c>
      <c r="AO104"/>
      <c r="AP104"/>
      <c r="BB104"/>
      <c r="BG104" s="30">
        <v>0</v>
      </c>
      <c r="BH104">
        <v>0</v>
      </c>
      <c r="BI104">
        <v>0</v>
      </c>
    </row>
    <row r="105" spans="1:61">
      <c r="A105" s="6">
        <f t="shared" si="1"/>
        <v>32621</v>
      </c>
      <c r="B105" s="4"/>
      <c r="C105" s="1"/>
      <c r="D105" s="1">
        <v>102.5</v>
      </c>
      <c r="E105" s="1">
        <v>130</v>
      </c>
      <c r="F105" s="1"/>
      <c r="G105" s="5"/>
      <c r="H105" s="4"/>
      <c r="I105" s="1"/>
      <c r="J105" s="1"/>
      <c r="K105" s="1">
        <v>141</v>
      </c>
      <c r="L105" s="1"/>
      <c r="M105" s="5"/>
      <c r="N105" s="121">
        <v>20.27</v>
      </c>
      <c r="U105" s="7">
        <v>0.88149999999999995</v>
      </c>
      <c r="V105" s="7">
        <v>131.44999999999999</v>
      </c>
      <c r="W105" s="7">
        <v>3.7313999999999998</v>
      </c>
      <c r="X105" s="8">
        <v>96.26</v>
      </c>
      <c r="Y105">
        <v>123.1</v>
      </c>
      <c r="Z105" t="s">
        <v>34</v>
      </c>
      <c r="AA105" s="3" t="s">
        <v>34</v>
      </c>
      <c r="AB105" s="12">
        <v>9.9499999999999993</v>
      </c>
      <c r="AC105" s="13">
        <v>9.14</v>
      </c>
      <c r="AE105" s="7"/>
      <c r="AI105" s="7"/>
      <c r="AJ105" s="7">
        <v>15.7</v>
      </c>
      <c r="AK105" s="11">
        <v>1743</v>
      </c>
      <c r="AL105" s="7"/>
      <c r="AM105" s="7">
        <v>3.7504</v>
      </c>
      <c r="AO105"/>
      <c r="AP105"/>
      <c r="BB105"/>
      <c r="BG105" s="30">
        <v>0</v>
      </c>
      <c r="BH105">
        <v>0</v>
      </c>
      <c r="BI105">
        <v>0</v>
      </c>
    </row>
    <row r="106" spans="1:61">
      <c r="A106" s="6">
        <f t="shared" si="1"/>
        <v>32628</v>
      </c>
      <c r="B106" s="4"/>
      <c r="C106" s="1"/>
      <c r="D106" s="1">
        <v>102.5</v>
      </c>
      <c r="E106" s="1">
        <v>130</v>
      </c>
      <c r="F106" s="1"/>
      <c r="G106" s="5"/>
      <c r="H106" s="4"/>
      <c r="I106" s="1"/>
      <c r="J106" s="1"/>
      <c r="K106" s="1">
        <v>141</v>
      </c>
      <c r="L106" s="1"/>
      <c r="M106" s="5"/>
      <c r="N106" s="121">
        <v>18.940000000000001</v>
      </c>
      <c r="U106" s="7">
        <v>0.89539999999999997</v>
      </c>
      <c r="V106" s="7">
        <v>133.01</v>
      </c>
      <c r="W106" s="7">
        <v>3.7313999999999998</v>
      </c>
      <c r="X106" s="8">
        <v>97.74</v>
      </c>
      <c r="Y106">
        <v>123.1</v>
      </c>
      <c r="Z106" t="s">
        <v>34</v>
      </c>
      <c r="AA106" s="3" t="s">
        <v>34</v>
      </c>
      <c r="AB106" s="12">
        <v>9.86</v>
      </c>
      <c r="AC106" s="13">
        <v>9.09</v>
      </c>
      <c r="AE106" s="7"/>
      <c r="AI106" s="7"/>
      <c r="AJ106" s="7">
        <v>15.86</v>
      </c>
      <c r="AK106" s="11">
        <v>1742</v>
      </c>
      <c r="AL106" s="7"/>
      <c r="AM106" s="7">
        <v>3.7480000000000002</v>
      </c>
      <c r="AO106"/>
      <c r="AP106"/>
      <c r="BB106"/>
      <c r="BG106" s="30">
        <v>0</v>
      </c>
      <c r="BH106">
        <v>0</v>
      </c>
      <c r="BI106">
        <v>0</v>
      </c>
    </row>
    <row r="107" spans="1:61">
      <c r="A107" s="6">
        <f t="shared" si="1"/>
        <v>32635</v>
      </c>
      <c r="B107" s="4"/>
      <c r="C107" s="1"/>
      <c r="D107" s="1">
        <v>102.5</v>
      </c>
      <c r="E107" s="1">
        <v>105</v>
      </c>
      <c r="F107" s="1"/>
      <c r="G107" s="5"/>
      <c r="H107" s="4"/>
      <c r="I107" s="1"/>
      <c r="J107" s="1"/>
      <c r="K107" s="1">
        <v>141</v>
      </c>
      <c r="L107" s="1"/>
      <c r="M107" s="5"/>
      <c r="N107" s="121">
        <v>18.7</v>
      </c>
      <c r="U107" s="7">
        <v>0.90290000000000004</v>
      </c>
      <c r="V107" s="7">
        <v>134.22999999999999</v>
      </c>
      <c r="W107" s="7">
        <v>3.7313999999999998</v>
      </c>
      <c r="X107" s="8">
        <v>98.44</v>
      </c>
      <c r="Y107">
        <v>123.7</v>
      </c>
      <c r="Z107" t="s">
        <v>34</v>
      </c>
      <c r="AA107" s="3" t="s">
        <v>34</v>
      </c>
      <c r="AB107" s="12">
        <v>9.8800000000000008</v>
      </c>
      <c r="AC107" s="13">
        <v>9.07</v>
      </c>
      <c r="AE107" s="7"/>
      <c r="AI107" s="7"/>
      <c r="AJ107" s="7">
        <v>16.02</v>
      </c>
      <c r="AK107" s="11">
        <v>1747</v>
      </c>
      <c r="AL107" s="7"/>
      <c r="AM107" s="7">
        <v>3.7498999999999998</v>
      </c>
      <c r="AO107"/>
      <c r="AP107"/>
      <c r="BB107"/>
      <c r="BG107" s="30">
        <v>0</v>
      </c>
      <c r="BH107">
        <v>0</v>
      </c>
      <c r="BI107">
        <v>0</v>
      </c>
    </row>
    <row r="108" spans="1:61">
      <c r="A108" s="6">
        <f t="shared" si="1"/>
        <v>32642</v>
      </c>
      <c r="B108" s="4"/>
      <c r="C108" s="1"/>
      <c r="D108" s="1">
        <v>95</v>
      </c>
      <c r="E108" s="1">
        <v>95</v>
      </c>
      <c r="F108" s="1"/>
      <c r="G108" s="5"/>
      <c r="H108" s="4"/>
      <c r="I108" s="1"/>
      <c r="J108" s="1"/>
      <c r="K108" s="1">
        <v>141</v>
      </c>
      <c r="L108" s="1"/>
      <c r="M108" s="5"/>
      <c r="N108" s="121">
        <v>17.34</v>
      </c>
      <c r="U108" s="7">
        <v>0.9073</v>
      </c>
      <c r="V108" s="7">
        <v>136.11000000000001</v>
      </c>
      <c r="W108" s="7">
        <v>3.7313999999999998</v>
      </c>
      <c r="X108" s="8">
        <v>99.51</v>
      </c>
      <c r="Y108">
        <v>123.7</v>
      </c>
      <c r="Z108" t="s">
        <v>34</v>
      </c>
      <c r="AA108" s="3" t="s">
        <v>34</v>
      </c>
      <c r="AB108" s="12">
        <v>9.86</v>
      </c>
      <c r="AC108" s="13">
        <v>9.0500000000000007</v>
      </c>
      <c r="AE108" s="7"/>
      <c r="AI108" s="7"/>
      <c r="AJ108" s="7">
        <v>16.04</v>
      </c>
      <c r="AK108" s="11">
        <v>1755</v>
      </c>
      <c r="AL108" s="7"/>
      <c r="AM108" s="7">
        <v>3.7492000000000001</v>
      </c>
      <c r="AO108"/>
      <c r="AP108"/>
      <c r="BB108"/>
      <c r="BG108" s="30">
        <v>0</v>
      </c>
      <c r="BH108">
        <v>0</v>
      </c>
      <c r="BI108">
        <v>0</v>
      </c>
    </row>
    <row r="109" spans="1:61">
      <c r="A109" s="6">
        <f t="shared" si="1"/>
        <v>32649</v>
      </c>
      <c r="B109" s="4"/>
      <c r="C109" s="1"/>
      <c r="D109" s="1"/>
      <c r="E109" s="1"/>
      <c r="F109" s="1"/>
      <c r="G109" s="5"/>
      <c r="H109" s="4"/>
      <c r="I109" s="1"/>
      <c r="J109" s="1"/>
      <c r="K109" s="1"/>
      <c r="L109" s="1"/>
      <c r="M109" s="5"/>
      <c r="N109" s="121">
        <v>17.34</v>
      </c>
      <c r="U109" s="7">
        <v>0.9385</v>
      </c>
      <c r="V109" s="7">
        <v>138.97999999999999</v>
      </c>
      <c r="W109" s="7">
        <v>3.7313999999999998</v>
      </c>
      <c r="X109" s="8">
        <v>102.09</v>
      </c>
      <c r="Y109">
        <v>123.7</v>
      </c>
      <c r="Z109" t="s">
        <v>34</v>
      </c>
      <c r="AA109" s="3" t="s">
        <v>34</v>
      </c>
      <c r="AB109" s="12">
        <v>9.75</v>
      </c>
      <c r="AC109" s="13">
        <v>8.7899999999999991</v>
      </c>
      <c r="AE109" s="7"/>
      <c r="AI109" s="7"/>
      <c r="AJ109" s="7">
        <v>16.12</v>
      </c>
      <c r="AK109" s="11">
        <v>1765</v>
      </c>
      <c r="AL109" s="7"/>
      <c r="AM109" s="7">
        <v>3.7501000000000002</v>
      </c>
      <c r="AO109"/>
      <c r="AP109"/>
      <c r="BB109"/>
      <c r="BG109" s="30">
        <v>0</v>
      </c>
      <c r="BH109">
        <v>0</v>
      </c>
      <c r="BI109">
        <v>0</v>
      </c>
    </row>
    <row r="110" spans="1:61">
      <c r="A110" s="6">
        <f t="shared" si="1"/>
        <v>32656</v>
      </c>
      <c r="B110" s="4"/>
      <c r="C110" s="1"/>
      <c r="D110" s="1">
        <v>85</v>
      </c>
      <c r="E110" s="1">
        <v>85</v>
      </c>
      <c r="F110" s="1"/>
      <c r="G110" s="5"/>
      <c r="H110" s="4"/>
      <c r="I110" s="1"/>
      <c r="J110" s="1"/>
      <c r="K110" s="1">
        <v>141</v>
      </c>
      <c r="L110" s="1"/>
      <c r="M110" s="5"/>
      <c r="N110" s="121">
        <v>17.39</v>
      </c>
      <c r="U110" s="7">
        <v>0.94499999999999995</v>
      </c>
      <c r="V110" s="7">
        <v>141.08000000000001</v>
      </c>
      <c r="W110" s="7">
        <v>3.7313999999999998</v>
      </c>
      <c r="X110" s="8">
        <v>102.67</v>
      </c>
      <c r="Y110">
        <v>123.7</v>
      </c>
      <c r="Z110" t="s">
        <v>34</v>
      </c>
      <c r="AA110" s="3" t="s">
        <v>34</v>
      </c>
      <c r="AB110" s="12">
        <v>9.74</v>
      </c>
      <c r="AC110" s="13">
        <v>8.6300000000000008</v>
      </c>
      <c r="AE110" s="7"/>
      <c r="AI110" s="7"/>
      <c r="AJ110" s="7">
        <v>16.18</v>
      </c>
      <c r="AK110" s="11">
        <v>1756</v>
      </c>
      <c r="AL110" s="7"/>
      <c r="AM110" s="7">
        <v>3.7504</v>
      </c>
      <c r="AO110"/>
      <c r="AP110"/>
      <c r="BB110"/>
      <c r="BG110" s="30">
        <v>0</v>
      </c>
      <c r="BH110">
        <v>0</v>
      </c>
      <c r="BI110">
        <v>0</v>
      </c>
    </row>
    <row r="111" spans="1:61">
      <c r="A111" s="6">
        <f t="shared" si="1"/>
        <v>32663</v>
      </c>
      <c r="B111" s="4"/>
      <c r="C111" s="1"/>
      <c r="D111" s="1">
        <v>82.5</v>
      </c>
      <c r="E111" s="1">
        <v>82.5</v>
      </c>
      <c r="F111" s="1"/>
      <c r="G111" s="5"/>
      <c r="H111" s="4"/>
      <c r="I111" s="1"/>
      <c r="J111" s="1"/>
      <c r="K111" s="1"/>
      <c r="L111" s="1"/>
      <c r="M111" s="5"/>
      <c r="N111" s="121">
        <v>17.5</v>
      </c>
      <c r="U111" s="7">
        <v>0.93320000000000003</v>
      </c>
      <c r="V111" s="7">
        <v>140.47999999999999</v>
      </c>
      <c r="W111" s="7">
        <v>3.7313999999999998</v>
      </c>
      <c r="X111" s="8">
        <v>101.11</v>
      </c>
      <c r="Y111">
        <v>124.1</v>
      </c>
      <c r="Z111" t="s">
        <v>34</v>
      </c>
      <c r="AA111" s="3" t="s">
        <v>34</v>
      </c>
      <c r="AB111" s="12">
        <v>9.84</v>
      </c>
      <c r="AC111" s="13">
        <v>8.57</v>
      </c>
      <c r="AE111" s="7"/>
      <c r="AI111" s="7"/>
      <c r="AJ111" s="7">
        <v>16.28</v>
      </c>
      <c r="AK111" s="11">
        <v>1759</v>
      </c>
      <c r="AL111" s="7"/>
      <c r="AM111" s="7">
        <v>3.7502</v>
      </c>
      <c r="AO111"/>
      <c r="AP111"/>
      <c r="BB111"/>
      <c r="BG111" s="30">
        <v>0</v>
      </c>
      <c r="BH111">
        <v>0</v>
      </c>
      <c r="BI111">
        <v>0</v>
      </c>
    </row>
    <row r="112" spans="1:61">
      <c r="A112" s="6">
        <f t="shared" si="1"/>
        <v>32670</v>
      </c>
      <c r="B112" s="4"/>
      <c r="C112" s="1"/>
      <c r="D112" s="1">
        <v>82.5</v>
      </c>
      <c r="E112" s="1">
        <v>82.5</v>
      </c>
      <c r="F112" s="1"/>
      <c r="G112" s="5"/>
      <c r="H112" s="4"/>
      <c r="I112" s="1"/>
      <c r="J112" s="1"/>
      <c r="K112" s="1"/>
      <c r="L112" s="1"/>
      <c r="M112" s="5"/>
      <c r="N112" s="121">
        <v>17.559999999999999</v>
      </c>
      <c r="U112" s="7">
        <v>0.95660000000000001</v>
      </c>
      <c r="V112" s="7">
        <v>146.63</v>
      </c>
      <c r="W112" s="7">
        <v>3.7313999999999998</v>
      </c>
      <c r="X112" s="8">
        <v>104.49</v>
      </c>
      <c r="Y112">
        <v>124.1</v>
      </c>
      <c r="Z112" t="s">
        <v>34</v>
      </c>
      <c r="AA112" s="3" t="s">
        <v>34</v>
      </c>
      <c r="AB112" s="12">
        <v>9.68</v>
      </c>
      <c r="AC112" s="13">
        <v>8.2799999999999994</v>
      </c>
      <c r="AE112" s="7"/>
      <c r="AI112" s="7"/>
      <c r="AJ112" s="7">
        <v>16.420000000000002</v>
      </c>
      <c r="AK112" s="11">
        <v>1757</v>
      </c>
      <c r="AL112" s="7"/>
      <c r="AM112" s="7">
        <v>3.7507000000000001</v>
      </c>
      <c r="AO112"/>
      <c r="AP112"/>
      <c r="BB112"/>
      <c r="BG112" s="30">
        <v>0</v>
      </c>
      <c r="BH112">
        <v>0</v>
      </c>
      <c r="BI112">
        <v>0</v>
      </c>
    </row>
    <row r="113" spans="1:61">
      <c r="A113" s="6">
        <f t="shared" si="1"/>
        <v>32677</v>
      </c>
      <c r="B113" s="4"/>
      <c r="C113" s="1"/>
      <c r="D113" s="1">
        <v>72.5</v>
      </c>
      <c r="E113" s="1">
        <v>72.5</v>
      </c>
      <c r="F113" s="1"/>
      <c r="G113" s="5"/>
      <c r="H113" s="4"/>
      <c r="I113" s="1"/>
      <c r="J113" s="1"/>
      <c r="K113" s="1"/>
      <c r="L113" s="1"/>
      <c r="M113" s="5"/>
      <c r="N113" s="121">
        <v>16.2</v>
      </c>
      <c r="U113" s="7">
        <v>0.95020000000000004</v>
      </c>
      <c r="V113" s="7">
        <v>144.81</v>
      </c>
      <c r="W113" s="7">
        <v>3.7313999999999998</v>
      </c>
      <c r="X113" s="8">
        <v>103.25</v>
      </c>
      <c r="Y113">
        <v>124.1</v>
      </c>
      <c r="Z113" t="s">
        <v>34</v>
      </c>
      <c r="AA113" s="3" t="s">
        <v>34</v>
      </c>
      <c r="AB113" s="12">
        <v>9.35</v>
      </c>
      <c r="AC113" s="13">
        <v>8.26</v>
      </c>
      <c r="AE113" s="7"/>
      <c r="AI113" s="7"/>
      <c r="AJ113" s="7">
        <v>16.43</v>
      </c>
      <c r="AK113" s="11">
        <v>1758</v>
      </c>
      <c r="AL113" s="7"/>
      <c r="AM113" s="7">
        <v>3.7507000000000001</v>
      </c>
      <c r="AO113"/>
      <c r="AP113"/>
      <c r="BB113"/>
      <c r="BG113" s="30">
        <v>0</v>
      </c>
      <c r="BH113">
        <v>0</v>
      </c>
      <c r="BI113">
        <v>0</v>
      </c>
    </row>
    <row r="114" spans="1:61">
      <c r="A114" s="6">
        <f t="shared" si="1"/>
        <v>32684</v>
      </c>
      <c r="B114" s="4"/>
      <c r="C114" s="1"/>
      <c r="D114" s="1">
        <v>67.5</v>
      </c>
      <c r="E114" s="1">
        <v>67.5</v>
      </c>
      <c r="F114" s="1"/>
      <c r="G114" s="5"/>
      <c r="H114" s="4"/>
      <c r="I114" s="1"/>
      <c r="J114" s="1"/>
      <c r="K114" s="1"/>
      <c r="L114" s="1"/>
      <c r="M114" s="5"/>
      <c r="N114" s="121">
        <v>16.899999999999999</v>
      </c>
      <c r="U114" s="7">
        <v>0.9264</v>
      </c>
      <c r="V114" s="7">
        <v>138.69</v>
      </c>
      <c r="W114" s="7">
        <v>3.7317999999999998</v>
      </c>
      <c r="X114" s="8">
        <v>101.03</v>
      </c>
      <c r="Y114">
        <v>124.1</v>
      </c>
      <c r="Z114" t="s">
        <v>34</v>
      </c>
      <c r="AA114" s="3" t="s">
        <v>34</v>
      </c>
      <c r="AB114" s="12">
        <v>9.48</v>
      </c>
      <c r="AC114" s="13">
        <v>8.34</v>
      </c>
      <c r="AE114" s="7"/>
      <c r="AI114" s="7"/>
      <c r="AJ114" s="7">
        <v>16.46</v>
      </c>
      <c r="AK114" s="11">
        <v>1760</v>
      </c>
      <c r="AL114" s="7"/>
      <c r="AM114" s="7">
        <v>3.7505999999999999</v>
      </c>
      <c r="AO114"/>
      <c r="AP114"/>
      <c r="BB114"/>
      <c r="BG114" s="30">
        <v>0</v>
      </c>
      <c r="BH114">
        <v>0</v>
      </c>
      <c r="BI114">
        <v>0</v>
      </c>
    </row>
    <row r="115" spans="1:61">
      <c r="A115" s="6">
        <f t="shared" si="1"/>
        <v>32691</v>
      </c>
      <c r="B115" s="4"/>
      <c r="C115" s="1"/>
      <c r="D115" s="1">
        <v>55</v>
      </c>
      <c r="E115" s="1">
        <v>65.5</v>
      </c>
      <c r="F115" s="1"/>
      <c r="G115" s="5"/>
      <c r="H115" s="4"/>
      <c r="I115" s="1"/>
      <c r="J115" s="1"/>
      <c r="K115" s="1"/>
      <c r="L115" s="1"/>
      <c r="M115" s="5"/>
      <c r="N115" s="121">
        <v>17.489999999999998</v>
      </c>
      <c r="U115" s="7">
        <v>0.93210000000000004</v>
      </c>
      <c r="V115" s="7">
        <v>143.93</v>
      </c>
      <c r="W115" s="7">
        <v>3.7313999999999998</v>
      </c>
      <c r="X115" s="8">
        <v>102.22</v>
      </c>
      <c r="Y115">
        <v>124.5</v>
      </c>
      <c r="Z115" t="s">
        <v>34</v>
      </c>
      <c r="AA115" s="3" t="s">
        <v>34</v>
      </c>
      <c r="AB115" s="12">
        <v>9.58</v>
      </c>
      <c r="AC115" s="13">
        <v>8.14</v>
      </c>
      <c r="AE115" s="7"/>
      <c r="AI115" s="7"/>
      <c r="AJ115" s="7">
        <v>16.489999999999998</v>
      </c>
      <c r="AK115" s="11">
        <v>1757</v>
      </c>
      <c r="AL115" s="7"/>
      <c r="AM115" s="7">
        <v>3.7492999999999999</v>
      </c>
      <c r="AO115"/>
      <c r="AP115"/>
      <c r="BB115"/>
      <c r="BG115" s="30">
        <v>0</v>
      </c>
      <c r="BH115">
        <v>0</v>
      </c>
      <c r="BI115">
        <v>0</v>
      </c>
    </row>
    <row r="116" spans="1:61">
      <c r="A116" s="6">
        <f t="shared" si="1"/>
        <v>32698</v>
      </c>
      <c r="B116" s="4"/>
      <c r="C116" s="1"/>
      <c r="D116" s="1">
        <v>50</v>
      </c>
      <c r="E116" s="1">
        <v>61.5</v>
      </c>
      <c r="F116" s="1"/>
      <c r="G116" s="5"/>
      <c r="H116" s="4"/>
      <c r="I116" s="1"/>
      <c r="J116" s="1"/>
      <c r="K116" s="1"/>
      <c r="L116" s="1"/>
      <c r="M116" s="5"/>
      <c r="N116" s="121">
        <v>17.5</v>
      </c>
      <c r="U116" s="7">
        <v>0.89839999999999998</v>
      </c>
      <c r="V116" s="7">
        <v>139.03</v>
      </c>
      <c r="W116" s="7">
        <v>3.7313999999999998</v>
      </c>
      <c r="X116" s="8">
        <v>98.17</v>
      </c>
      <c r="Y116">
        <v>124.5</v>
      </c>
      <c r="Z116" t="s">
        <v>34</v>
      </c>
      <c r="AA116" s="3" t="s">
        <v>34</v>
      </c>
      <c r="AB116" s="12">
        <v>9.58</v>
      </c>
      <c r="AC116" s="13">
        <v>8.08</v>
      </c>
      <c r="AE116" s="7"/>
      <c r="AI116" s="7"/>
      <c r="AJ116" s="7">
        <v>16.239999999999998</v>
      </c>
      <c r="AK116" s="11">
        <v>1761</v>
      </c>
      <c r="AL116" s="7"/>
      <c r="AM116" s="7">
        <v>3.7505000000000002</v>
      </c>
      <c r="AO116"/>
      <c r="AP116"/>
      <c r="BB116"/>
      <c r="BG116" s="30">
        <v>0</v>
      </c>
      <c r="BH116">
        <v>0</v>
      </c>
      <c r="BI116">
        <v>0</v>
      </c>
    </row>
    <row r="117" spans="1:61">
      <c r="A117" s="6">
        <f t="shared" si="1"/>
        <v>32705</v>
      </c>
      <c r="B117" s="4"/>
      <c r="C117" s="1"/>
      <c r="D117" s="1">
        <v>50</v>
      </c>
      <c r="E117" s="1">
        <v>61.5</v>
      </c>
      <c r="F117" s="1"/>
      <c r="G117" s="5"/>
      <c r="H117" s="4"/>
      <c r="I117" s="1"/>
      <c r="J117" s="1"/>
      <c r="K117" s="1"/>
      <c r="L117" s="1"/>
      <c r="M117" s="5"/>
      <c r="N117" s="121">
        <v>17.25</v>
      </c>
      <c r="U117" s="7">
        <v>0.90449999999999997</v>
      </c>
      <c r="V117" s="7">
        <v>140.82</v>
      </c>
      <c r="W117" s="7">
        <v>3.7313999999999998</v>
      </c>
      <c r="X117" s="8">
        <v>100.14</v>
      </c>
      <c r="Y117">
        <v>124.5</v>
      </c>
      <c r="Z117" t="s">
        <v>34</v>
      </c>
      <c r="AA117" s="3" t="s">
        <v>34</v>
      </c>
      <c r="AB117" s="12">
        <v>9.31</v>
      </c>
      <c r="AC117" s="13">
        <v>8.01</v>
      </c>
      <c r="AE117" s="7"/>
      <c r="AI117" s="7"/>
      <c r="AJ117" s="7">
        <v>16.38</v>
      </c>
      <c r="AK117" s="11">
        <v>1762</v>
      </c>
      <c r="AL117" s="7"/>
      <c r="AM117" s="7">
        <v>3.7505999999999999</v>
      </c>
      <c r="AO117"/>
      <c r="AP117"/>
      <c r="BB117"/>
      <c r="BG117" s="30">
        <v>0</v>
      </c>
      <c r="BH117">
        <v>0</v>
      </c>
      <c r="BI117">
        <v>0</v>
      </c>
    </row>
    <row r="118" spans="1:61">
      <c r="A118" s="6">
        <f t="shared" si="1"/>
        <v>32712</v>
      </c>
      <c r="B118" s="4"/>
      <c r="C118" s="1"/>
      <c r="D118" s="1">
        <v>50</v>
      </c>
      <c r="E118" s="1">
        <v>61.5</v>
      </c>
      <c r="F118" s="1"/>
      <c r="G118" s="5"/>
      <c r="H118" s="4"/>
      <c r="I118" s="1"/>
      <c r="J118" s="1"/>
      <c r="K118" s="1"/>
      <c r="L118" s="1"/>
      <c r="M118" s="5"/>
      <c r="N118" s="121">
        <v>17.52</v>
      </c>
      <c r="U118" s="7">
        <v>0.90620000000000001</v>
      </c>
      <c r="V118" s="7">
        <v>142.18</v>
      </c>
      <c r="W118" s="7">
        <v>3.7313999999999998</v>
      </c>
      <c r="X118" s="8">
        <v>99.84</v>
      </c>
      <c r="Y118">
        <v>124.5</v>
      </c>
      <c r="Z118" t="s">
        <v>34</v>
      </c>
      <c r="AA118" s="3" t="s">
        <v>34</v>
      </c>
      <c r="AB118" s="12">
        <v>9.24</v>
      </c>
      <c r="AC118" s="13">
        <v>8.07</v>
      </c>
      <c r="AE118" s="7"/>
      <c r="AI118" s="7"/>
      <c r="AJ118" s="7">
        <v>16.52</v>
      </c>
      <c r="AK118" s="11">
        <v>1762</v>
      </c>
      <c r="AL118" s="7"/>
      <c r="AM118" s="7">
        <v>3.7503000000000002</v>
      </c>
      <c r="AO118"/>
      <c r="AP118"/>
      <c r="BB118"/>
      <c r="BG118" s="30">
        <v>0</v>
      </c>
      <c r="BH118">
        <v>0</v>
      </c>
      <c r="BI118">
        <v>0</v>
      </c>
    </row>
    <row r="119" spans="1:61">
      <c r="A119" s="6">
        <f t="shared" si="1"/>
        <v>32719</v>
      </c>
      <c r="B119" s="4"/>
      <c r="C119" s="1"/>
      <c r="D119" s="1">
        <v>50</v>
      </c>
      <c r="E119" s="1">
        <v>63.5</v>
      </c>
      <c r="F119" s="1"/>
      <c r="G119" s="5"/>
      <c r="H119" s="4"/>
      <c r="I119" s="1"/>
      <c r="J119" s="1"/>
      <c r="K119" s="1"/>
      <c r="L119" s="1"/>
      <c r="M119" s="5"/>
      <c r="N119" s="121">
        <v>16.649999999999999</v>
      </c>
      <c r="U119" s="7">
        <v>0.89729999999999999</v>
      </c>
      <c r="V119" s="7">
        <v>139.15</v>
      </c>
      <c r="W119" s="7">
        <v>3.7313999999999998</v>
      </c>
      <c r="X119" s="8">
        <v>98.33</v>
      </c>
      <c r="Y119">
        <v>124.5</v>
      </c>
      <c r="Z119" t="s">
        <v>34</v>
      </c>
      <c r="AA119" s="3" t="s">
        <v>34</v>
      </c>
      <c r="AB119" s="12">
        <v>9.14</v>
      </c>
      <c r="AC119" s="13">
        <v>7.97</v>
      </c>
      <c r="AE119" s="7"/>
      <c r="AI119" s="7"/>
      <c r="AJ119" s="7">
        <v>16.45</v>
      </c>
      <c r="AK119" s="11">
        <v>1763</v>
      </c>
      <c r="AL119" s="7"/>
      <c r="AM119" s="7">
        <v>3.7501000000000002</v>
      </c>
      <c r="AO119"/>
      <c r="AP119"/>
      <c r="BB119"/>
      <c r="BG119" s="30">
        <v>0</v>
      </c>
      <c r="BH119">
        <v>0</v>
      </c>
      <c r="BI119">
        <v>0</v>
      </c>
    </row>
    <row r="120" spans="1:61">
      <c r="A120" s="6">
        <f t="shared" si="1"/>
        <v>32726</v>
      </c>
      <c r="B120" s="4"/>
      <c r="C120" s="1"/>
      <c r="D120" s="1">
        <v>50</v>
      </c>
      <c r="E120" s="1">
        <v>66.5</v>
      </c>
      <c r="F120" s="1"/>
      <c r="G120" s="5"/>
      <c r="H120" s="4"/>
      <c r="I120" s="1"/>
      <c r="J120" s="1"/>
      <c r="K120" s="1"/>
      <c r="L120" s="1"/>
      <c r="M120" s="5"/>
      <c r="N120" s="121">
        <v>16.399999999999999</v>
      </c>
      <c r="U120" s="7">
        <v>0.9022</v>
      </c>
      <c r="V120" s="7">
        <v>139.84</v>
      </c>
      <c r="W120" s="7">
        <v>3.7313999999999998</v>
      </c>
      <c r="X120" s="8">
        <v>99.78</v>
      </c>
      <c r="Y120">
        <v>124.5</v>
      </c>
      <c r="Z120" t="s">
        <v>34</v>
      </c>
      <c r="AA120" s="3" t="s">
        <v>34</v>
      </c>
      <c r="AB120" s="12">
        <v>8.9499999999999993</v>
      </c>
      <c r="AC120" s="13">
        <v>7.82</v>
      </c>
      <c r="AE120" s="7"/>
      <c r="AI120" s="7"/>
      <c r="AJ120" s="7">
        <v>16.57</v>
      </c>
      <c r="AK120" s="11">
        <v>1765</v>
      </c>
      <c r="AL120" s="7"/>
      <c r="AM120" s="7">
        <v>3.75</v>
      </c>
      <c r="AO120"/>
      <c r="AP120"/>
      <c r="BB120"/>
      <c r="BG120" s="30">
        <v>0</v>
      </c>
      <c r="BH120">
        <v>0</v>
      </c>
      <c r="BI120">
        <v>0</v>
      </c>
    </row>
    <row r="121" spans="1:61">
      <c r="A121" s="6">
        <f t="shared" si="1"/>
        <v>32733</v>
      </c>
      <c r="B121" s="4"/>
      <c r="C121" s="1"/>
      <c r="D121" s="1">
        <v>50</v>
      </c>
      <c r="E121" s="1">
        <v>66.5</v>
      </c>
      <c r="F121" s="1"/>
      <c r="G121" s="5"/>
      <c r="H121" s="4"/>
      <c r="I121" s="1"/>
      <c r="J121" s="1"/>
      <c r="K121" s="1"/>
      <c r="L121" s="1"/>
      <c r="M121" s="5"/>
      <c r="N121" s="121">
        <v>16.91</v>
      </c>
      <c r="U121" s="7">
        <v>0.92220000000000002</v>
      </c>
      <c r="V121" s="7">
        <v>141.78</v>
      </c>
      <c r="W121" s="7">
        <v>3.7313999999999998</v>
      </c>
      <c r="X121" s="8">
        <v>101.32</v>
      </c>
      <c r="Y121">
        <v>124.5</v>
      </c>
      <c r="Z121" t="s">
        <v>34</v>
      </c>
      <c r="AA121" s="3" t="s">
        <v>34</v>
      </c>
      <c r="AB121" s="12">
        <v>8.98</v>
      </c>
      <c r="AC121" s="13">
        <v>8.0399999999999991</v>
      </c>
      <c r="AE121" s="7"/>
      <c r="AI121" s="7"/>
      <c r="AJ121" s="7">
        <v>16.63</v>
      </c>
      <c r="AK121" s="11">
        <v>1764</v>
      </c>
      <c r="AL121" s="7"/>
      <c r="AM121" s="7">
        <v>3.75</v>
      </c>
      <c r="AO121"/>
      <c r="AP121"/>
      <c r="BB121"/>
      <c r="BG121" s="30">
        <v>0</v>
      </c>
      <c r="BH121">
        <v>0</v>
      </c>
      <c r="BI121">
        <v>0</v>
      </c>
    </row>
    <row r="122" spans="1:61">
      <c r="A122" s="6">
        <f t="shared" si="1"/>
        <v>32740</v>
      </c>
      <c r="B122" s="4"/>
      <c r="C122" s="1"/>
      <c r="D122" s="1">
        <v>50</v>
      </c>
      <c r="E122" s="1">
        <v>64</v>
      </c>
      <c r="F122" s="1"/>
      <c r="G122" s="5"/>
      <c r="H122" s="4"/>
      <c r="I122" s="1"/>
      <c r="J122" s="1"/>
      <c r="K122" s="1"/>
      <c r="L122" s="1"/>
      <c r="M122" s="5"/>
      <c r="N122" s="121">
        <v>16.850000000000001</v>
      </c>
      <c r="U122" s="7">
        <v>0.92959999999999998</v>
      </c>
      <c r="V122" s="7">
        <v>142.54</v>
      </c>
      <c r="W122" s="7">
        <v>3.7313999999999998</v>
      </c>
      <c r="X122" s="8">
        <v>101.74</v>
      </c>
      <c r="Y122">
        <v>124.5</v>
      </c>
      <c r="Z122" t="s">
        <v>34</v>
      </c>
      <c r="AA122" s="3" t="s">
        <v>34</v>
      </c>
      <c r="AB122" s="12">
        <v>9.0399999999999991</v>
      </c>
      <c r="AC122" s="13">
        <v>8.18</v>
      </c>
      <c r="AE122" s="7"/>
      <c r="AI122" s="7"/>
      <c r="AJ122" s="7">
        <v>16.8</v>
      </c>
      <c r="AK122" s="11">
        <v>1771</v>
      </c>
      <c r="AL122" s="7"/>
      <c r="AM122" s="7">
        <v>3.7503000000000002</v>
      </c>
      <c r="AO122"/>
      <c r="AP122"/>
      <c r="BB122"/>
      <c r="BG122" s="30">
        <v>0</v>
      </c>
      <c r="BH122">
        <v>0</v>
      </c>
      <c r="BI122">
        <v>0</v>
      </c>
    </row>
    <row r="123" spans="1:61">
      <c r="A123" s="6">
        <f t="shared" si="1"/>
        <v>32747</v>
      </c>
      <c r="B123" s="4"/>
      <c r="C123" s="1"/>
      <c r="D123" s="1">
        <v>50</v>
      </c>
      <c r="E123" s="1">
        <v>64</v>
      </c>
      <c r="F123" s="1"/>
      <c r="G123" s="5"/>
      <c r="H123" s="4"/>
      <c r="I123" s="1"/>
      <c r="J123" s="1"/>
      <c r="K123" s="1"/>
      <c r="L123" s="1"/>
      <c r="M123" s="5"/>
      <c r="N123" s="121">
        <v>16.850000000000001</v>
      </c>
      <c r="U123" s="7">
        <v>0.92959999999999998</v>
      </c>
      <c r="V123" s="7">
        <v>143.81</v>
      </c>
      <c r="W123" s="7">
        <v>3.7313999999999998</v>
      </c>
      <c r="X123" s="8">
        <v>102.04</v>
      </c>
      <c r="Y123">
        <v>124.5</v>
      </c>
      <c r="Z123" t="s">
        <v>34</v>
      </c>
      <c r="AA123" s="3" t="s">
        <v>34</v>
      </c>
      <c r="AB123" s="12">
        <v>9.01</v>
      </c>
      <c r="AC123" s="13">
        <v>8.23</v>
      </c>
      <c r="AE123" s="7"/>
      <c r="AI123" s="7"/>
      <c r="AJ123" s="7">
        <v>16.64</v>
      </c>
      <c r="AK123" s="11">
        <v>1771</v>
      </c>
      <c r="AL123" s="7"/>
      <c r="AM123" s="7">
        <v>3.7503000000000002</v>
      </c>
      <c r="AO123"/>
      <c r="AP123"/>
      <c r="BB123"/>
      <c r="BG123" s="30">
        <v>0</v>
      </c>
      <c r="BH123">
        <v>0</v>
      </c>
      <c r="BI123">
        <v>0</v>
      </c>
    </row>
    <row r="124" spans="1:61">
      <c r="A124" s="6">
        <f t="shared" si="1"/>
        <v>32754</v>
      </c>
      <c r="B124" s="4"/>
      <c r="C124" s="1"/>
      <c r="D124" s="1">
        <v>50</v>
      </c>
      <c r="E124" s="1">
        <v>64</v>
      </c>
      <c r="F124" s="1"/>
      <c r="G124" s="5"/>
      <c r="H124" s="4"/>
      <c r="I124" s="1"/>
      <c r="J124" s="1"/>
      <c r="K124" s="1">
        <v>94.5</v>
      </c>
      <c r="L124" s="1"/>
      <c r="M124" s="5"/>
      <c r="N124" s="121">
        <v>17.2</v>
      </c>
      <c r="U124" s="7">
        <v>0.93679999999999997</v>
      </c>
      <c r="V124" s="7">
        <v>145.88999999999999</v>
      </c>
      <c r="W124" s="7">
        <v>3.7313999999999998</v>
      </c>
      <c r="X124" s="8">
        <v>102.9</v>
      </c>
      <c r="Y124">
        <v>124.8</v>
      </c>
      <c r="Z124" t="s">
        <v>34</v>
      </c>
      <c r="AA124" s="3" t="s">
        <v>34</v>
      </c>
      <c r="AB124" s="12">
        <v>8.9600000000000009</v>
      </c>
      <c r="AC124" s="13">
        <v>8.25</v>
      </c>
      <c r="AE124" s="7"/>
      <c r="AI124" s="7"/>
      <c r="AJ124" s="7">
        <v>16.690000000000001</v>
      </c>
      <c r="AK124" s="11">
        <v>1775</v>
      </c>
      <c r="AL124" s="7"/>
      <c r="AM124" s="7">
        <v>3.7502</v>
      </c>
      <c r="AO124"/>
      <c r="AP124"/>
      <c r="BB124"/>
      <c r="BG124" s="30">
        <v>0</v>
      </c>
      <c r="BH124">
        <v>0</v>
      </c>
      <c r="BI124">
        <v>0</v>
      </c>
    </row>
    <row r="125" spans="1:61">
      <c r="A125" s="6">
        <f t="shared" si="1"/>
        <v>32761</v>
      </c>
      <c r="B125" s="4"/>
      <c r="C125" s="1"/>
      <c r="D125" s="1">
        <v>45</v>
      </c>
      <c r="E125" s="1">
        <v>64</v>
      </c>
      <c r="F125" s="1"/>
      <c r="G125" s="5"/>
      <c r="H125" s="4"/>
      <c r="I125" s="1"/>
      <c r="J125" s="1"/>
      <c r="K125" s="1">
        <v>92.5</v>
      </c>
      <c r="L125" s="1"/>
      <c r="M125" s="5"/>
      <c r="N125" s="121">
        <v>17.72</v>
      </c>
      <c r="U125" s="7">
        <v>0.9385</v>
      </c>
      <c r="V125" s="7">
        <v>147.16999999999999</v>
      </c>
      <c r="W125" s="7">
        <v>3.7313999999999998</v>
      </c>
      <c r="X125" s="8">
        <v>103.72</v>
      </c>
      <c r="Y125">
        <v>124.8</v>
      </c>
      <c r="Z125" t="s">
        <v>34</v>
      </c>
      <c r="AA125" s="3" t="s">
        <v>34</v>
      </c>
      <c r="AB125" s="12">
        <v>8.9600000000000009</v>
      </c>
      <c r="AC125" s="13">
        <v>8.17</v>
      </c>
      <c r="AE125" s="7"/>
      <c r="AI125" s="7"/>
      <c r="AJ125" s="7">
        <v>16.739999999999998</v>
      </c>
      <c r="AK125" s="11">
        <v>1773</v>
      </c>
      <c r="AL125" s="7"/>
      <c r="AM125" s="7">
        <v>3.7503000000000002</v>
      </c>
      <c r="AO125"/>
      <c r="AP125"/>
      <c r="BB125"/>
      <c r="BG125" s="30">
        <v>0</v>
      </c>
      <c r="BH125">
        <v>0</v>
      </c>
      <c r="BI125">
        <v>0</v>
      </c>
    </row>
    <row r="126" spans="1:61">
      <c r="A126" s="6">
        <f t="shared" si="1"/>
        <v>32768</v>
      </c>
      <c r="B126" s="4"/>
      <c r="C126" s="1"/>
      <c r="D126" s="1">
        <v>45</v>
      </c>
      <c r="E126" s="1">
        <v>64</v>
      </c>
      <c r="F126" s="1"/>
      <c r="G126" s="5"/>
      <c r="H126" s="4"/>
      <c r="I126" s="1"/>
      <c r="J126" s="1"/>
      <c r="K126" s="1">
        <v>91.5</v>
      </c>
      <c r="L126" s="1"/>
      <c r="M126" s="5"/>
      <c r="N126" s="121">
        <v>17.579999999999998</v>
      </c>
      <c r="U126" s="7">
        <v>0.94969999999999999</v>
      </c>
      <c r="V126" s="7">
        <v>146.43</v>
      </c>
      <c r="W126" s="7">
        <v>3.7313999999999998</v>
      </c>
      <c r="X126" s="8">
        <v>101.5</v>
      </c>
      <c r="Y126">
        <v>124.8</v>
      </c>
      <c r="Z126" t="s">
        <v>34</v>
      </c>
      <c r="AA126" s="3" t="s">
        <v>34</v>
      </c>
      <c r="AB126" s="12">
        <v>8.9600000000000009</v>
      </c>
      <c r="AC126" s="13">
        <v>8.1300000000000008</v>
      </c>
      <c r="AE126" s="7"/>
      <c r="AI126" s="7"/>
      <c r="AJ126" s="7">
        <v>16.82</v>
      </c>
      <c r="AK126" s="11">
        <v>1777</v>
      </c>
      <c r="AL126" s="7"/>
      <c r="AM126" s="7">
        <v>3.75</v>
      </c>
      <c r="AO126"/>
      <c r="AP126"/>
      <c r="BB126"/>
      <c r="BG126" s="30">
        <v>0</v>
      </c>
      <c r="BH126">
        <v>0</v>
      </c>
      <c r="BI126">
        <v>0</v>
      </c>
    </row>
    <row r="127" spans="1:61">
      <c r="A127" s="6">
        <f t="shared" si="1"/>
        <v>32775</v>
      </c>
      <c r="B127" s="4"/>
      <c r="C127" s="1"/>
      <c r="D127" s="1">
        <v>45</v>
      </c>
      <c r="E127" s="1">
        <v>64</v>
      </c>
      <c r="F127" s="1"/>
      <c r="G127" s="5"/>
      <c r="H127" s="4"/>
      <c r="I127" s="1"/>
      <c r="J127" s="1"/>
      <c r="K127" s="1">
        <v>91.5</v>
      </c>
      <c r="L127" s="1"/>
      <c r="M127" s="5"/>
      <c r="N127" s="121">
        <v>17.600000000000001</v>
      </c>
      <c r="U127" s="7">
        <v>0.92490000000000006</v>
      </c>
      <c r="V127" s="7">
        <v>145.97</v>
      </c>
      <c r="W127" s="7">
        <v>3.7313999999999998</v>
      </c>
      <c r="X127" s="8">
        <v>102</v>
      </c>
      <c r="Y127">
        <v>124.8</v>
      </c>
      <c r="Z127" t="s">
        <v>34</v>
      </c>
      <c r="AA127" s="3" t="s">
        <v>34</v>
      </c>
      <c r="AB127" s="12">
        <v>9.0500000000000007</v>
      </c>
      <c r="AC127" s="13">
        <v>8.15</v>
      </c>
      <c r="AE127" s="7"/>
      <c r="AI127" s="7"/>
      <c r="AJ127" s="7">
        <v>16.8</v>
      </c>
      <c r="AK127" s="11">
        <v>1775</v>
      </c>
      <c r="AL127" s="7"/>
      <c r="AM127" s="7">
        <v>3.7503000000000002</v>
      </c>
      <c r="AO127"/>
      <c r="AP127"/>
      <c r="BB127"/>
      <c r="BG127" s="30">
        <v>0</v>
      </c>
      <c r="BH127">
        <v>0</v>
      </c>
      <c r="BI127">
        <v>0</v>
      </c>
    </row>
    <row r="128" spans="1:61">
      <c r="A128" s="6">
        <f t="shared" si="1"/>
        <v>32782</v>
      </c>
      <c r="B128" s="4"/>
      <c r="C128" s="1"/>
      <c r="D128" s="1">
        <v>45</v>
      </c>
      <c r="E128" s="1">
        <v>64</v>
      </c>
      <c r="F128" s="1"/>
      <c r="G128" s="5"/>
      <c r="H128" s="4"/>
      <c r="I128" s="1"/>
      <c r="J128" s="1"/>
      <c r="K128" s="1">
        <v>91.5</v>
      </c>
      <c r="L128" s="1"/>
      <c r="M128" s="5"/>
      <c r="N128" s="121">
        <v>18.16</v>
      </c>
      <c r="U128" s="7">
        <v>0.89380000000000004</v>
      </c>
      <c r="V128" s="7">
        <v>139.03</v>
      </c>
      <c r="W128" s="7">
        <v>3.7313999999999998</v>
      </c>
      <c r="X128" s="8">
        <v>98.56</v>
      </c>
      <c r="Y128">
        <v>125.4</v>
      </c>
      <c r="Z128" t="s">
        <v>34</v>
      </c>
      <c r="AA128" s="3" t="s">
        <v>34</v>
      </c>
      <c r="AB128" s="12">
        <v>9.02</v>
      </c>
      <c r="AC128" s="13">
        <v>8.31</v>
      </c>
      <c r="AE128" s="7"/>
      <c r="AI128" s="7"/>
      <c r="AJ128" s="7">
        <v>16.690000000000001</v>
      </c>
      <c r="AK128" s="11">
        <v>1774</v>
      </c>
      <c r="AL128" s="7"/>
      <c r="AM128" s="7">
        <v>3.7498999999999998</v>
      </c>
      <c r="AO128"/>
      <c r="AP128"/>
      <c r="BB128"/>
      <c r="BG128" s="30">
        <v>0</v>
      </c>
      <c r="BH128">
        <v>0</v>
      </c>
      <c r="BI128">
        <v>0</v>
      </c>
    </row>
    <row r="129" spans="1:61">
      <c r="A129" s="6">
        <f t="shared" si="1"/>
        <v>32789</v>
      </c>
      <c r="B129" s="4"/>
      <c r="C129" s="1"/>
      <c r="D129" s="1">
        <v>45</v>
      </c>
      <c r="E129" s="1">
        <v>64</v>
      </c>
      <c r="F129" s="1"/>
      <c r="G129" s="5"/>
      <c r="H129" s="4"/>
      <c r="I129" s="1"/>
      <c r="J129" s="1"/>
      <c r="K129" s="1">
        <v>91.5</v>
      </c>
      <c r="L129" s="1"/>
      <c r="M129" s="5"/>
      <c r="N129" s="121">
        <v>18.22</v>
      </c>
      <c r="U129" s="7">
        <v>0.90359999999999996</v>
      </c>
      <c r="V129" s="7">
        <v>142.38999999999999</v>
      </c>
      <c r="W129" s="7">
        <v>3.7313999999999998</v>
      </c>
      <c r="X129" s="8">
        <v>99.73</v>
      </c>
      <c r="Y129">
        <v>125.4</v>
      </c>
      <c r="Z129" t="s">
        <v>34</v>
      </c>
      <c r="AA129" s="3" t="s">
        <v>34</v>
      </c>
      <c r="AB129" s="12">
        <v>9.18</v>
      </c>
      <c r="AC129" s="13">
        <v>8.18</v>
      </c>
      <c r="AE129" s="7"/>
      <c r="AI129" s="7"/>
      <c r="AJ129" s="7">
        <v>16.8</v>
      </c>
      <c r="AK129" s="11">
        <v>1773</v>
      </c>
      <c r="AL129" s="7"/>
      <c r="AM129" s="7">
        <v>3.7503000000000002</v>
      </c>
      <c r="AO129"/>
      <c r="AP129"/>
      <c r="BB129"/>
      <c r="BG129" s="30">
        <v>0</v>
      </c>
      <c r="BH129">
        <v>0</v>
      </c>
      <c r="BI129">
        <v>0</v>
      </c>
    </row>
    <row r="130" spans="1:61">
      <c r="A130" s="6">
        <f t="shared" si="1"/>
        <v>32796</v>
      </c>
      <c r="B130" s="4"/>
      <c r="C130" s="1"/>
      <c r="D130" s="1">
        <v>57.5</v>
      </c>
      <c r="E130" s="1">
        <v>64</v>
      </c>
      <c r="F130" s="1"/>
      <c r="G130" s="5"/>
      <c r="H130" s="4"/>
      <c r="I130" s="1"/>
      <c r="J130" s="1"/>
      <c r="K130" s="1">
        <v>91.5</v>
      </c>
      <c r="L130" s="1"/>
      <c r="M130" s="5"/>
      <c r="N130" s="121">
        <v>18.899999999999999</v>
      </c>
      <c r="U130" s="7">
        <v>0.90600000000000003</v>
      </c>
      <c r="V130" s="7">
        <v>141.47999999999999</v>
      </c>
      <c r="W130" s="7">
        <v>3.7313999999999998</v>
      </c>
      <c r="X130" s="8">
        <v>99.85</v>
      </c>
      <c r="Y130">
        <v>125.4</v>
      </c>
      <c r="Z130" t="s">
        <v>34</v>
      </c>
      <c r="AA130" s="3" t="s">
        <v>34</v>
      </c>
      <c r="AB130" s="12">
        <v>8.93</v>
      </c>
      <c r="AC130" s="13">
        <v>8</v>
      </c>
      <c r="AE130" s="7"/>
      <c r="AI130" s="7"/>
      <c r="AJ130" s="7">
        <v>16.86</v>
      </c>
      <c r="AK130" s="11">
        <v>1775</v>
      </c>
      <c r="AL130" s="7"/>
      <c r="AM130" s="7">
        <v>3.7502</v>
      </c>
      <c r="AO130"/>
      <c r="AP130"/>
      <c r="BB130"/>
      <c r="BG130" s="30">
        <v>0</v>
      </c>
      <c r="BH130">
        <v>0</v>
      </c>
      <c r="BI130">
        <v>0</v>
      </c>
    </row>
    <row r="131" spans="1:61">
      <c r="A131" s="6">
        <f t="shared" si="1"/>
        <v>32803</v>
      </c>
      <c r="B131" s="4"/>
      <c r="C131" s="1"/>
      <c r="D131" s="1">
        <v>57.5</v>
      </c>
      <c r="E131" s="1">
        <v>64</v>
      </c>
      <c r="F131" s="1"/>
      <c r="G131" s="5"/>
      <c r="H131" s="4"/>
      <c r="I131" s="1"/>
      <c r="J131" s="1"/>
      <c r="K131" s="1">
        <v>91.5</v>
      </c>
      <c r="L131" s="1"/>
      <c r="M131" s="5"/>
      <c r="N131" s="121">
        <v>18.739999999999998</v>
      </c>
      <c r="U131" s="7">
        <v>0.88759999999999994</v>
      </c>
      <c r="V131" s="7">
        <v>142.47999999999999</v>
      </c>
      <c r="W131" s="7">
        <v>3.7313999999999998</v>
      </c>
      <c r="X131" s="8">
        <v>98.97</v>
      </c>
      <c r="Y131">
        <v>125.4</v>
      </c>
      <c r="Z131" t="s">
        <v>34</v>
      </c>
      <c r="AA131" s="3" t="s">
        <v>34</v>
      </c>
      <c r="AB131" s="12">
        <v>8.76</v>
      </c>
      <c r="AC131" s="13">
        <v>7.99</v>
      </c>
      <c r="AE131" s="7"/>
      <c r="AI131" s="7"/>
      <c r="AJ131" s="7">
        <v>16.809999999999999</v>
      </c>
      <c r="AK131" s="11">
        <v>1774</v>
      </c>
      <c r="AL131" s="7"/>
      <c r="AM131" s="7">
        <v>3.7501000000000002</v>
      </c>
      <c r="AO131"/>
      <c r="AP131"/>
      <c r="BB131"/>
      <c r="BG131" s="30">
        <v>0</v>
      </c>
      <c r="BH131">
        <v>0</v>
      </c>
      <c r="BI131">
        <v>0</v>
      </c>
    </row>
    <row r="132" spans="1:61">
      <c r="A132" s="6">
        <f t="shared" ref="A132:A195" si="2">A131+7</f>
        <v>32810</v>
      </c>
      <c r="B132" s="4"/>
      <c r="C132" s="1"/>
      <c r="D132" s="1">
        <v>57.5</v>
      </c>
      <c r="E132" s="1">
        <v>66.5</v>
      </c>
      <c r="F132" s="1"/>
      <c r="G132" s="5"/>
      <c r="H132" s="4"/>
      <c r="I132" s="1"/>
      <c r="J132" s="1"/>
      <c r="K132" s="1">
        <v>91.5</v>
      </c>
      <c r="L132" s="1"/>
      <c r="M132" s="5"/>
      <c r="N132" s="121">
        <v>18.38</v>
      </c>
      <c r="U132" s="7">
        <v>0.879</v>
      </c>
      <c r="V132" s="7">
        <v>141.62</v>
      </c>
      <c r="W132" s="7">
        <v>3.7313999999999998</v>
      </c>
      <c r="X132" s="8">
        <v>97.91</v>
      </c>
      <c r="Y132">
        <v>125.4</v>
      </c>
      <c r="Z132" t="s">
        <v>34</v>
      </c>
      <c r="AA132" s="3" t="s">
        <v>34</v>
      </c>
      <c r="AB132" s="12">
        <v>8.7200000000000006</v>
      </c>
      <c r="AC132" s="13">
        <v>7.89</v>
      </c>
      <c r="AE132" s="7"/>
      <c r="AI132" s="7"/>
      <c r="AJ132" s="7">
        <v>16.850000000000001</v>
      </c>
      <c r="AK132" s="11">
        <v>1776</v>
      </c>
      <c r="AL132" s="7"/>
      <c r="AM132" s="7">
        <v>3.75</v>
      </c>
      <c r="AO132"/>
      <c r="AP132"/>
      <c r="BB132"/>
      <c r="BG132" s="30">
        <v>0</v>
      </c>
      <c r="BH132">
        <v>0</v>
      </c>
      <c r="BI132">
        <v>0</v>
      </c>
    </row>
    <row r="133" spans="1:61">
      <c r="A133" s="6">
        <f t="shared" si="2"/>
        <v>32817</v>
      </c>
      <c r="B133" s="4"/>
      <c r="C133" s="1"/>
      <c r="D133" s="1">
        <v>57.5</v>
      </c>
      <c r="E133" s="1">
        <v>71.5</v>
      </c>
      <c r="F133" s="1"/>
      <c r="G133" s="5"/>
      <c r="H133" s="4">
        <v>103.5</v>
      </c>
      <c r="I133" s="1"/>
      <c r="J133" s="1"/>
      <c r="K133" s="1">
        <v>91.5</v>
      </c>
      <c r="L133" s="1"/>
      <c r="M133" s="5"/>
      <c r="N133" s="121">
        <v>18.850000000000001</v>
      </c>
      <c r="U133" s="7">
        <v>0.88060000000000005</v>
      </c>
      <c r="V133" s="7">
        <v>143.34</v>
      </c>
      <c r="W133" s="7">
        <v>3.7313999999999998</v>
      </c>
      <c r="X133" s="8">
        <v>98.64</v>
      </c>
      <c r="Y133">
        <v>125.9</v>
      </c>
      <c r="Z133" t="s">
        <v>34</v>
      </c>
      <c r="AA133" s="3" t="s">
        <v>34</v>
      </c>
      <c r="AB133" s="12">
        <v>8.8000000000000007</v>
      </c>
      <c r="AC133" s="13">
        <v>7.92</v>
      </c>
      <c r="AE133" s="7"/>
      <c r="AI133" s="7"/>
      <c r="AJ133" s="7">
        <v>16.91</v>
      </c>
      <c r="AK133" s="11">
        <v>1786</v>
      </c>
      <c r="AL133" s="7"/>
      <c r="AM133" s="7">
        <v>3.7504</v>
      </c>
      <c r="AO133"/>
      <c r="AP133"/>
      <c r="BB133"/>
      <c r="BG133" s="30">
        <v>0</v>
      </c>
      <c r="BH133">
        <v>0</v>
      </c>
      <c r="BI133">
        <v>0</v>
      </c>
    </row>
    <row r="134" spans="1:61">
      <c r="A134" s="6">
        <f t="shared" si="2"/>
        <v>32824</v>
      </c>
      <c r="B134" s="4"/>
      <c r="C134" s="1"/>
      <c r="D134" s="1">
        <v>57.5</v>
      </c>
      <c r="E134" s="1">
        <v>75.5</v>
      </c>
      <c r="F134" s="1"/>
      <c r="G134" s="5"/>
      <c r="H134" s="4">
        <v>107.5</v>
      </c>
      <c r="I134" s="1"/>
      <c r="J134" s="1"/>
      <c r="K134" s="1"/>
      <c r="L134" s="1"/>
      <c r="M134" s="5"/>
      <c r="N134" s="121">
        <v>19.11</v>
      </c>
      <c r="U134" s="7">
        <v>0.88749999999999996</v>
      </c>
      <c r="V134" s="7">
        <v>143.44999999999999</v>
      </c>
      <c r="W134" s="7">
        <v>3.7313999999999998</v>
      </c>
      <c r="X134" s="8">
        <v>99.29</v>
      </c>
      <c r="Y134">
        <v>125.9</v>
      </c>
      <c r="Z134" t="s">
        <v>34</v>
      </c>
      <c r="AA134" s="3" t="s">
        <v>34</v>
      </c>
      <c r="AB134" s="12">
        <v>8.69</v>
      </c>
      <c r="AC134" s="13">
        <v>7.92</v>
      </c>
      <c r="AE134" s="7"/>
      <c r="AI134" s="7"/>
      <c r="AJ134" s="7">
        <v>16.850000000000001</v>
      </c>
      <c r="AK134" s="11">
        <v>1780</v>
      </c>
      <c r="AL134" s="7"/>
      <c r="AM134" s="7">
        <v>3.7507000000000001</v>
      </c>
      <c r="AO134"/>
      <c r="AP134"/>
      <c r="BB134"/>
      <c r="BG134" s="30">
        <v>0</v>
      </c>
      <c r="BH134">
        <v>0</v>
      </c>
      <c r="BI134">
        <v>0</v>
      </c>
    </row>
    <row r="135" spans="1:61">
      <c r="A135" s="6">
        <f t="shared" si="2"/>
        <v>32831</v>
      </c>
      <c r="B135" s="4"/>
      <c r="C135" s="1"/>
      <c r="D135" s="1">
        <v>65</v>
      </c>
      <c r="E135" s="1">
        <v>75.5</v>
      </c>
      <c r="F135" s="1"/>
      <c r="G135" s="5"/>
      <c r="H135" s="4">
        <v>107.5</v>
      </c>
      <c r="I135" s="1"/>
      <c r="J135" s="1"/>
      <c r="K135" s="1"/>
      <c r="L135" s="1"/>
      <c r="M135" s="5"/>
      <c r="N135" s="121">
        <v>18.55</v>
      </c>
      <c r="U135" s="7">
        <v>0.88190000000000002</v>
      </c>
      <c r="V135" s="7">
        <v>144.35</v>
      </c>
      <c r="W135" s="7">
        <v>3.7313999999999998</v>
      </c>
      <c r="X135" s="8">
        <v>98.61</v>
      </c>
      <c r="Y135">
        <v>125.9</v>
      </c>
      <c r="Z135" t="s">
        <v>34</v>
      </c>
      <c r="AA135" s="3" t="s">
        <v>34</v>
      </c>
      <c r="AB135" s="12">
        <v>8.4600000000000009</v>
      </c>
      <c r="AC135" s="13">
        <v>7.86</v>
      </c>
      <c r="AE135" s="7"/>
      <c r="AH135" s="20">
        <v>2.3E-3</v>
      </c>
      <c r="AI135" s="7"/>
      <c r="AJ135" s="7">
        <v>16.87</v>
      </c>
      <c r="AK135" s="11"/>
      <c r="AL135" s="7"/>
      <c r="AM135" s="7">
        <v>3.7509999999999999</v>
      </c>
      <c r="AN135" s="17">
        <v>0</v>
      </c>
      <c r="AO135"/>
      <c r="AP135"/>
      <c r="BB135"/>
      <c r="BG135" s="30">
        <v>0</v>
      </c>
      <c r="BH135">
        <v>0</v>
      </c>
      <c r="BI135">
        <v>0</v>
      </c>
    </row>
    <row r="136" spans="1:61">
      <c r="A136" s="6">
        <f t="shared" si="2"/>
        <v>32838</v>
      </c>
      <c r="B136" s="4"/>
      <c r="C136" s="1"/>
      <c r="D136" s="1">
        <v>60</v>
      </c>
      <c r="E136" s="1">
        <v>75.5</v>
      </c>
      <c r="F136" s="1"/>
      <c r="G136" s="5"/>
      <c r="H136" s="4">
        <v>107.5</v>
      </c>
      <c r="I136" s="1"/>
      <c r="J136" s="1"/>
      <c r="K136" s="1"/>
      <c r="L136" s="1"/>
      <c r="M136" s="5"/>
      <c r="N136" s="121">
        <v>18.440000000000001</v>
      </c>
      <c r="U136" s="7">
        <v>0.86539999999999995</v>
      </c>
      <c r="V136" s="7">
        <v>143.6</v>
      </c>
      <c r="W136" s="7">
        <v>3.7313999999999998</v>
      </c>
      <c r="X136" s="8">
        <v>97.14</v>
      </c>
      <c r="Y136">
        <v>125.9</v>
      </c>
      <c r="Z136" t="s">
        <v>34</v>
      </c>
      <c r="AA136" s="3" t="s">
        <v>34</v>
      </c>
      <c r="AB136" s="12">
        <v>8.4600000000000009</v>
      </c>
      <c r="AC136" s="13">
        <v>7.83</v>
      </c>
      <c r="AE136" s="7"/>
      <c r="AH136" s="20">
        <v>2.3E-3</v>
      </c>
      <c r="AI136" s="7"/>
      <c r="AJ136" s="7">
        <v>16.89</v>
      </c>
      <c r="AK136" s="11"/>
      <c r="AL136" s="7"/>
      <c r="AM136" s="7">
        <v>3.75</v>
      </c>
      <c r="AN136" s="17">
        <v>0</v>
      </c>
      <c r="AO136"/>
      <c r="AP136"/>
      <c r="BB136"/>
      <c r="BG136" s="30">
        <v>0</v>
      </c>
      <c r="BH136">
        <v>0</v>
      </c>
      <c r="BI136">
        <v>0</v>
      </c>
    </row>
    <row r="137" spans="1:61">
      <c r="A137" s="6">
        <f t="shared" si="2"/>
        <v>32845</v>
      </c>
      <c r="B137" s="4"/>
      <c r="C137" s="1"/>
      <c r="D137" s="1">
        <v>67.5</v>
      </c>
      <c r="E137" s="1">
        <v>75.5</v>
      </c>
      <c r="F137" s="1"/>
      <c r="G137" s="5"/>
      <c r="H137" s="4">
        <v>107.5</v>
      </c>
      <c r="I137" s="1"/>
      <c r="J137" s="1"/>
      <c r="K137" s="1"/>
      <c r="L137" s="1"/>
      <c r="M137" s="5"/>
      <c r="N137" s="121">
        <v>18.66</v>
      </c>
      <c r="U137" s="7">
        <v>0.85560000000000003</v>
      </c>
      <c r="V137" s="7">
        <v>143.44999999999999</v>
      </c>
      <c r="W137" s="7">
        <v>3.7313999999999998</v>
      </c>
      <c r="X137" s="8">
        <v>96.66</v>
      </c>
      <c r="Y137">
        <v>126.3</v>
      </c>
      <c r="Z137" t="s">
        <v>34</v>
      </c>
      <c r="AA137" s="3" t="s">
        <v>34</v>
      </c>
      <c r="AB137" s="12">
        <v>8.51</v>
      </c>
      <c r="AC137" s="13">
        <v>7.85</v>
      </c>
      <c r="AE137" s="7"/>
      <c r="AH137" s="20">
        <v>2.3E-3</v>
      </c>
      <c r="AI137" s="7"/>
      <c r="AJ137" s="7">
        <v>16.89</v>
      </c>
      <c r="AK137" s="11"/>
      <c r="AL137" s="7"/>
      <c r="AM137" s="7">
        <v>3.7502</v>
      </c>
      <c r="AN137" s="17">
        <v>0</v>
      </c>
      <c r="AO137"/>
      <c r="AP137"/>
      <c r="BB137"/>
      <c r="BG137" s="30">
        <v>0</v>
      </c>
      <c r="BH137">
        <v>0</v>
      </c>
      <c r="BI137">
        <v>0</v>
      </c>
    </row>
    <row r="138" spans="1:61">
      <c r="A138" s="6">
        <f t="shared" si="2"/>
        <v>32852</v>
      </c>
      <c r="B138" s="4"/>
      <c r="C138" s="1"/>
      <c r="D138" s="1">
        <v>68.5</v>
      </c>
      <c r="E138" s="1">
        <v>76.5</v>
      </c>
      <c r="F138" s="1"/>
      <c r="G138" s="5"/>
      <c r="H138" s="4">
        <v>114.5</v>
      </c>
      <c r="I138" s="1"/>
      <c r="J138" s="1"/>
      <c r="K138" s="1"/>
      <c r="L138" s="1"/>
      <c r="M138" s="5"/>
      <c r="N138" s="121">
        <v>19.12</v>
      </c>
      <c r="U138" s="7">
        <v>0.85129999999999995</v>
      </c>
      <c r="V138" s="7">
        <v>144.19999999999999</v>
      </c>
      <c r="W138" s="7">
        <v>3.7313999999999998</v>
      </c>
      <c r="X138" s="8">
        <v>96.07</v>
      </c>
      <c r="Y138">
        <v>126.3</v>
      </c>
      <c r="Z138" t="s">
        <v>34</v>
      </c>
      <c r="AA138" s="3" t="s">
        <v>34</v>
      </c>
      <c r="AB138" s="12">
        <v>8.52</v>
      </c>
      <c r="AC138" s="13">
        <v>7.84</v>
      </c>
      <c r="AE138" s="7"/>
      <c r="AH138" s="20">
        <v>2.3E-3</v>
      </c>
      <c r="AI138" s="7"/>
      <c r="AJ138" s="7">
        <v>16.86</v>
      </c>
      <c r="AK138" s="11"/>
      <c r="AL138" s="7"/>
      <c r="AM138" s="7">
        <v>3.7503000000000002</v>
      </c>
      <c r="AN138" s="17">
        <v>0</v>
      </c>
      <c r="AO138"/>
      <c r="AP138"/>
      <c r="BB138"/>
      <c r="BG138" s="30">
        <v>0</v>
      </c>
      <c r="BH138">
        <v>0</v>
      </c>
      <c r="BI138">
        <v>0</v>
      </c>
    </row>
    <row r="139" spans="1:61">
      <c r="A139" s="6">
        <f t="shared" si="2"/>
        <v>32859</v>
      </c>
      <c r="B139" s="4"/>
      <c r="C139" s="1"/>
      <c r="D139" s="1">
        <v>68.5</v>
      </c>
      <c r="E139" s="1">
        <v>76.5</v>
      </c>
      <c r="F139" s="1"/>
      <c r="G139" s="5"/>
      <c r="H139" s="4">
        <v>114.5</v>
      </c>
      <c r="I139" s="1"/>
      <c r="J139" s="1"/>
      <c r="K139" s="1"/>
      <c r="L139" s="1"/>
      <c r="M139" s="5"/>
      <c r="N139" s="121">
        <v>19.13</v>
      </c>
      <c r="U139" s="7">
        <v>0.83020000000000005</v>
      </c>
      <c r="V139" s="7">
        <v>144.05000000000001</v>
      </c>
      <c r="W139" s="7">
        <v>3.7313999999999998</v>
      </c>
      <c r="X139" s="8">
        <v>94.1</v>
      </c>
      <c r="Y139">
        <v>126.3</v>
      </c>
      <c r="Z139" t="s">
        <v>34</v>
      </c>
      <c r="AA139" s="3" t="s">
        <v>34</v>
      </c>
      <c r="AB139" s="12">
        <v>8.4700000000000006</v>
      </c>
      <c r="AC139" s="13">
        <v>7.82</v>
      </c>
      <c r="AE139" s="7"/>
      <c r="AH139" s="20">
        <v>2.3E-3</v>
      </c>
      <c r="AI139" s="7"/>
      <c r="AJ139" s="7">
        <v>16.850000000000001</v>
      </c>
      <c r="AK139" s="11"/>
      <c r="AL139" s="7"/>
      <c r="AM139" s="7">
        <v>3.75</v>
      </c>
      <c r="AN139" s="17">
        <v>0</v>
      </c>
      <c r="AO139"/>
      <c r="AP139"/>
      <c r="BB139"/>
      <c r="BG139" s="30">
        <v>0</v>
      </c>
      <c r="BH139">
        <v>0</v>
      </c>
      <c r="BI139">
        <v>0</v>
      </c>
    </row>
    <row r="140" spans="1:61">
      <c r="A140" s="6">
        <f t="shared" si="2"/>
        <v>32866</v>
      </c>
      <c r="B140" s="4"/>
      <c r="C140" s="1"/>
      <c r="D140" s="1">
        <v>68.5</v>
      </c>
      <c r="E140" s="1">
        <v>76.5</v>
      </c>
      <c r="F140" s="1"/>
      <c r="G140" s="5"/>
      <c r="H140" s="4">
        <v>114.5</v>
      </c>
      <c r="I140" s="1"/>
      <c r="J140" s="1"/>
      <c r="K140" s="1"/>
      <c r="L140" s="1"/>
      <c r="M140" s="5"/>
      <c r="N140" s="121">
        <v>19.760000000000002</v>
      </c>
      <c r="U140" s="7">
        <v>0.82210000000000005</v>
      </c>
      <c r="V140" s="7">
        <v>142.30000000000001</v>
      </c>
      <c r="W140" s="7">
        <v>4.7339000000000002</v>
      </c>
      <c r="X140" s="8">
        <v>93.97</v>
      </c>
      <c r="Y140">
        <v>126.3</v>
      </c>
      <c r="Z140" t="s">
        <v>34</v>
      </c>
      <c r="AA140" s="3" t="s">
        <v>34</v>
      </c>
      <c r="AB140" s="12">
        <v>8.52</v>
      </c>
      <c r="AC140" s="13">
        <v>7.78</v>
      </c>
      <c r="AE140" s="7"/>
      <c r="AH140" s="20">
        <v>2.3E-3</v>
      </c>
      <c r="AI140" s="7"/>
      <c r="AJ140" s="7">
        <v>16.84</v>
      </c>
      <c r="AK140" s="11"/>
      <c r="AL140" s="7"/>
      <c r="AM140" s="7">
        <v>3.7496999999999998</v>
      </c>
      <c r="AN140" s="17">
        <v>0</v>
      </c>
      <c r="AO140"/>
      <c r="AP140"/>
      <c r="BB140"/>
      <c r="BG140" s="30">
        <v>0</v>
      </c>
      <c r="BH140">
        <v>0</v>
      </c>
      <c r="BI140">
        <v>0</v>
      </c>
    </row>
    <row r="141" spans="1:61">
      <c r="A141" s="6">
        <f t="shared" si="2"/>
        <v>32873</v>
      </c>
      <c r="B141" s="4"/>
      <c r="C141" s="1"/>
      <c r="D141" s="1">
        <v>68.5</v>
      </c>
      <c r="E141" s="1">
        <v>76.5</v>
      </c>
      <c r="F141" s="1"/>
      <c r="G141" s="5"/>
      <c r="H141" s="4">
        <v>114.5</v>
      </c>
      <c r="I141" s="1"/>
      <c r="J141" s="1"/>
      <c r="K141" s="1"/>
      <c r="L141" s="1"/>
      <c r="M141" s="5"/>
      <c r="N141" s="121">
        <v>20.28</v>
      </c>
      <c r="U141" s="7">
        <v>0.81479999999999997</v>
      </c>
      <c r="V141" s="7">
        <v>143.9</v>
      </c>
      <c r="W141" s="7">
        <v>4.7339000000000002</v>
      </c>
      <c r="X141" s="8">
        <v>93.93</v>
      </c>
      <c r="Y141">
        <v>126.3</v>
      </c>
      <c r="Z141" t="s">
        <v>34</v>
      </c>
      <c r="AA141" s="3" t="s">
        <v>34</v>
      </c>
      <c r="AB141" s="12">
        <v>8.3800000000000008</v>
      </c>
      <c r="AC141" s="13">
        <v>7.93</v>
      </c>
      <c r="AE141" s="7"/>
      <c r="AH141" s="20">
        <v>2.3E-3</v>
      </c>
      <c r="AI141" s="7"/>
      <c r="AJ141" s="7">
        <v>16.84</v>
      </c>
      <c r="AK141" s="11"/>
      <c r="AL141" s="7"/>
      <c r="AM141" s="7">
        <v>3.7498</v>
      </c>
      <c r="AN141" s="17">
        <v>0</v>
      </c>
      <c r="AO141"/>
      <c r="AP141"/>
      <c r="BB141"/>
      <c r="BG141" s="30">
        <v>0</v>
      </c>
      <c r="BH141">
        <v>0</v>
      </c>
      <c r="BI141">
        <v>0</v>
      </c>
    </row>
    <row r="142" spans="1:61">
      <c r="A142" s="6">
        <f t="shared" si="2"/>
        <v>32880</v>
      </c>
      <c r="B142" s="4"/>
      <c r="C142" s="1"/>
      <c r="D142" s="1"/>
      <c r="E142" s="1"/>
      <c r="F142" s="1"/>
      <c r="G142" s="5"/>
      <c r="H142" s="4"/>
      <c r="I142" s="1"/>
      <c r="J142" s="1"/>
      <c r="K142" s="1"/>
      <c r="L142" s="1"/>
      <c r="M142" s="5"/>
      <c r="N142" s="121">
        <v>22</v>
      </c>
      <c r="U142" s="7">
        <v>0.80920000000000003</v>
      </c>
      <c r="V142" s="7">
        <v>144.55000000000001</v>
      </c>
      <c r="W142" s="7">
        <v>4.7339000000000002</v>
      </c>
      <c r="X142" s="8">
        <v>93.62</v>
      </c>
      <c r="Y142">
        <v>127.5</v>
      </c>
      <c r="Z142" t="s">
        <v>34</v>
      </c>
      <c r="AA142" s="3" t="s">
        <v>34</v>
      </c>
      <c r="AB142" s="12">
        <v>8.32</v>
      </c>
      <c r="AC142" s="13">
        <v>7.98</v>
      </c>
      <c r="AE142" s="7"/>
      <c r="AH142" s="20">
        <v>2.3E-3</v>
      </c>
      <c r="AI142" s="7"/>
      <c r="AJ142" s="7">
        <v>16.88</v>
      </c>
      <c r="AK142" s="11"/>
      <c r="AL142" s="7"/>
      <c r="AM142" s="7">
        <v>3.75</v>
      </c>
      <c r="AN142" s="17">
        <v>0</v>
      </c>
      <c r="AO142"/>
      <c r="AP142"/>
      <c r="BB142"/>
      <c r="BG142" s="30">
        <v>0</v>
      </c>
      <c r="BH142">
        <v>0</v>
      </c>
      <c r="BI142">
        <v>0</v>
      </c>
    </row>
    <row r="143" spans="1:61">
      <c r="A143" s="6">
        <f t="shared" si="2"/>
        <v>32887</v>
      </c>
      <c r="B143" s="4"/>
      <c r="C143" s="1"/>
      <c r="D143" s="1">
        <v>68.5</v>
      </c>
      <c r="E143" s="1">
        <v>76.5</v>
      </c>
      <c r="F143" s="1"/>
      <c r="G143" s="5"/>
      <c r="H143" s="4">
        <v>114.5</v>
      </c>
      <c r="I143" s="1"/>
      <c r="J143" s="1"/>
      <c r="K143" s="1"/>
      <c r="L143" s="1"/>
      <c r="M143" s="5"/>
      <c r="N143" s="121">
        <v>20.05</v>
      </c>
      <c r="U143" s="7">
        <v>0.80589999999999995</v>
      </c>
      <c r="V143" s="7">
        <v>145.80000000000001</v>
      </c>
      <c r="W143" s="7">
        <v>4.7339000000000002</v>
      </c>
      <c r="X143" s="8">
        <v>93.1</v>
      </c>
      <c r="Y143">
        <v>127.5</v>
      </c>
      <c r="Z143" t="s">
        <v>34</v>
      </c>
      <c r="AA143" s="3" t="s">
        <v>34</v>
      </c>
      <c r="AB143" s="12">
        <v>8.2200000000000006</v>
      </c>
      <c r="AC143" s="13">
        <v>8.0399999999999991</v>
      </c>
      <c r="AE143" s="7"/>
      <c r="AH143" s="20">
        <v>2.3E-3</v>
      </c>
      <c r="AI143" s="7"/>
      <c r="AJ143" s="7">
        <v>16.850000000000001</v>
      </c>
      <c r="AK143" s="11"/>
      <c r="AL143" s="7"/>
      <c r="AM143" s="7">
        <v>3.75</v>
      </c>
      <c r="AN143" s="17">
        <v>0</v>
      </c>
      <c r="AO143"/>
      <c r="AP143"/>
      <c r="BB143"/>
      <c r="BG143" s="30">
        <v>0</v>
      </c>
      <c r="BH143">
        <v>0</v>
      </c>
      <c r="BI143">
        <v>0</v>
      </c>
    </row>
    <row r="144" spans="1:61">
      <c r="A144" s="6">
        <f t="shared" si="2"/>
        <v>32894</v>
      </c>
      <c r="B144" s="4"/>
      <c r="C144" s="1"/>
      <c r="D144" s="1">
        <v>72.5</v>
      </c>
      <c r="E144" s="1">
        <v>89.5</v>
      </c>
      <c r="F144" s="1"/>
      <c r="G144" s="5"/>
      <c r="H144" s="4">
        <v>120</v>
      </c>
      <c r="I144" s="1"/>
      <c r="J144" s="1"/>
      <c r="K144" s="1"/>
      <c r="L144" s="1"/>
      <c r="M144" s="5"/>
      <c r="N144" s="121">
        <v>19.920000000000002</v>
      </c>
      <c r="U144" s="7">
        <v>0.82089999999999996</v>
      </c>
      <c r="V144" s="7">
        <v>145.99</v>
      </c>
      <c r="W144" s="7">
        <v>4.7339000000000002</v>
      </c>
      <c r="X144" s="8">
        <v>94.38</v>
      </c>
      <c r="Y144">
        <v>127.5</v>
      </c>
      <c r="Z144" t="s">
        <v>34</v>
      </c>
      <c r="AA144" s="3" t="s">
        <v>34</v>
      </c>
      <c r="AB144" s="12">
        <v>8.1999999999999993</v>
      </c>
      <c r="AC144" s="13">
        <v>8.24</v>
      </c>
      <c r="AE144" s="7"/>
      <c r="AH144" s="20">
        <v>2.3E-3</v>
      </c>
      <c r="AI144" s="7"/>
      <c r="AJ144" s="7">
        <v>16.95</v>
      </c>
      <c r="AK144" s="11"/>
      <c r="AL144" s="7"/>
      <c r="AM144" s="7">
        <v>3.7498</v>
      </c>
      <c r="AN144" s="17">
        <v>0</v>
      </c>
      <c r="AO144"/>
      <c r="AP144"/>
      <c r="BB144"/>
      <c r="BG144" s="30">
        <v>0</v>
      </c>
      <c r="BH144">
        <v>0</v>
      </c>
      <c r="BI144">
        <v>0</v>
      </c>
    </row>
    <row r="145" spans="1:61">
      <c r="A145" s="6">
        <f t="shared" si="2"/>
        <v>32901</v>
      </c>
      <c r="B145" s="4"/>
      <c r="C145" s="1"/>
      <c r="D145" s="1">
        <v>77.5</v>
      </c>
      <c r="E145" s="1">
        <v>89.5</v>
      </c>
      <c r="F145" s="1"/>
      <c r="G145" s="5"/>
      <c r="H145" s="4">
        <v>120</v>
      </c>
      <c r="I145" s="1"/>
      <c r="J145" s="1"/>
      <c r="K145" s="1"/>
      <c r="L145" s="1"/>
      <c r="M145" s="5"/>
      <c r="N145" s="121">
        <v>19.86</v>
      </c>
      <c r="U145" s="7">
        <v>0.81079999999999997</v>
      </c>
      <c r="V145" s="7">
        <v>142.84</v>
      </c>
      <c r="W145" s="7">
        <v>4.7339000000000002</v>
      </c>
      <c r="X145" s="8">
        <v>92.86</v>
      </c>
      <c r="Y145">
        <v>127.5</v>
      </c>
      <c r="Z145" t="s">
        <v>34</v>
      </c>
      <c r="AA145" s="3" t="s">
        <v>34</v>
      </c>
      <c r="AB145" s="12">
        <v>8.23</v>
      </c>
      <c r="AC145" s="13">
        <v>8.36</v>
      </c>
      <c r="AE145" s="7"/>
      <c r="AH145" s="20">
        <v>2.3E-3</v>
      </c>
      <c r="AI145" s="7"/>
      <c r="AJ145" s="7">
        <v>16.93</v>
      </c>
      <c r="AK145" s="11"/>
      <c r="AL145" s="7"/>
      <c r="AM145" s="7">
        <v>3.7496999999999998</v>
      </c>
      <c r="AN145" s="17">
        <v>0</v>
      </c>
      <c r="AO145"/>
      <c r="AP145"/>
      <c r="BB145"/>
      <c r="BG145" s="30">
        <v>0</v>
      </c>
      <c r="BH145">
        <v>0</v>
      </c>
      <c r="BI145">
        <v>0</v>
      </c>
    </row>
    <row r="146" spans="1:61">
      <c r="A146" s="6">
        <f t="shared" si="2"/>
        <v>32908</v>
      </c>
      <c r="B146" s="4"/>
      <c r="C146" s="1"/>
      <c r="D146" s="1">
        <v>65</v>
      </c>
      <c r="E146" s="1">
        <v>89.5</v>
      </c>
      <c r="F146" s="1"/>
      <c r="G146" s="5"/>
      <c r="H146" s="4">
        <v>120</v>
      </c>
      <c r="I146" s="1"/>
      <c r="J146" s="1"/>
      <c r="K146" s="1"/>
      <c r="L146" s="1"/>
      <c r="M146" s="5"/>
      <c r="N146" s="121">
        <v>20.190000000000001</v>
      </c>
      <c r="U146" s="7">
        <v>0.80959999999999999</v>
      </c>
      <c r="V146" s="7">
        <v>145.6</v>
      </c>
      <c r="W146" s="7">
        <v>4.7339000000000002</v>
      </c>
      <c r="X146" s="8">
        <v>92.71</v>
      </c>
      <c r="Y146">
        <v>128</v>
      </c>
      <c r="Z146" t="s">
        <v>34</v>
      </c>
      <c r="AA146" s="3" t="s">
        <v>34</v>
      </c>
      <c r="AB146" s="12">
        <v>8.24</v>
      </c>
      <c r="AC146" s="13">
        <v>8.4700000000000006</v>
      </c>
      <c r="AE146" s="7"/>
      <c r="AH146" s="20">
        <v>2.3E-3</v>
      </c>
      <c r="AI146" s="7"/>
      <c r="AJ146" s="7">
        <v>16.89</v>
      </c>
      <c r="AK146" s="11"/>
      <c r="AL146" s="7"/>
      <c r="AM146" s="7">
        <v>3.7502</v>
      </c>
      <c r="AN146" s="17">
        <v>0</v>
      </c>
      <c r="AO146"/>
      <c r="AP146"/>
      <c r="BB146"/>
      <c r="BG146" s="30">
        <v>0</v>
      </c>
      <c r="BH146">
        <v>0</v>
      </c>
      <c r="BI146">
        <v>0</v>
      </c>
    </row>
    <row r="147" spans="1:61">
      <c r="A147" s="6">
        <f t="shared" si="2"/>
        <v>32915</v>
      </c>
      <c r="B147" s="4"/>
      <c r="C147" s="1"/>
      <c r="D147" s="1">
        <v>65</v>
      </c>
      <c r="E147" s="1">
        <v>89.5</v>
      </c>
      <c r="F147" s="1"/>
      <c r="G147" s="5"/>
      <c r="H147" s="4">
        <v>120</v>
      </c>
      <c r="I147" s="1"/>
      <c r="J147" s="1"/>
      <c r="K147" s="1"/>
      <c r="L147" s="1"/>
      <c r="M147" s="5"/>
      <c r="N147" s="121">
        <v>19.600000000000001</v>
      </c>
      <c r="U147" s="7">
        <v>0.80469999999999997</v>
      </c>
      <c r="V147" s="7">
        <v>144.75</v>
      </c>
      <c r="W147" s="7">
        <v>4.7339000000000002</v>
      </c>
      <c r="X147" s="8">
        <v>92.19</v>
      </c>
      <c r="Y147">
        <v>128</v>
      </c>
      <c r="Z147" t="s">
        <v>34</v>
      </c>
      <c r="AA147" s="3" t="s">
        <v>34</v>
      </c>
      <c r="AB147" s="12">
        <v>8.2200000000000006</v>
      </c>
      <c r="AC147" s="13">
        <v>8.48</v>
      </c>
      <c r="AE147" s="7"/>
      <c r="AH147" s="20">
        <v>2.3E-3</v>
      </c>
      <c r="AI147" s="7"/>
      <c r="AJ147" s="7">
        <v>16.88</v>
      </c>
      <c r="AK147" s="11"/>
      <c r="AL147" s="7"/>
      <c r="AM147" s="7">
        <v>3.7504</v>
      </c>
      <c r="AN147" s="17">
        <v>0</v>
      </c>
      <c r="AO147"/>
      <c r="AP147"/>
      <c r="BB147"/>
      <c r="BG147" s="30">
        <v>0</v>
      </c>
      <c r="BH147">
        <v>0</v>
      </c>
      <c r="BI147">
        <v>0</v>
      </c>
    </row>
    <row r="148" spans="1:61">
      <c r="A148" s="6">
        <f t="shared" si="2"/>
        <v>32922</v>
      </c>
      <c r="B148" s="4"/>
      <c r="C148" s="1"/>
      <c r="D148" s="1">
        <v>65</v>
      </c>
      <c r="E148" s="1">
        <v>87.5</v>
      </c>
      <c r="F148" s="1"/>
      <c r="G148" s="5"/>
      <c r="H148" s="4">
        <v>120</v>
      </c>
      <c r="I148" s="1"/>
      <c r="J148" s="1"/>
      <c r="K148" s="1"/>
      <c r="L148" s="1"/>
      <c r="M148" s="5"/>
      <c r="N148" s="121">
        <v>19.68</v>
      </c>
      <c r="U148" s="7">
        <v>0.80759999999999998</v>
      </c>
      <c r="V148" s="7">
        <v>144</v>
      </c>
      <c r="W148" s="7">
        <v>4.7339000000000002</v>
      </c>
      <c r="X148" s="8">
        <v>92.32</v>
      </c>
      <c r="Y148">
        <v>128</v>
      </c>
      <c r="Z148" t="s">
        <v>34</v>
      </c>
      <c r="AA148" s="3" t="s">
        <v>34</v>
      </c>
      <c r="AB148" s="12">
        <v>8.2100000000000009</v>
      </c>
      <c r="AC148" s="13">
        <v>8.39</v>
      </c>
      <c r="AE148" s="7"/>
      <c r="AH148" s="20">
        <v>2.3999999999999998E-3</v>
      </c>
      <c r="AI148" s="7"/>
      <c r="AJ148" s="7">
        <v>16.920000000000002</v>
      </c>
      <c r="AK148" s="11"/>
      <c r="AL148" s="7"/>
      <c r="AM148" s="7">
        <v>3.7505999999999999</v>
      </c>
      <c r="AN148" s="17">
        <v>0</v>
      </c>
      <c r="AO148"/>
      <c r="AP148"/>
      <c r="BB148"/>
      <c r="BG148" s="30">
        <v>0</v>
      </c>
      <c r="BH148">
        <v>0</v>
      </c>
      <c r="BI148">
        <v>0</v>
      </c>
    </row>
    <row r="149" spans="1:61">
      <c r="A149" s="6">
        <f t="shared" si="2"/>
        <v>32929</v>
      </c>
      <c r="B149" s="4"/>
      <c r="C149" s="1"/>
      <c r="D149" s="1">
        <v>65</v>
      </c>
      <c r="E149" s="1">
        <v>87.5</v>
      </c>
      <c r="F149" s="1"/>
      <c r="G149" s="5"/>
      <c r="H149" s="4">
        <v>120</v>
      </c>
      <c r="I149" s="1"/>
      <c r="J149" s="1"/>
      <c r="K149" s="1"/>
      <c r="L149" s="1"/>
      <c r="M149" s="5"/>
      <c r="N149" s="121">
        <v>19.190000000000001</v>
      </c>
      <c r="U149" s="7">
        <v>0.80349999999999999</v>
      </c>
      <c r="V149" s="7">
        <v>147.1</v>
      </c>
      <c r="W149" s="7">
        <v>4.7339000000000002</v>
      </c>
      <c r="X149" s="8">
        <v>92.33</v>
      </c>
      <c r="Y149">
        <v>128</v>
      </c>
      <c r="Z149" t="s">
        <v>34</v>
      </c>
      <c r="AA149" s="3" t="s">
        <v>34</v>
      </c>
      <c r="AB149" s="12">
        <v>8.25</v>
      </c>
      <c r="AC149" s="13">
        <v>8.58</v>
      </c>
      <c r="AE149" s="7"/>
      <c r="AH149" s="20">
        <v>2.3999999999999998E-3</v>
      </c>
      <c r="AI149" s="7"/>
      <c r="AJ149" s="7">
        <v>16.920000000000002</v>
      </c>
      <c r="AK149" s="11"/>
      <c r="AL149" s="7"/>
      <c r="AM149" s="7">
        <v>3.7504</v>
      </c>
      <c r="AN149" s="17">
        <v>0</v>
      </c>
      <c r="AO149"/>
      <c r="AP149"/>
      <c r="BB149"/>
      <c r="BG149" s="30">
        <v>0</v>
      </c>
      <c r="BH149">
        <v>0</v>
      </c>
      <c r="BI149">
        <v>0</v>
      </c>
    </row>
    <row r="150" spans="1:61">
      <c r="A150" s="6">
        <f t="shared" si="2"/>
        <v>32936</v>
      </c>
      <c r="B150" s="4"/>
      <c r="C150" s="1"/>
      <c r="D150" s="1">
        <v>65</v>
      </c>
      <c r="E150" s="1">
        <v>85.5</v>
      </c>
      <c r="F150" s="1"/>
      <c r="G150" s="5"/>
      <c r="H150" s="4">
        <v>118.5</v>
      </c>
      <c r="I150" s="1"/>
      <c r="J150" s="1"/>
      <c r="K150" s="1"/>
      <c r="L150" s="1"/>
      <c r="M150" s="5"/>
      <c r="N150" s="121">
        <v>19.28</v>
      </c>
      <c r="U150" s="7">
        <v>0.81920000000000004</v>
      </c>
      <c r="V150" s="7">
        <v>150.35</v>
      </c>
      <c r="W150" s="7">
        <v>4.7339000000000002</v>
      </c>
      <c r="X150" s="8">
        <v>94.24</v>
      </c>
      <c r="Y150">
        <v>128.6</v>
      </c>
      <c r="Z150" t="s">
        <v>34</v>
      </c>
      <c r="AA150" s="3" t="s">
        <v>34</v>
      </c>
      <c r="AB150" s="12">
        <v>8.27</v>
      </c>
      <c r="AC150" s="13">
        <v>8.5</v>
      </c>
      <c r="AE150" s="7"/>
      <c r="AH150" s="20">
        <v>2.3999999999999998E-3</v>
      </c>
      <c r="AI150" s="7"/>
      <c r="AJ150" s="7">
        <v>16.96</v>
      </c>
      <c r="AK150" s="11"/>
      <c r="AL150" s="7"/>
      <c r="AM150" s="7">
        <v>3.75</v>
      </c>
      <c r="AN150" s="17">
        <v>0</v>
      </c>
      <c r="AO150"/>
      <c r="AP150"/>
      <c r="BB150"/>
      <c r="BG150" s="30">
        <v>0</v>
      </c>
      <c r="BH150">
        <v>0</v>
      </c>
      <c r="BI150">
        <v>0</v>
      </c>
    </row>
    <row r="151" spans="1:61">
      <c r="A151" s="6">
        <f t="shared" si="2"/>
        <v>32943</v>
      </c>
      <c r="B151" s="4"/>
      <c r="C151" s="1"/>
      <c r="D151" s="1">
        <v>65</v>
      </c>
      <c r="E151" s="1">
        <v>85.5</v>
      </c>
      <c r="F151" s="1"/>
      <c r="G151" s="5"/>
      <c r="H151" s="4">
        <v>118.5</v>
      </c>
      <c r="I151" s="1"/>
      <c r="J151" s="1"/>
      <c r="K151" s="1"/>
      <c r="L151" s="1"/>
      <c r="M151" s="5"/>
      <c r="N151" s="121">
        <v>18.88</v>
      </c>
      <c r="U151" s="7">
        <v>0.81389999999999996</v>
      </c>
      <c r="V151" s="7">
        <v>151.28</v>
      </c>
      <c r="W151" s="7">
        <v>4.7339000000000002</v>
      </c>
      <c r="X151" s="8">
        <v>93.93</v>
      </c>
      <c r="Y151">
        <v>128.6</v>
      </c>
      <c r="Z151" t="s">
        <v>34</v>
      </c>
      <c r="AA151" s="3" t="s">
        <v>34</v>
      </c>
      <c r="AB151" s="12">
        <v>8.2799999999999994</v>
      </c>
      <c r="AC151" s="13">
        <v>8.61</v>
      </c>
      <c r="AE151" s="7"/>
      <c r="AH151" s="20">
        <v>2.3999999999999998E-3</v>
      </c>
      <c r="AI151" s="7"/>
      <c r="AJ151" s="7">
        <v>16.97</v>
      </c>
      <c r="AK151" s="11"/>
      <c r="AL151" s="7"/>
      <c r="AM151" s="7">
        <v>3.7502</v>
      </c>
      <c r="AN151" s="17">
        <v>0</v>
      </c>
      <c r="AO151"/>
      <c r="AP151"/>
      <c r="BB151"/>
      <c r="BG151" s="30">
        <v>0</v>
      </c>
      <c r="BH151">
        <v>0</v>
      </c>
      <c r="BI151">
        <v>0</v>
      </c>
    </row>
    <row r="152" spans="1:61">
      <c r="A152" s="6">
        <f t="shared" si="2"/>
        <v>32950</v>
      </c>
      <c r="B152" s="4"/>
      <c r="C152" s="1"/>
      <c r="D152" s="1">
        <v>66.5</v>
      </c>
      <c r="E152" s="1">
        <v>85.5</v>
      </c>
      <c r="F152" s="1"/>
      <c r="G152" s="5"/>
      <c r="H152" s="4">
        <v>118.5</v>
      </c>
      <c r="I152" s="1"/>
      <c r="J152" s="1"/>
      <c r="K152" s="1"/>
      <c r="L152" s="1"/>
      <c r="M152" s="5"/>
      <c r="N152" s="121">
        <v>18.559999999999999</v>
      </c>
      <c r="U152" s="7">
        <v>0.81069999999999998</v>
      </c>
      <c r="V152" s="7">
        <v>152.62</v>
      </c>
      <c r="W152" s="7">
        <v>4.7339000000000002</v>
      </c>
      <c r="X152" s="8">
        <v>93.79</v>
      </c>
      <c r="Y152">
        <v>128.6</v>
      </c>
      <c r="Z152" t="s">
        <v>34</v>
      </c>
      <c r="AA152" s="3" t="s">
        <v>34</v>
      </c>
      <c r="AB152" s="12">
        <v>8.27</v>
      </c>
      <c r="AC152" s="13">
        <v>8.65</v>
      </c>
      <c r="AE152" s="7"/>
      <c r="AH152" s="20">
        <v>2.3999999999999998E-3</v>
      </c>
      <c r="AI152" s="7"/>
      <c r="AJ152" s="7">
        <v>17.03</v>
      </c>
      <c r="AK152" s="11"/>
      <c r="AL152" s="7"/>
      <c r="AM152" s="7">
        <v>3.7503000000000002</v>
      </c>
      <c r="AN152" s="17">
        <v>0</v>
      </c>
      <c r="AO152"/>
      <c r="AP152"/>
      <c r="BB152"/>
      <c r="BG152" s="30">
        <v>0</v>
      </c>
      <c r="BH152">
        <v>0</v>
      </c>
      <c r="BI152">
        <v>0</v>
      </c>
    </row>
    <row r="153" spans="1:61">
      <c r="A153" s="6">
        <f t="shared" si="2"/>
        <v>32957</v>
      </c>
      <c r="B153" s="4"/>
      <c r="C153" s="1"/>
      <c r="D153" s="1">
        <v>66.5</v>
      </c>
      <c r="E153" s="1">
        <v>85.5</v>
      </c>
      <c r="F153" s="1"/>
      <c r="G153" s="5"/>
      <c r="H153" s="4">
        <v>118.5</v>
      </c>
      <c r="I153" s="1"/>
      <c r="J153" s="1"/>
      <c r="K153" s="1"/>
      <c r="L153" s="1"/>
      <c r="M153" s="5"/>
      <c r="N153" s="121">
        <v>18.399999999999999</v>
      </c>
      <c r="U153" s="7">
        <v>0.81599999999999995</v>
      </c>
      <c r="V153" s="7">
        <v>154.30000000000001</v>
      </c>
      <c r="W153" s="7">
        <v>4.7339000000000002</v>
      </c>
      <c r="X153" s="8">
        <v>95.21</v>
      </c>
      <c r="Y153">
        <v>128.6</v>
      </c>
      <c r="Z153" t="s">
        <v>34</v>
      </c>
      <c r="AA153" s="3" t="s">
        <v>34</v>
      </c>
      <c r="AB153" s="12">
        <v>8.27</v>
      </c>
      <c r="AC153" s="13">
        <v>8.5500000000000007</v>
      </c>
      <c r="AE153" s="7"/>
      <c r="AH153" s="20">
        <v>2.3999999999999998E-3</v>
      </c>
      <c r="AI153" s="7"/>
      <c r="AJ153" s="7">
        <v>17.12</v>
      </c>
      <c r="AK153" s="11"/>
      <c r="AL153" s="7"/>
      <c r="AM153" s="7">
        <v>3.7498999999999998</v>
      </c>
      <c r="AN153" s="17">
        <v>0</v>
      </c>
      <c r="AO153"/>
      <c r="AP153"/>
      <c r="BB153"/>
      <c r="BG153" s="30">
        <v>0</v>
      </c>
      <c r="BH153">
        <v>0</v>
      </c>
      <c r="BI153">
        <v>0</v>
      </c>
    </row>
    <row r="154" spans="1:61">
      <c r="A154" s="6">
        <f t="shared" si="2"/>
        <v>32964</v>
      </c>
      <c r="B154" s="4"/>
      <c r="C154" s="1"/>
      <c r="D154" s="1">
        <v>66.5</v>
      </c>
      <c r="E154" s="1">
        <v>85.5</v>
      </c>
      <c r="F154" s="1"/>
      <c r="G154" s="5"/>
      <c r="H154" s="4">
        <v>113.5</v>
      </c>
      <c r="I154" s="1"/>
      <c r="J154" s="1"/>
      <c r="K154" s="1"/>
      <c r="L154" s="1"/>
      <c r="M154" s="5"/>
      <c r="N154" s="121">
        <v>18.38</v>
      </c>
      <c r="U154" s="7">
        <v>0.80889999999999995</v>
      </c>
      <c r="V154" s="7">
        <v>158.53</v>
      </c>
      <c r="W154" s="7">
        <v>4.7339000000000002</v>
      </c>
      <c r="X154" s="8">
        <v>94.2</v>
      </c>
      <c r="Y154">
        <v>128.9</v>
      </c>
      <c r="Z154" t="s">
        <v>34</v>
      </c>
      <c r="AA154" s="3" t="s">
        <v>34</v>
      </c>
      <c r="AB154" s="12">
        <v>8.26</v>
      </c>
      <c r="AC154" s="13">
        <v>8.56</v>
      </c>
      <c r="AE154" s="7"/>
      <c r="AH154" s="20">
        <v>2.5000000000000001E-3</v>
      </c>
      <c r="AI154" s="7"/>
      <c r="AJ154" s="7">
        <v>17.18</v>
      </c>
      <c r="AK154" s="11"/>
      <c r="AL154" s="7"/>
      <c r="AM154" s="7">
        <v>3.7503000000000002</v>
      </c>
      <c r="AN154" s="17">
        <v>0</v>
      </c>
      <c r="AO154"/>
      <c r="AP154"/>
      <c r="BB154"/>
      <c r="BG154" s="30">
        <v>0</v>
      </c>
      <c r="BH154">
        <v>0</v>
      </c>
      <c r="BI154">
        <v>0</v>
      </c>
    </row>
    <row r="155" spans="1:61">
      <c r="A155" s="6">
        <f t="shared" si="2"/>
        <v>32971</v>
      </c>
      <c r="B155" s="4"/>
      <c r="C155" s="1"/>
      <c r="D155" s="1">
        <v>66.5</v>
      </c>
      <c r="E155" s="1">
        <v>84</v>
      </c>
      <c r="F155" s="1"/>
      <c r="G155" s="5"/>
      <c r="H155" s="4">
        <v>113.5</v>
      </c>
      <c r="I155" s="1"/>
      <c r="J155" s="1"/>
      <c r="K155" s="1"/>
      <c r="L155" s="1"/>
      <c r="M155" s="5"/>
      <c r="N155" s="121">
        <v>17.8</v>
      </c>
      <c r="U155" s="7">
        <v>0.80820000000000003</v>
      </c>
      <c r="V155" s="7">
        <v>157.66999999999999</v>
      </c>
      <c r="W155" s="7">
        <v>4.7339000000000002</v>
      </c>
      <c r="X155" s="8">
        <v>94.12</v>
      </c>
      <c r="Y155">
        <v>128.9</v>
      </c>
      <c r="Z155" t="s">
        <v>34</v>
      </c>
      <c r="AA155" s="3" t="s">
        <v>34</v>
      </c>
      <c r="AB155" s="12">
        <v>8.33</v>
      </c>
      <c r="AC155" s="13">
        <v>8.59</v>
      </c>
      <c r="AE155" s="7"/>
      <c r="AH155" s="20">
        <v>2.5000000000000001E-3</v>
      </c>
      <c r="AI155" s="7"/>
      <c r="AJ155" s="7">
        <v>17.16</v>
      </c>
      <c r="AK155" s="11"/>
      <c r="AL155" s="7"/>
      <c r="AM155" s="7">
        <v>3.7503000000000002</v>
      </c>
      <c r="AN155" s="17">
        <v>0</v>
      </c>
      <c r="AO155"/>
      <c r="AP155"/>
      <c r="BB155"/>
      <c r="BG155" s="30">
        <v>0</v>
      </c>
      <c r="BH155">
        <v>0</v>
      </c>
      <c r="BI155">
        <v>0</v>
      </c>
    </row>
    <row r="156" spans="1:61">
      <c r="A156" s="6">
        <f t="shared" si="2"/>
        <v>32978</v>
      </c>
      <c r="B156" s="4"/>
      <c r="C156" s="1"/>
      <c r="D156" s="1">
        <v>66.5</v>
      </c>
      <c r="E156" s="1">
        <v>84</v>
      </c>
      <c r="F156" s="1"/>
      <c r="G156" s="5"/>
      <c r="H156" s="4">
        <v>113.5</v>
      </c>
      <c r="I156" s="1"/>
      <c r="J156" s="1"/>
      <c r="K156" s="1"/>
      <c r="L156" s="1"/>
      <c r="M156" s="5"/>
      <c r="N156" s="121">
        <v>16.82</v>
      </c>
      <c r="O156" s="128">
        <v>1.5980000000000001</v>
      </c>
      <c r="U156" s="7">
        <v>0.79790000000000005</v>
      </c>
      <c r="V156" s="7">
        <v>158.69</v>
      </c>
      <c r="W156" s="7">
        <v>4.7339000000000002</v>
      </c>
      <c r="X156" s="8">
        <v>93.19</v>
      </c>
      <c r="Y156">
        <v>128.9</v>
      </c>
      <c r="Z156" t="s">
        <v>34</v>
      </c>
      <c r="AA156" s="3" t="s">
        <v>34</v>
      </c>
      <c r="AB156" s="12">
        <v>8.25</v>
      </c>
      <c r="AC156" s="13">
        <v>8.6199999999999992</v>
      </c>
      <c r="AE156" s="7"/>
      <c r="AH156" s="20">
        <v>2.5000000000000001E-3</v>
      </c>
      <c r="AI156" s="7"/>
      <c r="AJ156" s="7">
        <v>17.23</v>
      </c>
      <c r="AK156" s="11"/>
      <c r="AL156" s="7"/>
      <c r="AM156" s="7">
        <v>3.7507000000000001</v>
      </c>
      <c r="AN156" s="17">
        <v>0</v>
      </c>
      <c r="AO156"/>
      <c r="AP156"/>
      <c r="BB156"/>
      <c r="BG156" s="30">
        <v>0</v>
      </c>
      <c r="BH156">
        <v>0</v>
      </c>
      <c r="BI156">
        <v>0</v>
      </c>
    </row>
    <row r="157" spans="1:61">
      <c r="A157" s="6">
        <f t="shared" si="2"/>
        <v>32985</v>
      </c>
      <c r="B157" s="4"/>
      <c r="C157" s="1"/>
      <c r="D157" s="1">
        <v>71.5</v>
      </c>
      <c r="E157" s="1">
        <v>84</v>
      </c>
      <c r="F157" s="1"/>
      <c r="G157" s="5"/>
      <c r="H157" s="4">
        <v>113.5</v>
      </c>
      <c r="I157" s="1"/>
      <c r="J157" s="1"/>
      <c r="K157" s="1"/>
      <c r="L157" s="1"/>
      <c r="M157" s="5"/>
      <c r="N157" s="121">
        <v>17.21</v>
      </c>
      <c r="O157" s="128">
        <v>1.5429999999999999</v>
      </c>
      <c r="U157" s="7">
        <v>0.80249999999999999</v>
      </c>
      <c r="V157" s="7">
        <v>157.5</v>
      </c>
      <c r="W157" s="7">
        <v>4.7339000000000002</v>
      </c>
      <c r="X157" s="8">
        <v>93.68</v>
      </c>
      <c r="Y157">
        <v>128.9</v>
      </c>
      <c r="Z157" t="s">
        <v>34</v>
      </c>
      <c r="AA157" s="3" t="s">
        <v>34</v>
      </c>
      <c r="AB157" s="12">
        <v>8.27</v>
      </c>
      <c r="AC157" s="13">
        <v>8.83</v>
      </c>
      <c r="AE157" s="7"/>
      <c r="AH157" s="20">
        <v>2.5000000000000001E-3</v>
      </c>
      <c r="AI157" s="7"/>
      <c r="AJ157" s="7">
        <v>17.239999999999998</v>
      </c>
      <c r="AK157" s="11"/>
      <c r="AL157" s="7"/>
      <c r="AM157" s="7">
        <v>3.7504</v>
      </c>
      <c r="AN157" s="17">
        <v>0</v>
      </c>
      <c r="AO157"/>
      <c r="AP157"/>
      <c r="BB157"/>
      <c r="BG157" s="30">
        <v>0</v>
      </c>
      <c r="BH157">
        <v>0</v>
      </c>
      <c r="BI157">
        <v>0</v>
      </c>
    </row>
    <row r="158" spans="1:61">
      <c r="A158" s="6">
        <f t="shared" si="2"/>
        <v>32992</v>
      </c>
      <c r="B158" s="4"/>
      <c r="C158" s="1"/>
      <c r="D158" s="1">
        <v>71.5</v>
      </c>
      <c r="E158" s="1">
        <v>84</v>
      </c>
      <c r="F158" s="1"/>
      <c r="G158" s="5"/>
      <c r="H158" s="4">
        <v>113.5</v>
      </c>
      <c r="I158" s="1"/>
      <c r="J158" s="1"/>
      <c r="K158" s="1"/>
      <c r="L158" s="1"/>
      <c r="M158" s="5"/>
      <c r="N158" s="121">
        <v>17.079999999999998</v>
      </c>
      <c r="O158" s="128">
        <v>1.5549999999999999</v>
      </c>
      <c r="U158" s="7">
        <v>0.8</v>
      </c>
      <c r="V158" s="7">
        <v>159.25</v>
      </c>
      <c r="W158" s="7">
        <v>4.7339000000000002</v>
      </c>
      <c r="X158" s="8">
        <v>93.22</v>
      </c>
      <c r="Y158">
        <v>128.9</v>
      </c>
      <c r="Z158" t="s">
        <v>34</v>
      </c>
      <c r="AA158" s="3" t="s">
        <v>34</v>
      </c>
      <c r="AB158" s="12">
        <v>8.24</v>
      </c>
      <c r="AC158" s="13">
        <v>9.02</v>
      </c>
      <c r="AE158" s="7"/>
      <c r="AH158" s="20">
        <v>2.5000000000000001E-3</v>
      </c>
      <c r="AI158" s="7"/>
      <c r="AJ158" s="7">
        <v>17.3</v>
      </c>
      <c r="AK158" s="11"/>
      <c r="AL158" s="7"/>
      <c r="AM158" s="7">
        <v>3.7505999999999999</v>
      </c>
      <c r="AN158" s="17">
        <v>0</v>
      </c>
      <c r="AO158"/>
      <c r="AP158"/>
      <c r="BB158"/>
      <c r="BG158" s="30">
        <v>0</v>
      </c>
      <c r="BH158">
        <v>0</v>
      </c>
      <c r="BI158">
        <v>0</v>
      </c>
    </row>
    <row r="159" spans="1:61">
      <c r="A159" s="6">
        <f t="shared" si="2"/>
        <v>32999</v>
      </c>
      <c r="B159" s="4"/>
      <c r="C159" s="1"/>
      <c r="D159" s="1">
        <v>76.5</v>
      </c>
      <c r="E159" s="1">
        <v>85.5</v>
      </c>
      <c r="F159" s="1"/>
      <c r="G159" s="5"/>
      <c r="H159" s="4">
        <v>115</v>
      </c>
      <c r="I159" s="1"/>
      <c r="J159" s="1"/>
      <c r="K159" s="1"/>
      <c r="L159" s="1"/>
      <c r="M159" s="5"/>
      <c r="N159" s="121">
        <v>16.329999999999998</v>
      </c>
      <c r="O159" s="128">
        <v>1.575</v>
      </c>
      <c r="U159" s="7">
        <v>0.7954</v>
      </c>
      <c r="V159" s="7">
        <v>158.19999999999999</v>
      </c>
      <c r="W159" s="7">
        <v>4.7339000000000002</v>
      </c>
      <c r="X159" s="8">
        <v>92.49</v>
      </c>
      <c r="Y159">
        <v>129.1</v>
      </c>
      <c r="Z159" t="s">
        <v>34</v>
      </c>
      <c r="AA159" s="3" t="s">
        <v>34</v>
      </c>
      <c r="AB159" s="12">
        <v>8.1199999999999992</v>
      </c>
      <c r="AC159" s="13">
        <v>9.02</v>
      </c>
      <c r="AE159" s="7"/>
      <c r="AH159" s="20">
        <v>2.5000000000000001E-3</v>
      </c>
      <c r="AI159" s="7"/>
      <c r="AJ159" s="7">
        <v>17.28</v>
      </c>
      <c r="AK159" s="11"/>
      <c r="AL159" s="7"/>
      <c r="AM159" s="7">
        <v>3.7504</v>
      </c>
      <c r="AN159" s="17">
        <v>0</v>
      </c>
      <c r="AO159"/>
      <c r="AP159"/>
      <c r="BB159"/>
      <c r="BG159" s="30">
        <v>0</v>
      </c>
      <c r="BH159">
        <v>0</v>
      </c>
      <c r="BI159">
        <v>0</v>
      </c>
    </row>
    <row r="160" spans="1:61">
      <c r="A160" s="6">
        <f t="shared" si="2"/>
        <v>33006</v>
      </c>
      <c r="B160" s="4"/>
      <c r="C160" s="1"/>
      <c r="D160" s="1">
        <v>76.5</v>
      </c>
      <c r="E160" s="1">
        <v>85.5</v>
      </c>
      <c r="F160" s="1"/>
      <c r="G160" s="5"/>
      <c r="H160" s="4">
        <v>115</v>
      </c>
      <c r="I160" s="1"/>
      <c r="J160" s="1"/>
      <c r="K160" s="1"/>
      <c r="L160" s="1"/>
      <c r="M160" s="5"/>
      <c r="N160" s="121">
        <v>17.600000000000001</v>
      </c>
      <c r="O160" s="128">
        <v>1.5649999999999999</v>
      </c>
      <c r="U160" s="7">
        <v>0.77880000000000005</v>
      </c>
      <c r="V160" s="7">
        <v>152.75</v>
      </c>
      <c r="W160" s="7">
        <v>4.7339000000000002</v>
      </c>
      <c r="X160" s="8">
        <v>91.37</v>
      </c>
      <c r="Y160">
        <v>129.1</v>
      </c>
      <c r="Z160" t="s">
        <v>34</v>
      </c>
      <c r="AA160" s="3" t="s">
        <v>34</v>
      </c>
      <c r="AB160" s="12">
        <v>8.1999999999999993</v>
      </c>
      <c r="AC160" s="13">
        <v>8.81</v>
      </c>
      <c r="AE160" s="7"/>
      <c r="AH160" s="20">
        <v>2.5000000000000001E-3</v>
      </c>
      <c r="AI160" s="7"/>
      <c r="AJ160" s="7">
        <v>17.27</v>
      </c>
      <c r="AK160" s="11"/>
      <c r="AL160" s="7"/>
      <c r="AM160" s="7">
        <v>3.7504</v>
      </c>
      <c r="AN160" s="17">
        <v>0</v>
      </c>
      <c r="AO160"/>
      <c r="AP160"/>
      <c r="BB160"/>
      <c r="BG160" s="30">
        <v>0</v>
      </c>
      <c r="BH160">
        <v>0</v>
      </c>
      <c r="BI160">
        <v>0</v>
      </c>
    </row>
    <row r="161" spans="1:61">
      <c r="A161" s="6">
        <f t="shared" si="2"/>
        <v>33013</v>
      </c>
      <c r="B161" s="4"/>
      <c r="C161" s="1"/>
      <c r="D161" s="1">
        <v>76.5</v>
      </c>
      <c r="E161" s="1">
        <v>85.5</v>
      </c>
      <c r="F161" s="1"/>
      <c r="G161" s="5"/>
      <c r="H161" s="4">
        <v>115</v>
      </c>
      <c r="I161" s="1"/>
      <c r="J161" s="1"/>
      <c r="K161" s="1"/>
      <c r="L161" s="1"/>
      <c r="M161" s="5"/>
      <c r="N161" s="121">
        <v>17.690000000000001</v>
      </c>
      <c r="O161" s="128">
        <v>1.554</v>
      </c>
      <c r="U161" s="7">
        <v>0.78680000000000005</v>
      </c>
      <c r="V161" s="7">
        <v>153.05000000000001</v>
      </c>
      <c r="W161" s="7">
        <v>4.7339000000000002</v>
      </c>
      <c r="X161" s="8">
        <v>91.45</v>
      </c>
      <c r="Y161">
        <v>129.1</v>
      </c>
      <c r="Z161" t="s">
        <v>34</v>
      </c>
      <c r="AA161" s="3" t="s">
        <v>34</v>
      </c>
      <c r="AB161" s="12">
        <v>8.16</v>
      </c>
      <c r="AC161" s="13">
        <v>8.68</v>
      </c>
      <c r="AE161" s="7"/>
      <c r="AH161" s="20">
        <v>2.5000000000000001E-3</v>
      </c>
      <c r="AI161" s="7"/>
      <c r="AJ161" s="7">
        <v>17.22</v>
      </c>
      <c r="AK161" s="11"/>
      <c r="AL161" s="7"/>
      <c r="AM161" s="7">
        <v>3.7507000000000001</v>
      </c>
      <c r="AN161" s="17">
        <v>0</v>
      </c>
      <c r="AO161"/>
      <c r="AP161"/>
      <c r="BB161"/>
      <c r="BG161" s="30">
        <v>0</v>
      </c>
      <c r="BH161">
        <v>0</v>
      </c>
      <c r="BI161">
        <v>0</v>
      </c>
    </row>
    <row r="162" spans="1:61">
      <c r="A162" s="6">
        <f t="shared" si="2"/>
        <v>33020</v>
      </c>
      <c r="B162" s="4"/>
      <c r="C162" s="1"/>
      <c r="D162" s="1"/>
      <c r="E162" s="1"/>
      <c r="F162" s="1"/>
      <c r="G162" s="5"/>
      <c r="H162" s="4"/>
      <c r="I162" s="1"/>
      <c r="J162" s="1"/>
      <c r="K162" s="1"/>
      <c r="L162" s="1"/>
      <c r="M162" s="5"/>
      <c r="N162" s="121">
        <v>16.52</v>
      </c>
      <c r="O162" s="128">
        <v>1.5920000000000001</v>
      </c>
      <c r="U162" s="7">
        <v>0.79969999999999997</v>
      </c>
      <c r="V162" s="7">
        <v>149.34</v>
      </c>
      <c r="W162" s="7">
        <v>4.7339000000000002</v>
      </c>
      <c r="X162" s="8">
        <v>92.48</v>
      </c>
      <c r="Y162">
        <v>129.1</v>
      </c>
      <c r="Z162" t="s">
        <v>34</v>
      </c>
      <c r="AA162" s="3" t="s">
        <v>34</v>
      </c>
      <c r="AB162" s="12">
        <v>8.2200000000000006</v>
      </c>
      <c r="AC162" s="13">
        <v>8.66</v>
      </c>
      <c r="AE162" s="7"/>
      <c r="AH162" s="20">
        <v>2.5000000000000001E-3</v>
      </c>
      <c r="AI162" s="7"/>
      <c r="AJ162" s="7">
        <v>17.190000000000001</v>
      </c>
      <c r="AK162" s="11"/>
      <c r="AL162" s="7"/>
      <c r="AM162" s="7">
        <v>3.7504</v>
      </c>
      <c r="AN162" s="17">
        <v>0</v>
      </c>
      <c r="AO162"/>
      <c r="AP162"/>
      <c r="BB162"/>
      <c r="BG162" s="30">
        <v>0</v>
      </c>
      <c r="BH162">
        <v>0</v>
      </c>
      <c r="BI162">
        <v>0</v>
      </c>
    </row>
    <row r="163" spans="1:61">
      <c r="A163" s="6">
        <f t="shared" si="2"/>
        <v>33027</v>
      </c>
      <c r="B163" s="4"/>
      <c r="C163" s="1"/>
      <c r="D163" s="1">
        <v>80</v>
      </c>
      <c r="E163" s="1">
        <v>85.5</v>
      </c>
      <c r="F163" s="1"/>
      <c r="G163" s="5"/>
      <c r="H163" s="4">
        <v>115</v>
      </c>
      <c r="I163" s="1"/>
      <c r="J163" s="1"/>
      <c r="K163" s="1"/>
      <c r="L163" s="1"/>
      <c r="M163" s="5"/>
      <c r="N163" s="121">
        <v>16.37</v>
      </c>
      <c r="O163" s="128">
        <v>1.585</v>
      </c>
      <c r="U163" s="7">
        <v>0.8044</v>
      </c>
      <c r="V163" s="7">
        <v>151.97</v>
      </c>
      <c r="W163" s="7">
        <v>4.7339000000000002</v>
      </c>
      <c r="X163" s="8">
        <v>93.12</v>
      </c>
      <c r="Y163">
        <v>129.9</v>
      </c>
      <c r="Z163" t="s">
        <v>34</v>
      </c>
      <c r="AA163" s="3" t="s">
        <v>34</v>
      </c>
      <c r="AB163" s="12">
        <v>8.19</v>
      </c>
      <c r="AC163" s="13">
        <v>8.58</v>
      </c>
      <c r="AE163" s="7"/>
      <c r="AH163" s="20">
        <v>2.5999999999999999E-3</v>
      </c>
      <c r="AI163" s="7"/>
      <c r="AJ163" s="7">
        <v>17.402999999999999</v>
      </c>
      <c r="AK163" s="11"/>
      <c r="AL163" s="7"/>
      <c r="AM163" s="7">
        <v>3.7502</v>
      </c>
      <c r="AN163" s="17">
        <v>0</v>
      </c>
      <c r="AO163"/>
      <c r="AP163"/>
      <c r="BB163"/>
      <c r="BG163" s="30">
        <v>0</v>
      </c>
      <c r="BH163">
        <v>0</v>
      </c>
      <c r="BI163">
        <v>0</v>
      </c>
    </row>
    <row r="164" spans="1:61">
      <c r="A164" s="6">
        <f t="shared" si="2"/>
        <v>33034</v>
      </c>
      <c r="B164" s="4"/>
      <c r="C164" s="1"/>
      <c r="D164" s="1">
        <v>80</v>
      </c>
      <c r="E164" s="1">
        <v>85.5</v>
      </c>
      <c r="F164" s="1"/>
      <c r="G164" s="5"/>
      <c r="H164" s="4">
        <v>115</v>
      </c>
      <c r="I164" s="1"/>
      <c r="J164" s="1"/>
      <c r="K164" s="1"/>
      <c r="L164" s="1"/>
      <c r="M164" s="5"/>
      <c r="N164" s="121">
        <v>15.65</v>
      </c>
      <c r="O164" s="128">
        <v>1.575</v>
      </c>
      <c r="U164" s="7">
        <v>0.80800000000000005</v>
      </c>
      <c r="V164" s="7">
        <v>153.47</v>
      </c>
      <c r="W164" s="7">
        <v>4.7339000000000002</v>
      </c>
      <c r="X164" s="8">
        <v>93.15</v>
      </c>
      <c r="Y164">
        <v>129.9</v>
      </c>
      <c r="Z164" t="s">
        <v>34</v>
      </c>
      <c r="AA164" s="3" t="s">
        <v>34</v>
      </c>
      <c r="AB164" s="12">
        <v>8.26</v>
      </c>
      <c r="AC164" s="13">
        <v>8.4600000000000009</v>
      </c>
      <c r="AE164" s="7"/>
      <c r="AH164" s="20">
        <v>2.5999999999999999E-3</v>
      </c>
      <c r="AI164" s="7"/>
      <c r="AJ164" s="7">
        <v>17.45</v>
      </c>
      <c r="AK164" s="11"/>
      <c r="AL164" s="7"/>
      <c r="AM164" s="7">
        <v>3.7496999999999998</v>
      </c>
      <c r="AN164" s="17">
        <v>0</v>
      </c>
      <c r="AO164"/>
      <c r="AP164"/>
      <c r="BB164"/>
      <c r="BG164" s="30">
        <v>0</v>
      </c>
      <c r="BH164">
        <v>0</v>
      </c>
      <c r="BI164">
        <v>0</v>
      </c>
    </row>
    <row r="165" spans="1:61">
      <c r="A165" s="6">
        <f t="shared" si="2"/>
        <v>33041</v>
      </c>
      <c r="B165" s="4"/>
      <c r="C165" s="1"/>
      <c r="D165" s="1">
        <v>80</v>
      </c>
      <c r="E165" s="1">
        <v>85.5</v>
      </c>
      <c r="F165" s="1"/>
      <c r="G165" s="5"/>
      <c r="H165" s="4">
        <v>115</v>
      </c>
      <c r="I165" s="1"/>
      <c r="J165" s="1"/>
      <c r="K165" s="1"/>
      <c r="L165" s="1"/>
      <c r="M165" s="5"/>
      <c r="N165" s="121">
        <v>16.11</v>
      </c>
      <c r="O165" s="128">
        <v>1.5469999999999999</v>
      </c>
      <c r="U165" s="7">
        <v>0.80830000000000002</v>
      </c>
      <c r="V165" s="7">
        <v>153.94999999999999</v>
      </c>
      <c r="W165" s="7">
        <v>4.7339000000000002</v>
      </c>
      <c r="X165" s="8">
        <v>92.53</v>
      </c>
      <c r="Y165">
        <v>129.9</v>
      </c>
      <c r="Z165" t="s">
        <v>34</v>
      </c>
      <c r="AA165" s="3" t="s">
        <v>34</v>
      </c>
      <c r="AB165" s="12">
        <v>8.3000000000000007</v>
      </c>
      <c r="AC165" s="13">
        <v>8.44</v>
      </c>
      <c r="AE165" s="7"/>
      <c r="AH165" s="20">
        <v>2.5999999999999999E-3</v>
      </c>
      <c r="AI165" s="7"/>
      <c r="AJ165" s="7">
        <v>17.457999999999998</v>
      </c>
      <c r="AK165" s="11"/>
      <c r="AL165" s="7"/>
      <c r="AM165" s="7">
        <v>3.7503000000000002</v>
      </c>
      <c r="AN165" s="17">
        <v>0</v>
      </c>
      <c r="AO165"/>
      <c r="AP165"/>
      <c r="BB165"/>
      <c r="BG165" s="30">
        <v>0</v>
      </c>
      <c r="BH165">
        <v>0</v>
      </c>
      <c r="BI165">
        <v>0</v>
      </c>
    </row>
    <row r="166" spans="1:61">
      <c r="A166" s="6">
        <f t="shared" si="2"/>
        <v>33048</v>
      </c>
      <c r="B166" s="4"/>
      <c r="C166" s="1"/>
      <c r="D166" s="1">
        <v>80</v>
      </c>
      <c r="E166" s="1">
        <v>85.5</v>
      </c>
      <c r="F166" s="1"/>
      <c r="G166" s="5"/>
      <c r="H166" s="4">
        <v>115</v>
      </c>
      <c r="I166" s="1"/>
      <c r="J166" s="1"/>
      <c r="K166" s="1"/>
      <c r="L166" s="1"/>
      <c r="M166" s="5"/>
      <c r="N166" s="121">
        <v>16.170000000000002</v>
      </c>
      <c r="O166" s="128">
        <v>1.522</v>
      </c>
      <c r="U166" s="7">
        <v>0.7974</v>
      </c>
      <c r="V166" s="7">
        <v>154.85</v>
      </c>
      <c r="W166" s="7">
        <v>4.7339000000000002</v>
      </c>
      <c r="X166" s="8">
        <v>92.59</v>
      </c>
      <c r="Y166">
        <v>129.9</v>
      </c>
      <c r="Z166" t="s">
        <v>34</v>
      </c>
      <c r="AA166" s="3" t="s">
        <v>34</v>
      </c>
      <c r="AB166" s="12">
        <v>8.2799999999999994</v>
      </c>
      <c r="AC166" s="13">
        <v>8.52</v>
      </c>
      <c r="AE166" s="7"/>
      <c r="AH166" s="20">
        <v>2.5999999999999999E-3</v>
      </c>
      <c r="AI166" s="7"/>
      <c r="AJ166" s="7">
        <v>17.434999999999999</v>
      </c>
      <c r="AK166" s="11"/>
      <c r="AL166" s="7"/>
      <c r="AM166" s="7">
        <v>3.7503000000000002</v>
      </c>
      <c r="AN166" s="17">
        <v>0</v>
      </c>
      <c r="AO166"/>
      <c r="AP166"/>
      <c r="BB166"/>
      <c r="BG166" s="30">
        <v>0</v>
      </c>
      <c r="BH166">
        <v>0</v>
      </c>
      <c r="BI166">
        <v>0</v>
      </c>
    </row>
    <row r="167" spans="1:61">
      <c r="A167" s="6">
        <f t="shared" si="2"/>
        <v>33055</v>
      </c>
      <c r="B167" s="4"/>
      <c r="C167" s="1"/>
      <c r="D167" s="1">
        <v>80</v>
      </c>
      <c r="E167" s="1">
        <v>85.5</v>
      </c>
      <c r="F167" s="1"/>
      <c r="G167" s="5"/>
      <c r="H167" s="4">
        <v>115</v>
      </c>
      <c r="I167" s="1"/>
      <c r="J167" s="1"/>
      <c r="K167" s="1"/>
      <c r="L167" s="1"/>
      <c r="M167" s="5"/>
      <c r="N167" s="121">
        <v>16.14</v>
      </c>
      <c r="O167" s="128">
        <v>1.5189999999999999</v>
      </c>
      <c r="U167" s="7">
        <v>0.79210000000000003</v>
      </c>
      <c r="V167" s="7">
        <v>152.22</v>
      </c>
      <c r="W167" s="7">
        <v>4.7339000000000002</v>
      </c>
      <c r="X167" s="8">
        <v>91.64</v>
      </c>
      <c r="Y167">
        <v>130.5</v>
      </c>
      <c r="Z167" t="s">
        <v>34</v>
      </c>
      <c r="AA167" s="3" t="s">
        <v>34</v>
      </c>
      <c r="AB167" s="12">
        <v>8.2799999999999994</v>
      </c>
      <c r="AC167" s="13">
        <v>8.51</v>
      </c>
      <c r="AE167" s="7"/>
      <c r="AH167" s="20">
        <v>2.7000000000000001E-3</v>
      </c>
      <c r="AI167" s="7"/>
      <c r="AJ167" s="7">
        <v>17.489000000000001</v>
      </c>
      <c r="AK167" s="11"/>
      <c r="AL167" s="7"/>
      <c r="AM167" s="7">
        <v>3.7503000000000002</v>
      </c>
      <c r="AN167" s="17">
        <v>0</v>
      </c>
      <c r="AO167"/>
      <c r="AP167"/>
      <c r="BB167"/>
      <c r="BG167" s="30">
        <v>0</v>
      </c>
      <c r="BH167">
        <v>0</v>
      </c>
      <c r="BI167">
        <v>0</v>
      </c>
    </row>
    <row r="168" spans="1:61">
      <c r="A168" s="6">
        <f t="shared" si="2"/>
        <v>33062</v>
      </c>
      <c r="B168" s="4"/>
      <c r="C168" s="1"/>
      <c r="D168" s="1">
        <v>82.5</v>
      </c>
      <c r="E168" s="1">
        <v>85.5</v>
      </c>
      <c r="F168" s="1"/>
      <c r="G168" s="5"/>
      <c r="H168" s="4">
        <v>115</v>
      </c>
      <c r="I168" s="1"/>
      <c r="J168" s="1"/>
      <c r="K168" s="1"/>
      <c r="L168" s="1"/>
      <c r="M168" s="5"/>
      <c r="N168" s="121">
        <v>15.86</v>
      </c>
      <c r="O168" s="128">
        <v>1.498</v>
      </c>
      <c r="U168" s="7">
        <v>0.78490000000000004</v>
      </c>
      <c r="V168" s="7">
        <v>151.65</v>
      </c>
      <c r="W168" s="7">
        <v>4.7339000000000002</v>
      </c>
      <c r="X168" s="8">
        <v>90.93</v>
      </c>
      <c r="Y168">
        <v>130.5</v>
      </c>
      <c r="Z168" t="s">
        <v>34</v>
      </c>
      <c r="AA168" s="3" t="s">
        <v>34</v>
      </c>
      <c r="AB168" s="12">
        <v>8.33</v>
      </c>
      <c r="AC168" s="13">
        <v>8.44</v>
      </c>
      <c r="AE168" s="7"/>
      <c r="AH168" s="20">
        <v>2.7000000000000001E-3</v>
      </c>
      <c r="AI168" s="7"/>
      <c r="AJ168" s="7">
        <v>17.45</v>
      </c>
      <c r="AK168" s="11"/>
      <c r="AL168" s="7"/>
      <c r="AM168" s="7">
        <v>3.7503000000000002</v>
      </c>
      <c r="AN168" s="17">
        <v>0</v>
      </c>
      <c r="AO168"/>
      <c r="AP168"/>
      <c r="BB168"/>
      <c r="BG168" s="30">
        <v>0</v>
      </c>
      <c r="BH168">
        <v>0</v>
      </c>
      <c r="BI168">
        <v>0</v>
      </c>
    </row>
    <row r="169" spans="1:61">
      <c r="A169" s="6">
        <f t="shared" si="2"/>
        <v>33069</v>
      </c>
      <c r="B169" s="4"/>
      <c r="C169" s="1"/>
      <c r="D169" s="1">
        <v>82.5</v>
      </c>
      <c r="E169" s="1">
        <v>85.5</v>
      </c>
      <c r="F169" s="1"/>
      <c r="G169" s="5"/>
      <c r="H169" s="4">
        <v>116</v>
      </c>
      <c r="I169" s="1"/>
      <c r="J169" s="1"/>
      <c r="K169" s="1"/>
      <c r="L169" s="1"/>
      <c r="M169" s="5"/>
      <c r="N169" s="121">
        <v>17.43</v>
      </c>
      <c r="O169" s="128">
        <v>1.5</v>
      </c>
      <c r="U169" s="7">
        <v>0.78169999999999995</v>
      </c>
      <c r="V169" s="7">
        <v>148.18</v>
      </c>
      <c r="W169" s="7">
        <v>4.7339000000000002</v>
      </c>
      <c r="X169" s="8">
        <v>90.48</v>
      </c>
      <c r="Y169">
        <v>130.5</v>
      </c>
      <c r="Z169" t="s">
        <v>34</v>
      </c>
      <c r="AA169" s="3" t="s">
        <v>34</v>
      </c>
      <c r="AB169" s="12">
        <v>8.2799999999999994</v>
      </c>
      <c r="AC169" s="13">
        <v>8.5299999999999994</v>
      </c>
      <c r="AE169" s="7"/>
      <c r="AH169" s="20">
        <v>2.7000000000000001E-3</v>
      </c>
      <c r="AI169" s="7"/>
      <c r="AJ169" s="7">
        <v>17.457000000000001</v>
      </c>
      <c r="AK169" s="11"/>
      <c r="AL169" s="7"/>
      <c r="AM169" s="7">
        <v>3.7503000000000002</v>
      </c>
      <c r="AN169" s="17">
        <v>0</v>
      </c>
      <c r="AO169"/>
      <c r="AP169"/>
      <c r="BB169"/>
      <c r="BG169" s="30">
        <v>0</v>
      </c>
      <c r="BH169">
        <v>0</v>
      </c>
      <c r="BI169">
        <v>0</v>
      </c>
    </row>
    <row r="170" spans="1:61">
      <c r="A170" s="6">
        <f t="shared" si="2"/>
        <v>33076</v>
      </c>
      <c r="B170" s="4"/>
      <c r="C170" s="1"/>
      <c r="D170" s="1">
        <v>82.5</v>
      </c>
      <c r="E170" s="1">
        <v>85.5</v>
      </c>
      <c r="F170" s="1"/>
      <c r="G170" s="5"/>
      <c r="H170" s="4">
        <v>116</v>
      </c>
      <c r="I170" s="1"/>
      <c r="J170" s="1"/>
      <c r="K170" s="1"/>
      <c r="L170" s="1"/>
      <c r="M170" s="5"/>
      <c r="N170" s="121">
        <v>18.75</v>
      </c>
      <c r="O170" s="128">
        <v>1.4259999999999999</v>
      </c>
      <c r="U170" s="7">
        <v>0.77980000000000005</v>
      </c>
      <c r="V170" s="7">
        <v>148.6</v>
      </c>
      <c r="W170" s="7">
        <v>4.7339000000000002</v>
      </c>
      <c r="X170" s="8">
        <v>90.12</v>
      </c>
      <c r="Y170">
        <v>130.5</v>
      </c>
      <c r="Z170" t="s">
        <v>34</v>
      </c>
      <c r="AA170" s="3" t="s">
        <v>34</v>
      </c>
      <c r="AB170" s="12">
        <v>8.14</v>
      </c>
      <c r="AC170" s="13">
        <v>8.4700000000000006</v>
      </c>
      <c r="AE170" s="7"/>
      <c r="AH170" s="20">
        <v>2.7000000000000001E-3</v>
      </c>
      <c r="AI170" s="7"/>
      <c r="AJ170" s="7">
        <v>17.446999999999999</v>
      </c>
      <c r="AK170" s="11"/>
      <c r="AL170" s="7"/>
      <c r="AM170" s="7">
        <v>3.7505000000000002</v>
      </c>
      <c r="AN170" s="17">
        <v>0</v>
      </c>
      <c r="AO170"/>
      <c r="AP170"/>
      <c r="BB170"/>
      <c r="BG170" s="30">
        <v>0</v>
      </c>
      <c r="BH170">
        <v>0</v>
      </c>
      <c r="BI170">
        <v>0</v>
      </c>
    </row>
    <row r="171" spans="1:61">
      <c r="A171" s="6">
        <f t="shared" si="2"/>
        <v>33083</v>
      </c>
      <c r="B171" s="4"/>
      <c r="C171" s="1"/>
      <c r="D171" s="1">
        <v>92.5</v>
      </c>
      <c r="E171" s="1">
        <v>85.5</v>
      </c>
      <c r="F171" s="1"/>
      <c r="G171" s="5"/>
      <c r="H171" s="4">
        <v>116</v>
      </c>
      <c r="I171" s="1"/>
      <c r="J171" s="1"/>
      <c r="K171" s="1"/>
      <c r="L171" s="1"/>
      <c r="M171" s="5"/>
      <c r="N171" s="121">
        <v>19.22</v>
      </c>
      <c r="O171" s="128">
        <v>1.4390000000000001</v>
      </c>
      <c r="U171" s="7">
        <v>0.76729999999999998</v>
      </c>
      <c r="V171" s="7">
        <v>149</v>
      </c>
      <c r="W171" s="7">
        <v>4.7339000000000002</v>
      </c>
      <c r="X171" s="8">
        <v>88.71</v>
      </c>
      <c r="Y171">
        <v>130.5</v>
      </c>
      <c r="Z171" t="s">
        <v>34</v>
      </c>
      <c r="AA171" s="3" t="s">
        <v>34</v>
      </c>
      <c r="AB171" s="12">
        <v>8.0500000000000007</v>
      </c>
      <c r="AC171" s="13">
        <v>8.48</v>
      </c>
      <c r="AE171" s="7"/>
      <c r="AH171" s="20">
        <v>2.7000000000000001E-3</v>
      </c>
      <c r="AI171" s="7"/>
      <c r="AJ171" s="7">
        <v>17.422000000000001</v>
      </c>
      <c r="AK171" s="11"/>
      <c r="AL171" s="7"/>
      <c r="AM171" s="7">
        <v>3.7504</v>
      </c>
      <c r="AN171" s="17">
        <v>0</v>
      </c>
      <c r="AO171"/>
      <c r="AP171"/>
      <c r="BB171"/>
      <c r="BG171" s="30">
        <v>0</v>
      </c>
      <c r="BH171">
        <v>0</v>
      </c>
      <c r="BI171">
        <v>0</v>
      </c>
    </row>
    <row r="172" spans="1:61">
      <c r="A172" s="6">
        <f t="shared" si="2"/>
        <v>33090</v>
      </c>
      <c r="B172" s="4"/>
      <c r="C172" s="1"/>
      <c r="D172" s="1">
        <v>92.5</v>
      </c>
      <c r="E172" s="1">
        <v>85.5</v>
      </c>
      <c r="F172" s="1"/>
      <c r="G172" s="5"/>
      <c r="H172" s="4">
        <v>116</v>
      </c>
      <c r="I172" s="1"/>
      <c r="J172" s="1"/>
      <c r="K172" s="1"/>
      <c r="L172" s="1"/>
      <c r="M172" s="5"/>
      <c r="N172" s="121">
        <v>23.48</v>
      </c>
      <c r="O172" s="128">
        <v>1.51</v>
      </c>
      <c r="U172" s="7">
        <v>0.75600000000000001</v>
      </c>
      <c r="V172" s="7">
        <v>149.35</v>
      </c>
      <c r="W172" s="7">
        <v>4.7339000000000002</v>
      </c>
      <c r="X172" s="8">
        <v>88.11</v>
      </c>
      <c r="Y172">
        <v>131.6</v>
      </c>
      <c r="Z172" t="s">
        <v>34</v>
      </c>
      <c r="AA172" s="3" t="s">
        <v>34</v>
      </c>
      <c r="AB172" s="12">
        <v>8.0299999999999994</v>
      </c>
      <c r="AC172" s="13">
        <v>8.3699999999999992</v>
      </c>
      <c r="AE172" s="7"/>
      <c r="AH172" s="20">
        <v>2.7000000000000001E-3</v>
      </c>
      <c r="AI172" s="7"/>
      <c r="AJ172" s="7">
        <v>17.385000000000002</v>
      </c>
      <c r="AK172" s="11"/>
      <c r="AL172" s="7"/>
      <c r="AM172" s="7">
        <v>3.7504</v>
      </c>
      <c r="AN172" s="17">
        <v>0</v>
      </c>
      <c r="AO172"/>
      <c r="AP172"/>
      <c r="BB172"/>
      <c r="BG172" s="30">
        <v>0</v>
      </c>
      <c r="BH172">
        <v>0</v>
      </c>
      <c r="BI172">
        <v>0</v>
      </c>
    </row>
    <row r="173" spans="1:61">
      <c r="A173" s="6">
        <f t="shared" si="2"/>
        <v>33097</v>
      </c>
      <c r="B173" s="4"/>
      <c r="C173" s="1"/>
      <c r="D173" s="1">
        <v>92.5</v>
      </c>
      <c r="E173" s="1">
        <v>85.5</v>
      </c>
      <c r="F173" s="1"/>
      <c r="G173" s="5"/>
      <c r="H173" s="4">
        <v>116</v>
      </c>
      <c r="I173" s="1"/>
      <c r="J173" s="1"/>
      <c r="K173" s="1"/>
      <c r="L173" s="1"/>
      <c r="M173" s="5"/>
      <c r="N173" s="121">
        <v>25.47</v>
      </c>
      <c r="O173" s="128">
        <v>1.49</v>
      </c>
      <c r="U173" s="7">
        <v>0.75739999999999996</v>
      </c>
      <c r="V173" s="7">
        <v>150.44999999999999</v>
      </c>
      <c r="W173" s="7">
        <v>4.7339000000000002</v>
      </c>
      <c r="X173" s="8">
        <v>87.79</v>
      </c>
      <c r="Y173">
        <v>131.6</v>
      </c>
      <c r="Z173" t="s">
        <v>34</v>
      </c>
      <c r="AA173" s="3" t="s">
        <v>34</v>
      </c>
      <c r="AB173" s="12">
        <v>8.07</v>
      </c>
      <c r="AC173" s="13">
        <v>8.7200000000000006</v>
      </c>
      <c r="AE173" s="7"/>
      <c r="AH173" s="20">
        <v>2.7000000000000001E-3</v>
      </c>
      <c r="AI173" s="7"/>
      <c r="AJ173" s="7">
        <v>17.413</v>
      </c>
      <c r="AK173" s="11"/>
      <c r="AL173" s="7"/>
      <c r="AM173" s="7">
        <v>3.7480000000000002</v>
      </c>
      <c r="AN173" s="17">
        <v>0</v>
      </c>
      <c r="AO173"/>
      <c r="AP173"/>
      <c r="BB173"/>
      <c r="BG173" s="30">
        <v>0</v>
      </c>
      <c r="BH173">
        <v>0</v>
      </c>
      <c r="BI173">
        <v>0</v>
      </c>
    </row>
    <row r="174" spans="1:61">
      <c r="A174" s="6">
        <f t="shared" si="2"/>
        <v>33104</v>
      </c>
      <c r="B174" s="4"/>
      <c r="C174" s="1"/>
      <c r="D174" s="1">
        <v>92.5</v>
      </c>
      <c r="E174" s="1">
        <v>91</v>
      </c>
      <c r="F174" s="1"/>
      <c r="G174" s="5"/>
      <c r="H174" s="4">
        <v>116</v>
      </c>
      <c r="I174" s="1"/>
      <c r="J174" s="1"/>
      <c r="K174" s="1"/>
      <c r="L174" s="1"/>
      <c r="M174" s="5"/>
      <c r="N174" s="121">
        <v>27.12</v>
      </c>
      <c r="O174" s="128">
        <v>1.44</v>
      </c>
      <c r="U174" s="7">
        <v>0.73839999999999995</v>
      </c>
      <c r="V174" s="7">
        <v>147.65</v>
      </c>
      <c r="W174" s="7">
        <v>4.7339000000000002</v>
      </c>
      <c r="X174" s="8">
        <v>85.79</v>
      </c>
      <c r="Y174">
        <v>131.6</v>
      </c>
      <c r="Z174" t="s">
        <v>34</v>
      </c>
      <c r="AA174" s="3" t="s">
        <v>34</v>
      </c>
      <c r="AB174" s="12">
        <v>8.1300000000000008</v>
      </c>
      <c r="AC174" s="13">
        <v>8.7100000000000009</v>
      </c>
      <c r="AE174" s="7"/>
      <c r="AH174" s="20">
        <v>2.7000000000000001E-3</v>
      </c>
      <c r="AI174" s="7"/>
      <c r="AJ174" s="7">
        <v>17.318000000000001</v>
      </c>
      <c r="AK174" s="11"/>
      <c r="AL174" s="7"/>
      <c r="AM174" s="7">
        <v>3.7484999999999999</v>
      </c>
      <c r="AN174" s="17">
        <v>0</v>
      </c>
      <c r="AO174"/>
      <c r="AP174"/>
      <c r="BB174"/>
      <c r="BG174" s="30">
        <v>0</v>
      </c>
      <c r="BH174">
        <v>0</v>
      </c>
      <c r="BI174">
        <v>0</v>
      </c>
    </row>
    <row r="175" spans="1:61">
      <c r="A175" s="6">
        <f t="shared" si="2"/>
        <v>33111</v>
      </c>
      <c r="B175" s="4"/>
      <c r="C175" s="1"/>
      <c r="D175" s="1">
        <v>92.5</v>
      </c>
      <c r="E175" s="1">
        <v>97.5</v>
      </c>
      <c r="F175" s="1"/>
      <c r="G175" s="5"/>
      <c r="H175" s="4">
        <v>116</v>
      </c>
      <c r="I175" s="1"/>
      <c r="J175" s="1"/>
      <c r="K175" s="1"/>
      <c r="L175" s="1"/>
      <c r="M175" s="5"/>
      <c r="N175" s="121">
        <v>30.1</v>
      </c>
      <c r="O175" s="128">
        <v>1.5249999999999999</v>
      </c>
      <c r="U175" s="7">
        <v>0.73929999999999996</v>
      </c>
      <c r="V175" s="7">
        <v>146.6</v>
      </c>
      <c r="W175" s="7">
        <v>4.7339000000000002</v>
      </c>
      <c r="X175" s="8">
        <v>85.99</v>
      </c>
      <c r="Y175">
        <v>131.6</v>
      </c>
      <c r="Z175" t="s">
        <v>34</v>
      </c>
      <c r="AA175" s="3" t="s">
        <v>34</v>
      </c>
      <c r="AB175" s="12">
        <v>8.3000000000000007</v>
      </c>
      <c r="AC175" s="13">
        <v>8.92</v>
      </c>
      <c r="AE175" s="7"/>
      <c r="AH175" s="20">
        <v>2.7000000000000001E-3</v>
      </c>
      <c r="AI175" s="7"/>
      <c r="AJ175" s="7">
        <v>17.352</v>
      </c>
      <c r="AK175" s="11"/>
      <c r="AL175" s="7"/>
      <c r="AM175" s="7">
        <v>3.7490000000000001</v>
      </c>
      <c r="AN175" s="17">
        <v>0</v>
      </c>
      <c r="AO175"/>
      <c r="AP175"/>
      <c r="BB175"/>
      <c r="BG175" s="30">
        <v>0</v>
      </c>
      <c r="BH175">
        <v>0</v>
      </c>
      <c r="BI175">
        <v>0</v>
      </c>
    </row>
    <row r="176" spans="1:61">
      <c r="A176" s="6">
        <f t="shared" si="2"/>
        <v>33118</v>
      </c>
      <c r="B176" s="4"/>
      <c r="C176" s="1"/>
      <c r="D176" s="1">
        <v>102.5</v>
      </c>
      <c r="E176" s="1">
        <v>97.5</v>
      </c>
      <c r="F176" s="1"/>
      <c r="G176" s="5"/>
      <c r="H176" s="4">
        <v>116</v>
      </c>
      <c r="I176" s="1"/>
      <c r="J176" s="1"/>
      <c r="K176" s="1"/>
      <c r="L176" s="1"/>
      <c r="M176" s="5"/>
      <c r="N176" s="121">
        <v>26.75</v>
      </c>
      <c r="O176" s="128">
        <v>1.5</v>
      </c>
      <c r="U176" s="7">
        <v>0.75119999999999998</v>
      </c>
      <c r="V176" s="7">
        <v>143.75</v>
      </c>
      <c r="W176" s="7">
        <v>4.7339000000000002</v>
      </c>
      <c r="X176" s="8">
        <v>86.85</v>
      </c>
      <c r="Y176">
        <v>132.5</v>
      </c>
      <c r="Z176" t="s">
        <v>34</v>
      </c>
      <c r="AA176" s="3" t="s">
        <v>34</v>
      </c>
      <c r="AB176" s="12">
        <v>8.08</v>
      </c>
      <c r="AC176" s="13">
        <v>8.8800000000000008</v>
      </c>
      <c r="AE176" s="7"/>
      <c r="AH176" s="20">
        <v>2.7000000000000001E-3</v>
      </c>
      <c r="AI176" s="7"/>
      <c r="AJ176" s="7">
        <v>17.552</v>
      </c>
      <c r="AK176" s="11"/>
      <c r="AL176" s="7"/>
      <c r="AM176" s="7">
        <v>3.7504</v>
      </c>
      <c r="AN176" s="17">
        <v>0</v>
      </c>
      <c r="AO176"/>
      <c r="AP176"/>
      <c r="BB176"/>
      <c r="BG176" s="30">
        <v>0</v>
      </c>
      <c r="BH176">
        <v>0</v>
      </c>
      <c r="BI176">
        <v>0</v>
      </c>
    </row>
    <row r="177" spans="1:61">
      <c r="A177" s="6">
        <f t="shared" si="2"/>
        <v>33125</v>
      </c>
      <c r="B177" s="4"/>
      <c r="C177" s="1"/>
      <c r="D177" s="1">
        <v>102.5</v>
      </c>
      <c r="E177" s="1">
        <v>107.5</v>
      </c>
      <c r="F177" s="1"/>
      <c r="G177" s="5"/>
      <c r="H177" s="4">
        <v>140</v>
      </c>
      <c r="I177" s="1"/>
      <c r="J177" s="1"/>
      <c r="K177" s="1"/>
      <c r="L177" s="1"/>
      <c r="M177" s="5"/>
      <c r="N177" s="121">
        <v>30.25</v>
      </c>
      <c r="O177" s="128">
        <v>1.51</v>
      </c>
      <c r="U177" s="7">
        <v>0.74690000000000001</v>
      </c>
      <c r="V177" s="7">
        <v>140.05000000000001</v>
      </c>
      <c r="W177" s="7">
        <v>4.7339000000000002</v>
      </c>
      <c r="X177" s="8">
        <v>86.14</v>
      </c>
      <c r="Y177">
        <v>132.5</v>
      </c>
      <c r="Z177" t="s">
        <v>34</v>
      </c>
      <c r="AA177" s="3" t="s">
        <v>34</v>
      </c>
      <c r="AB177" s="12">
        <v>8.25</v>
      </c>
      <c r="AC177" s="13">
        <v>8.85</v>
      </c>
      <c r="AE177" s="7"/>
      <c r="AH177" s="20">
        <v>2.7000000000000001E-3</v>
      </c>
      <c r="AI177" s="7"/>
      <c r="AJ177" s="7">
        <v>17.702000000000002</v>
      </c>
      <c r="AK177" s="11"/>
      <c r="AL177" s="7"/>
      <c r="AM177" s="7">
        <v>3.7503000000000002</v>
      </c>
      <c r="AN177" s="17">
        <v>0</v>
      </c>
      <c r="AO177"/>
      <c r="AP177"/>
      <c r="BB177"/>
      <c r="BG177" s="30">
        <v>0</v>
      </c>
      <c r="BH177">
        <v>0</v>
      </c>
      <c r="BI177">
        <v>0</v>
      </c>
    </row>
    <row r="178" spans="1:61">
      <c r="A178" s="6">
        <f t="shared" si="2"/>
        <v>33132</v>
      </c>
      <c r="B178" s="4"/>
      <c r="C178" s="1"/>
      <c r="D178" s="1">
        <v>102.5</v>
      </c>
      <c r="E178" s="1">
        <v>107.5</v>
      </c>
      <c r="F178" s="1"/>
      <c r="G178" s="5"/>
      <c r="H178" s="4">
        <v>140</v>
      </c>
      <c r="I178" s="1"/>
      <c r="J178" s="1"/>
      <c r="K178" s="1"/>
      <c r="L178" s="1"/>
      <c r="M178" s="5"/>
      <c r="N178" s="121">
        <v>30.72</v>
      </c>
      <c r="O178" s="128">
        <v>1.52</v>
      </c>
      <c r="U178" s="7">
        <v>0.74529999999999996</v>
      </c>
      <c r="V178" s="7">
        <v>136.75</v>
      </c>
      <c r="W178" s="7">
        <v>4.7339000000000002</v>
      </c>
      <c r="X178" s="8">
        <v>85.72</v>
      </c>
      <c r="Y178">
        <v>132.5</v>
      </c>
      <c r="Z178" t="s">
        <v>34</v>
      </c>
      <c r="AA178" s="3" t="s">
        <v>34</v>
      </c>
      <c r="AB178" s="12">
        <v>8.1199999999999992</v>
      </c>
      <c r="AC178" s="13">
        <v>8.84</v>
      </c>
      <c r="AE178" s="7"/>
      <c r="AH178" s="20">
        <v>2.7000000000000001E-3</v>
      </c>
      <c r="AI178" s="7"/>
      <c r="AJ178" s="7">
        <v>17.913</v>
      </c>
      <c r="AK178" s="11"/>
      <c r="AL178" s="7"/>
      <c r="AM178" s="7">
        <v>3.75</v>
      </c>
      <c r="AN178" s="17">
        <v>0</v>
      </c>
      <c r="AO178"/>
      <c r="AP178"/>
      <c r="BB178"/>
      <c r="BG178" s="30">
        <v>0</v>
      </c>
      <c r="BH178">
        <v>0</v>
      </c>
      <c r="BI178">
        <v>0</v>
      </c>
    </row>
    <row r="179" spans="1:61">
      <c r="A179" s="6">
        <f t="shared" si="2"/>
        <v>33139</v>
      </c>
      <c r="B179" s="4"/>
      <c r="C179" s="1"/>
      <c r="D179" s="1">
        <v>102.5</v>
      </c>
      <c r="E179" s="1">
        <v>107.5</v>
      </c>
      <c r="F179" s="1"/>
      <c r="G179" s="5"/>
      <c r="H179" s="4">
        <v>149.5</v>
      </c>
      <c r="I179" s="1"/>
      <c r="J179" s="1"/>
      <c r="K179" s="1"/>
      <c r="L179" s="1"/>
      <c r="M179" s="5"/>
      <c r="N179" s="121">
        <v>34.76</v>
      </c>
      <c r="O179" s="128">
        <v>1.8720000000000001</v>
      </c>
      <c r="U179" s="7">
        <v>0.75060000000000004</v>
      </c>
      <c r="V179" s="7">
        <v>136.55000000000001</v>
      </c>
      <c r="W179" s="7">
        <v>4.7339000000000002</v>
      </c>
      <c r="X179" s="8">
        <v>86.98</v>
      </c>
      <c r="Y179">
        <v>132.5</v>
      </c>
      <c r="Z179" t="s">
        <v>34</v>
      </c>
      <c r="AA179" s="3" t="s">
        <v>34</v>
      </c>
      <c r="AB179" s="12">
        <v>8.18</v>
      </c>
      <c r="AC179" s="13">
        <v>8.92</v>
      </c>
      <c r="AE179" s="7"/>
      <c r="AH179" s="20">
        <v>2.7000000000000001E-3</v>
      </c>
      <c r="AI179" s="7"/>
      <c r="AJ179" s="7">
        <v>18.164999999999999</v>
      </c>
      <c r="AK179" s="11"/>
      <c r="AL179" s="7"/>
      <c r="AM179" s="7">
        <v>3.7502</v>
      </c>
      <c r="AN179" s="17">
        <v>0</v>
      </c>
      <c r="AO179"/>
      <c r="AP179"/>
      <c r="BB179"/>
      <c r="BG179" s="30">
        <v>0</v>
      </c>
      <c r="BH179">
        <v>0</v>
      </c>
      <c r="BI179">
        <v>0</v>
      </c>
    </row>
    <row r="180" spans="1:61">
      <c r="A180" s="6">
        <f t="shared" si="2"/>
        <v>33146</v>
      </c>
      <c r="B180" s="4"/>
      <c r="C180" s="1"/>
      <c r="D180" s="1">
        <v>112.5</v>
      </c>
      <c r="E180" s="1">
        <v>111</v>
      </c>
      <c r="F180" s="1"/>
      <c r="G180" s="5"/>
      <c r="H180" s="4">
        <v>149.5</v>
      </c>
      <c r="I180" s="1"/>
      <c r="J180" s="1"/>
      <c r="K180" s="1"/>
      <c r="L180" s="1"/>
      <c r="M180" s="5"/>
      <c r="N180" s="121">
        <v>39.1</v>
      </c>
      <c r="O180" s="128">
        <v>1.9350000000000001</v>
      </c>
      <c r="U180" s="7">
        <v>0.74739999999999995</v>
      </c>
      <c r="V180" s="7">
        <v>138.53</v>
      </c>
      <c r="W180" s="7">
        <v>4.7339000000000002</v>
      </c>
      <c r="X180" s="8">
        <v>86.52</v>
      </c>
      <c r="Y180">
        <v>132.5</v>
      </c>
      <c r="Z180" t="s">
        <v>34</v>
      </c>
      <c r="AA180" s="3" t="s">
        <v>34</v>
      </c>
      <c r="AB180" s="12">
        <v>8.26</v>
      </c>
      <c r="AC180" s="13">
        <v>8.9600000000000009</v>
      </c>
      <c r="AE180" s="7"/>
      <c r="AH180" s="20">
        <v>2.7000000000000001E-3</v>
      </c>
      <c r="AI180" s="7"/>
      <c r="AJ180" s="7">
        <v>18.079999999999998</v>
      </c>
      <c r="AK180" s="11"/>
      <c r="AL180" s="7"/>
      <c r="AM180" s="7">
        <v>3.7504</v>
      </c>
      <c r="AN180" s="17">
        <v>0</v>
      </c>
      <c r="AO180"/>
      <c r="AP180"/>
      <c r="BB180"/>
      <c r="BG180" s="30">
        <v>0</v>
      </c>
      <c r="BH180">
        <v>0</v>
      </c>
      <c r="BI180">
        <v>0</v>
      </c>
    </row>
    <row r="181" spans="1:61">
      <c r="A181" s="6">
        <f t="shared" si="2"/>
        <v>33153</v>
      </c>
      <c r="B181" s="4"/>
      <c r="C181" s="1"/>
      <c r="D181" s="1">
        <v>112.5</v>
      </c>
      <c r="E181" s="1">
        <v>111</v>
      </c>
      <c r="F181" s="1"/>
      <c r="G181" s="5"/>
      <c r="H181" s="4">
        <v>149.5</v>
      </c>
      <c r="I181" s="1"/>
      <c r="J181" s="1"/>
      <c r="K181" s="1"/>
      <c r="L181" s="1"/>
      <c r="M181" s="5"/>
      <c r="N181" s="121">
        <v>37.35</v>
      </c>
      <c r="O181" s="128">
        <v>1.9350000000000001</v>
      </c>
      <c r="U181" s="7">
        <v>0.73360000000000003</v>
      </c>
      <c r="V181" s="7">
        <v>132.25</v>
      </c>
      <c r="W181" s="7">
        <v>4.7339000000000002</v>
      </c>
      <c r="X181" s="8">
        <v>84.73</v>
      </c>
      <c r="Y181">
        <v>133.4</v>
      </c>
      <c r="Z181" t="s">
        <v>34</v>
      </c>
      <c r="AA181" s="3" t="s">
        <v>34</v>
      </c>
      <c r="AB181" s="12">
        <v>8.23</v>
      </c>
      <c r="AC181" s="13">
        <v>8.69</v>
      </c>
      <c r="AE181" s="7"/>
      <c r="AH181" s="20">
        <v>2.7000000000000001E-3</v>
      </c>
      <c r="AI181" s="7"/>
      <c r="AJ181" s="7">
        <v>18.100000000000001</v>
      </c>
      <c r="AK181" s="11"/>
      <c r="AL181" s="7"/>
      <c r="AM181" s="7">
        <v>3.7504</v>
      </c>
      <c r="AN181" s="17">
        <v>0</v>
      </c>
      <c r="AO181"/>
      <c r="AP181"/>
      <c r="BB181"/>
      <c r="BG181" s="30">
        <v>0</v>
      </c>
      <c r="BH181">
        <v>0</v>
      </c>
      <c r="BI181">
        <v>0</v>
      </c>
    </row>
    <row r="182" spans="1:61">
      <c r="A182" s="6">
        <f t="shared" si="2"/>
        <v>33160</v>
      </c>
      <c r="B182" s="4"/>
      <c r="C182" s="1"/>
      <c r="D182" s="1">
        <v>122.5</v>
      </c>
      <c r="E182" s="1">
        <v>118.5</v>
      </c>
      <c r="F182" s="1"/>
      <c r="G182" s="5"/>
      <c r="H182" s="4">
        <v>157</v>
      </c>
      <c r="I182" s="1"/>
      <c r="J182" s="1"/>
      <c r="K182" s="1"/>
      <c r="L182" s="1"/>
      <c r="M182" s="5"/>
      <c r="N182" s="121">
        <v>39.49</v>
      </c>
      <c r="O182" s="128">
        <v>1.95</v>
      </c>
      <c r="U182" s="7">
        <v>0.72629999999999995</v>
      </c>
      <c r="V182" s="7">
        <v>129.1</v>
      </c>
      <c r="W182" s="7">
        <v>4.7339000000000002</v>
      </c>
      <c r="X182" s="8">
        <v>83.56</v>
      </c>
      <c r="Y182">
        <v>133.4</v>
      </c>
      <c r="Z182" t="s">
        <v>34</v>
      </c>
      <c r="AA182" s="3" t="s">
        <v>34</v>
      </c>
      <c r="AB182" s="12">
        <v>8.1999999999999993</v>
      </c>
      <c r="AC182" s="13">
        <v>8.8699999999999992</v>
      </c>
      <c r="AE182" s="7"/>
      <c r="AH182" s="20">
        <v>2.7000000000000001E-3</v>
      </c>
      <c r="AI182" s="7"/>
      <c r="AJ182" s="7">
        <v>17.998999999999999</v>
      </c>
      <c r="AK182" s="11"/>
      <c r="AL182" s="7"/>
      <c r="AM182" s="7">
        <v>3.7504</v>
      </c>
      <c r="AN182" s="17">
        <v>0</v>
      </c>
      <c r="AO182"/>
      <c r="AP182"/>
      <c r="BB182"/>
      <c r="BG182" s="30">
        <v>0</v>
      </c>
      <c r="BH182">
        <v>0</v>
      </c>
      <c r="BI182">
        <v>0</v>
      </c>
    </row>
    <row r="183" spans="1:61">
      <c r="A183" s="6">
        <f t="shared" si="2"/>
        <v>33167</v>
      </c>
      <c r="B183" s="4"/>
      <c r="C183" s="1"/>
      <c r="D183" s="1">
        <v>122.5</v>
      </c>
      <c r="E183" s="1">
        <v>118.5</v>
      </c>
      <c r="F183" s="1"/>
      <c r="G183" s="5"/>
      <c r="H183" s="4">
        <v>157</v>
      </c>
      <c r="I183" s="1"/>
      <c r="J183" s="1"/>
      <c r="K183" s="1"/>
      <c r="L183" s="1"/>
      <c r="M183" s="5"/>
      <c r="N183" s="121">
        <v>31.01</v>
      </c>
      <c r="O183" s="128">
        <v>1.9</v>
      </c>
      <c r="U183" s="7">
        <v>0.71870000000000001</v>
      </c>
      <c r="V183" s="7">
        <v>126</v>
      </c>
      <c r="W183" s="7">
        <v>4.7339000000000002</v>
      </c>
      <c r="X183" s="8">
        <v>82.71</v>
      </c>
      <c r="Y183">
        <v>133.4</v>
      </c>
      <c r="Z183" t="s">
        <v>34</v>
      </c>
      <c r="AA183" s="3" t="s">
        <v>34</v>
      </c>
      <c r="AB183" s="12">
        <v>7.96</v>
      </c>
      <c r="AC183" s="13">
        <v>8.74</v>
      </c>
      <c r="AE183" s="7"/>
      <c r="AH183" s="20">
        <v>2.8E-3</v>
      </c>
      <c r="AI183" s="7"/>
      <c r="AJ183" s="7">
        <v>18.116</v>
      </c>
      <c r="AK183" s="11"/>
      <c r="AL183" s="7"/>
      <c r="AM183" s="7">
        <v>3.75</v>
      </c>
      <c r="AN183" s="17">
        <v>0</v>
      </c>
      <c r="AO183"/>
      <c r="AP183"/>
      <c r="BB183"/>
      <c r="BG183" s="30">
        <v>0</v>
      </c>
      <c r="BH183">
        <v>0</v>
      </c>
      <c r="BI183">
        <v>0</v>
      </c>
    </row>
    <row r="184" spans="1:61">
      <c r="A184" s="6">
        <f t="shared" si="2"/>
        <v>33174</v>
      </c>
      <c r="B184" s="4"/>
      <c r="C184" s="1"/>
      <c r="D184" s="1">
        <v>122.5</v>
      </c>
      <c r="E184" s="1">
        <v>120</v>
      </c>
      <c r="F184" s="1"/>
      <c r="G184" s="5"/>
      <c r="H184" s="4">
        <v>157</v>
      </c>
      <c r="I184" s="1"/>
      <c r="J184" s="1"/>
      <c r="K184" s="1"/>
      <c r="L184" s="1"/>
      <c r="M184" s="5"/>
      <c r="N184" s="121">
        <v>32.049999999999997</v>
      </c>
      <c r="O184" s="128">
        <v>2.448</v>
      </c>
      <c r="U184" s="7">
        <v>0.72409999999999997</v>
      </c>
      <c r="V184" s="7">
        <v>128.19999999999999</v>
      </c>
      <c r="W184" s="7">
        <v>4.7339000000000002</v>
      </c>
      <c r="X184" s="8">
        <v>83.37</v>
      </c>
      <c r="Y184">
        <v>133.4</v>
      </c>
      <c r="Z184" t="s">
        <v>34</v>
      </c>
      <c r="AA184" s="3" t="s">
        <v>34</v>
      </c>
      <c r="AB184" s="12">
        <v>7.99</v>
      </c>
      <c r="AC184" s="13">
        <v>8.64</v>
      </c>
      <c r="AE184" s="7"/>
      <c r="AH184" s="20">
        <v>2.8E-3</v>
      </c>
      <c r="AI184" s="7"/>
      <c r="AJ184" s="7">
        <v>18.071999999999999</v>
      </c>
      <c r="AK184" s="11"/>
      <c r="AL184" s="7"/>
      <c r="AM184" s="7">
        <v>3.7502</v>
      </c>
      <c r="AN184" s="17">
        <v>0</v>
      </c>
      <c r="AO184"/>
      <c r="AP184"/>
      <c r="BB184"/>
      <c r="BG184" s="30">
        <v>0</v>
      </c>
      <c r="BH184">
        <v>0</v>
      </c>
      <c r="BI184">
        <v>0</v>
      </c>
    </row>
    <row r="185" spans="1:61">
      <c r="A185" s="6">
        <f t="shared" si="2"/>
        <v>33181</v>
      </c>
      <c r="B185" s="4"/>
      <c r="C185" s="1"/>
      <c r="D185" s="1">
        <v>122.5</v>
      </c>
      <c r="E185" s="1">
        <v>120</v>
      </c>
      <c r="F185" s="1"/>
      <c r="G185" s="5"/>
      <c r="H185" s="4">
        <v>157</v>
      </c>
      <c r="I185" s="1"/>
      <c r="J185" s="1"/>
      <c r="K185" s="1"/>
      <c r="L185" s="1"/>
      <c r="M185" s="5"/>
      <c r="N185" s="121">
        <v>33.549999999999997</v>
      </c>
      <c r="O185" s="128">
        <v>2.3580000000000001</v>
      </c>
      <c r="U185" s="7">
        <v>0.71750000000000003</v>
      </c>
      <c r="V185" s="7">
        <v>127.69</v>
      </c>
      <c r="W185" s="7">
        <v>4.7339000000000002</v>
      </c>
      <c r="X185" s="8">
        <v>82.53</v>
      </c>
      <c r="Y185">
        <v>133.69999999999999</v>
      </c>
      <c r="Z185" t="s">
        <v>34</v>
      </c>
      <c r="AA185" s="3" t="s">
        <v>34</v>
      </c>
      <c r="AB185" s="12">
        <v>8.17</v>
      </c>
      <c r="AC185" s="13">
        <v>8.64</v>
      </c>
      <c r="AE185" s="7"/>
      <c r="AH185" s="20">
        <v>2.8E-3</v>
      </c>
      <c r="AI185" s="7"/>
      <c r="AJ185" s="7">
        <v>18.108000000000001</v>
      </c>
      <c r="AK185" s="11"/>
      <c r="AL185" s="7"/>
      <c r="AM185" s="7">
        <v>3.7501000000000002</v>
      </c>
      <c r="AN185" s="17">
        <v>0</v>
      </c>
      <c r="AO185"/>
      <c r="AP185"/>
      <c r="BB185"/>
      <c r="BG185" s="30">
        <v>0</v>
      </c>
      <c r="BH185">
        <v>0</v>
      </c>
      <c r="BI185">
        <v>0</v>
      </c>
    </row>
    <row r="186" spans="1:61">
      <c r="A186" s="6">
        <f t="shared" si="2"/>
        <v>33188</v>
      </c>
      <c r="B186" s="4"/>
      <c r="C186" s="1"/>
      <c r="D186" s="1">
        <v>122.5</v>
      </c>
      <c r="E186" s="1">
        <v>120</v>
      </c>
      <c r="F186" s="1"/>
      <c r="G186" s="5"/>
      <c r="H186" s="4">
        <v>162.5</v>
      </c>
      <c r="I186" s="1"/>
      <c r="J186" s="1"/>
      <c r="K186" s="1"/>
      <c r="L186" s="1"/>
      <c r="M186" s="5"/>
      <c r="N186" s="121">
        <v>33.5</v>
      </c>
      <c r="O186" s="128">
        <v>2.4289999999999998</v>
      </c>
      <c r="U186" s="7">
        <v>0.71220000000000006</v>
      </c>
      <c r="V186" s="7">
        <v>129.75</v>
      </c>
      <c r="W186" s="7">
        <v>4.7339000000000002</v>
      </c>
      <c r="X186" s="8">
        <v>82.42</v>
      </c>
      <c r="Y186">
        <v>133.69999999999999</v>
      </c>
      <c r="Z186" t="s">
        <v>34</v>
      </c>
      <c r="AA186" s="3" t="s">
        <v>34</v>
      </c>
      <c r="AB186" s="12">
        <v>7.97</v>
      </c>
      <c r="AC186" s="13">
        <v>8.5299999999999994</v>
      </c>
      <c r="AE186" s="7"/>
      <c r="AH186" s="20">
        <v>2.8E-3</v>
      </c>
      <c r="AI186" s="7"/>
      <c r="AJ186" s="7">
        <v>18.119</v>
      </c>
      <c r="AK186" s="11"/>
      <c r="AL186" s="7"/>
      <c r="AM186" s="7">
        <v>3.7501000000000002</v>
      </c>
      <c r="AN186" s="17">
        <v>0</v>
      </c>
      <c r="AO186"/>
      <c r="AP186"/>
      <c r="BB186"/>
      <c r="BG186" s="30">
        <v>0</v>
      </c>
      <c r="BH186">
        <v>0</v>
      </c>
      <c r="BI186">
        <v>0</v>
      </c>
    </row>
    <row r="187" spans="1:61">
      <c r="A187" s="6">
        <f t="shared" si="2"/>
        <v>33195</v>
      </c>
      <c r="B187" s="4"/>
      <c r="C187" s="1"/>
      <c r="D187" s="1">
        <v>122.5</v>
      </c>
      <c r="E187" s="1">
        <v>120</v>
      </c>
      <c r="F187" s="1"/>
      <c r="G187" s="5"/>
      <c r="H187" s="4">
        <v>162.5</v>
      </c>
      <c r="I187" s="1"/>
      <c r="J187" s="1"/>
      <c r="K187" s="1"/>
      <c r="L187" s="1"/>
      <c r="M187" s="5"/>
      <c r="N187" s="121">
        <v>29</v>
      </c>
      <c r="O187" s="128">
        <v>2.335</v>
      </c>
      <c r="U187" s="7">
        <v>0.70479999999999998</v>
      </c>
      <c r="V187" s="7">
        <v>129.44999999999999</v>
      </c>
      <c r="W187" s="7">
        <v>4.7339000000000002</v>
      </c>
      <c r="X187" s="8">
        <v>81.84</v>
      </c>
      <c r="Y187">
        <v>133.69999999999999</v>
      </c>
      <c r="Z187" t="s">
        <v>34</v>
      </c>
      <c r="AA187" s="3" t="s">
        <v>34</v>
      </c>
      <c r="AB187" s="12">
        <v>7.94</v>
      </c>
      <c r="AC187" s="13">
        <v>8.35</v>
      </c>
      <c r="AE187" s="7"/>
      <c r="AH187" s="20">
        <v>2.8E-3</v>
      </c>
      <c r="AI187" s="7"/>
      <c r="AJ187" s="7">
        <v>18.094999999999999</v>
      </c>
      <c r="AK187" s="11"/>
      <c r="AL187" s="7"/>
      <c r="AM187" s="7">
        <v>3.7502</v>
      </c>
      <c r="AN187" s="17">
        <v>0</v>
      </c>
      <c r="AO187"/>
      <c r="AP187"/>
      <c r="BB187"/>
      <c r="BG187" s="30">
        <v>0</v>
      </c>
      <c r="BH187">
        <v>0</v>
      </c>
      <c r="BI187">
        <v>0</v>
      </c>
    </row>
    <row r="188" spans="1:61">
      <c r="A188" s="6">
        <f t="shared" si="2"/>
        <v>33202</v>
      </c>
      <c r="B188" s="4"/>
      <c r="C188" s="1"/>
      <c r="D188" s="1">
        <v>122.5</v>
      </c>
      <c r="E188" s="1">
        <v>120</v>
      </c>
      <c r="F188" s="1"/>
      <c r="G188" s="5"/>
      <c r="H188" s="4">
        <v>162.5</v>
      </c>
      <c r="I188" s="1"/>
      <c r="J188" s="1"/>
      <c r="K188" s="1"/>
      <c r="L188" s="1"/>
      <c r="M188" s="5"/>
      <c r="N188" s="121">
        <v>31</v>
      </c>
      <c r="O188" s="128">
        <v>2.605</v>
      </c>
      <c r="U188" s="7">
        <v>0.71150000000000002</v>
      </c>
      <c r="V188" s="7">
        <v>127.12</v>
      </c>
      <c r="W188" s="7">
        <v>5.2351999999999999</v>
      </c>
      <c r="X188" s="8">
        <v>82.07</v>
      </c>
      <c r="Y188">
        <v>133.69999999999999</v>
      </c>
      <c r="Z188" t="s">
        <v>34</v>
      </c>
      <c r="AA188" s="3" t="s">
        <v>34</v>
      </c>
      <c r="AB188" s="12">
        <v>7.8</v>
      </c>
      <c r="AC188" s="13">
        <v>8.3000000000000007</v>
      </c>
      <c r="AE188" s="7"/>
      <c r="AH188" s="20">
        <v>2.8E-3</v>
      </c>
      <c r="AI188" s="7"/>
      <c r="AJ188" s="7">
        <v>18.056999999999999</v>
      </c>
      <c r="AK188" s="11">
        <v>1879</v>
      </c>
      <c r="AL188" s="7"/>
      <c r="AM188" s="7">
        <v>3.7503000000000002</v>
      </c>
      <c r="AN188" s="17">
        <v>0</v>
      </c>
      <c r="AO188"/>
      <c r="AP188"/>
      <c r="BB188"/>
      <c r="BG188" s="30">
        <v>0</v>
      </c>
      <c r="BH188">
        <v>0</v>
      </c>
      <c r="BI188">
        <v>0</v>
      </c>
    </row>
    <row r="189" spans="1:61">
      <c r="A189" s="6">
        <f t="shared" si="2"/>
        <v>33209</v>
      </c>
      <c r="B189" s="4"/>
      <c r="C189" s="1"/>
      <c r="D189" s="1">
        <v>122.5</v>
      </c>
      <c r="E189" s="1">
        <v>120</v>
      </c>
      <c r="F189" s="1"/>
      <c r="G189" s="5"/>
      <c r="H189" s="4">
        <v>157.5</v>
      </c>
      <c r="I189" s="1"/>
      <c r="J189" s="1"/>
      <c r="K189" s="1"/>
      <c r="L189" s="1"/>
      <c r="M189" s="5"/>
      <c r="N189" s="121">
        <v>29.2</v>
      </c>
      <c r="O189" s="128">
        <v>2.4449999999999998</v>
      </c>
      <c r="U189" s="7">
        <v>0.71989999999999998</v>
      </c>
      <c r="V189" s="7">
        <v>132.55000000000001</v>
      </c>
      <c r="W189" s="7">
        <v>5.2351999999999999</v>
      </c>
      <c r="X189" s="8">
        <v>83.05</v>
      </c>
      <c r="Y189">
        <v>134.19999999999999</v>
      </c>
      <c r="Z189" t="s">
        <v>34</v>
      </c>
      <c r="AA189" s="3" t="s">
        <v>34</v>
      </c>
      <c r="AB189" s="12">
        <v>7.56</v>
      </c>
      <c r="AC189" s="13">
        <v>8.2899999999999991</v>
      </c>
      <c r="AE189" s="7"/>
      <c r="AH189" s="20">
        <v>2.8999999999999998E-3</v>
      </c>
      <c r="AI189" s="7"/>
      <c r="AJ189" s="7">
        <v>18.187000000000001</v>
      </c>
      <c r="AK189" s="11">
        <v>1884</v>
      </c>
      <c r="AL189" s="7"/>
      <c r="AM189" s="7">
        <v>3.7505999999999999</v>
      </c>
      <c r="AN189" s="17">
        <v>0</v>
      </c>
      <c r="AO189"/>
      <c r="AP189"/>
      <c r="BB189"/>
      <c r="BG189" s="30">
        <v>0</v>
      </c>
      <c r="BH189">
        <v>0</v>
      </c>
      <c r="BI189">
        <v>0</v>
      </c>
    </row>
    <row r="190" spans="1:61">
      <c r="A190" s="6">
        <f t="shared" si="2"/>
        <v>33216</v>
      </c>
      <c r="B190" s="4"/>
      <c r="C190" s="1"/>
      <c r="D190" s="1">
        <v>122.5</v>
      </c>
      <c r="E190" s="1">
        <v>120</v>
      </c>
      <c r="F190" s="1"/>
      <c r="G190" s="5"/>
      <c r="H190" s="4">
        <v>157.5</v>
      </c>
      <c r="I190" s="1"/>
      <c r="J190" s="1"/>
      <c r="K190" s="1"/>
      <c r="L190" s="1"/>
      <c r="M190" s="5"/>
      <c r="N190" s="121">
        <v>27.18</v>
      </c>
      <c r="O190" s="128">
        <v>2.35</v>
      </c>
      <c r="U190" s="7">
        <v>0.71060000000000001</v>
      </c>
      <c r="V190" s="7">
        <v>130.69999999999999</v>
      </c>
      <c r="W190" s="7">
        <v>5.2351999999999999</v>
      </c>
      <c r="X190" s="8">
        <v>81.98</v>
      </c>
      <c r="Y190">
        <v>134.19999999999999</v>
      </c>
      <c r="Z190" t="s">
        <v>34</v>
      </c>
      <c r="AA190" s="3" t="s">
        <v>34</v>
      </c>
      <c r="AB190" s="12">
        <v>7.6</v>
      </c>
      <c r="AC190" s="13">
        <v>8.16</v>
      </c>
      <c r="AE190" s="7"/>
      <c r="AH190" s="20">
        <v>2.8999999999999998E-3</v>
      </c>
      <c r="AI190" s="7"/>
      <c r="AJ190" s="7">
        <v>18.091000000000001</v>
      </c>
      <c r="AK190" s="11">
        <v>1887</v>
      </c>
      <c r="AL190" s="7"/>
      <c r="AM190" s="7">
        <v>3.7504</v>
      </c>
      <c r="AN190" s="17">
        <v>0</v>
      </c>
      <c r="AO190"/>
      <c r="AP190"/>
      <c r="BB190"/>
      <c r="BG190" s="30">
        <v>0</v>
      </c>
      <c r="BH190">
        <v>0</v>
      </c>
      <c r="BI190">
        <v>0</v>
      </c>
    </row>
    <row r="191" spans="1:61">
      <c r="A191" s="6">
        <f t="shared" si="2"/>
        <v>33223</v>
      </c>
      <c r="B191" s="4"/>
      <c r="C191" s="1"/>
      <c r="D191" s="1">
        <v>100</v>
      </c>
      <c r="E191" s="1">
        <v>120</v>
      </c>
      <c r="F191" s="1"/>
      <c r="G191" s="5"/>
      <c r="H191" s="4">
        <v>152.5</v>
      </c>
      <c r="I191" s="1"/>
      <c r="J191" s="1"/>
      <c r="K191" s="1"/>
      <c r="L191" s="1"/>
      <c r="M191" s="5"/>
      <c r="N191" s="121">
        <v>27.7</v>
      </c>
      <c r="O191" s="128">
        <v>2.262</v>
      </c>
      <c r="U191" s="7">
        <v>0.71240000000000003</v>
      </c>
      <c r="V191" s="7">
        <v>132.94999999999999</v>
      </c>
      <c r="W191" s="7">
        <v>5.2351999999999999</v>
      </c>
      <c r="X191" s="8">
        <v>82.75</v>
      </c>
      <c r="Y191">
        <v>134.19999999999999</v>
      </c>
      <c r="Z191" t="s">
        <v>34</v>
      </c>
      <c r="AA191" s="3" t="s">
        <v>34</v>
      </c>
      <c r="AB191" s="12">
        <v>7.25</v>
      </c>
      <c r="AC191" s="13">
        <v>7.97</v>
      </c>
      <c r="AE191" s="7"/>
      <c r="AH191" s="20">
        <v>2.8999999999999998E-3</v>
      </c>
      <c r="AI191" s="7">
        <v>7.9287999999999998</v>
      </c>
      <c r="AJ191" s="7">
        <v>18.146999999999998</v>
      </c>
      <c r="AK191" s="11">
        <v>1890</v>
      </c>
      <c r="AL191" s="7"/>
      <c r="AM191" s="7">
        <v>3.7502</v>
      </c>
      <c r="AN191" s="17">
        <v>0</v>
      </c>
      <c r="AO191"/>
      <c r="AP191"/>
      <c r="BB191"/>
      <c r="BG191" s="30">
        <v>0</v>
      </c>
      <c r="BH191">
        <v>0</v>
      </c>
      <c r="BI191">
        <v>0</v>
      </c>
    </row>
    <row r="192" spans="1:61">
      <c r="A192" s="6">
        <f t="shared" si="2"/>
        <v>33230</v>
      </c>
      <c r="B192" s="4"/>
      <c r="C192" s="1"/>
      <c r="D192" s="1">
        <v>100</v>
      </c>
      <c r="E192" s="1">
        <v>120</v>
      </c>
      <c r="F192" s="1"/>
      <c r="G192" s="5"/>
      <c r="H192" s="4">
        <v>152.5</v>
      </c>
      <c r="I192" s="1"/>
      <c r="J192" s="1"/>
      <c r="K192" s="1"/>
      <c r="L192" s="1"/>
      <c r="M192" s="5"/>
      <c r="N192" s="121">
        <v>25.78</v>
      </c>
      <c r="O192" s="128">
        <v>1.962</v>
      </c>
      <c r="U192" s="7">
        <v>0.73260000000000003</v>
      </c>
      <c r="V192" s="7">
        <v>135.55000000000001</v>
      </c>
      <c r="W192" s="7">
        <v>5.2351999999999999</v>
      </c>
      <c r="X192" s="8">
        <v>85.57</v>
      </c>
      <c r="Y192">
        <v>134.19999999999999</v>
      </c>
      <c r="Z192" t="s">
        <v>34</v>
      </c>
      <c r="AA192" s="3" t="s">
        <v>34</v>
      </c>
      <c r="AB192" s="12">
        <v>7.29</v>
      </c>
      <c r="AC192" s="13">
        <v>8.0299999999999994</v>
      </c>
      <c r="AE192" s="7"/>
      <c r="AH192" s="20">
        <v>2.8999999999999998E-3</v>
      </c>
      <c r="AI192" s="7">
        <v>8.0004000000000008</v>
      </c>
      <c r="AJ192" s="7">
        <v>18.207000000000001</v>
      </c>
      <c r="AK192" s="11">
        <v>1895</v>
      </c>
      <c r="AL192" s="7"/>
      <c r="AM192" s="7">
        <v>3.7505000000000002</v>
      </c>
      <c r="AN192" s="17">
        <v>0</v>
      </c>
      <c r="AO192"/>
      <c r="AP192"/>
      <c r="BB192"/>
      <c r="BG192" s="30">
        <v>0</v>
      </c>
      <c r="BH192">
        <v>0</v>
      </c>
      <c r="BI192">
        <v>0</v>
      </c>
    </row>
    <row r="193" spans="1:61">
      <c r="A193" s="6">
        <f t="shared" si="2"/>
        <v>33237</v>
      </c>
      <c r="B193" s="4"/>
      <c r="C193" s="1"/>
      <c r="D193" s="1">
        <v>95</v>
      </c>
      <c r="E193" s="1">
        <v>116</v>
      </c>
      <c r="F193" s="1"/>
      <c r="G193" s="5"/>
      <c r="H193" s="4">
        <v>146.5</v>
      </c>
      <c r="I193" s="1"/>
      <c r="J193" s="1"/>
      <c r="K193" s="1"/>
      <c r="L193" s="1"/>
      <c r="M193" s="5"/>
      <c r="N193" s="121">
        <v>27.04</v>
      </c>
      <c r="O193" s="128">
        <v>1.95</v>
      </c>
      <c r="U193" s="7">
        <v>0.72160000000000002</v>
      </c>
      <c r="V193" s="7">
        <v>134.85</v>
      </c>
      <c r="W193" s="7">
        <v>5.2351999999999999</v>
      </c>
      <c r="X193" s="8">
        <v>84.03</v>
      </c>
      <c r="Y193">
        <v>134.19999999999999</v>
      </c>
      <c r="Z193" t="s">
        <v>34</v>
      </c>
      <c r="AA193" s="3" t="s">
        <v>34</v>
      </c>
      <c r="AB193" s="12">
        <v>7.16</v>
      </c>
      <c r="AC193" s="13">
        <v>8.15</v>
      </c>
      <c r="AE193" s="7"/>
      <c r="AH193" s="20">
        <v>3.0000000000000001E-3</v>
      </c>
      <c r="AI193" s="7">
        <v>8.1789000000000005</v>
      </c>
      <c r="AJ193" s="7">
        <v>18.169</v>
      </c>
      <c r="AK193" s="11">
        <v>1900</v>
      </c>
      <c r="AL193" s="7"/>
      <c r="AM193" s="7">
        <v>3.7494999999999998</v>
      </c>
      <c r="AN193" s="17">
        <v>0</v>
      </c>
      <c r="AO193"/>
      <c r="AP193"/>
      <c r="BB193"/>
      <c r="BG193" s="30">
        <v>0</v>
      </c>
      <c r="BH193">
        <v>0</v>
      </c>
      <c r="BI193">
        <v>0</v>
      </c>
    </row>
    <row r="194" spans="1:61">
      <c r="A194" s="6">
        <f t="shared" si="2"/>
        <v>33244</v>
      </c>
      <c r="B194" s="4"/>
      <c r="C194" s="1"/>
      <c r="D194" s="1"/>
      <c r="E194" s="1"/>
      <c r="F194" s="1"/>
      <c r="G194" s="5"/>
      <c r="H194" s="4"/>
      <c r="I194" s="1"/>
      <c r="J194" s="1"/>
      <c r="K194" s="1"/>
      <c r="L194" s="1"/>
      <c r="M194" s="5"/>
      <c r="N194" s="121">
        <v>23.56</v>
      </c>
      <c r="O194" s="128">
        <v>1.7430000000000001</v>
      </c>
      <c r="U194" s="7">
        <v>0.7218</v>
      </c>
      <c r="V194" s="7">
        <v>134.75</v>
      </c>
      <c r="W194" s="7">
        <v>5.2351999999999999</v>
      </c>
      <c r="X194" s="8">
        <v>84.19</v>
      </c>
      <c r="Y194">
        <v>134.69999999999999</v>
      </c>
      <c r="Z194" t="s">
        <v>34</v>
      </c>
      <c r="AA194" s="3" t="s">
        <v>34</v>
      </c>
      <c r="AB194" s="12">
        <v>7.17</v>
      </c>
      <c r="AC194" s="13">
        <v>8</v>
      </c>
      <c r="AE194" s="7"/>
      <c r="AH194" s="20">
        <v>3.0000000000000001E-3</v>
      </c>
      <c r="AI194" s="7">
        <v>7.9847000000000001</v>
      </c>
      <c r="AJ194" s="7">
        <v>18.113</v>
      </c>
      <c r="AK194" s="11">
        <v>1901</v>
      </c>
      <c r="AL194" s="7"/>
      <c r="AM194" s="7">
        <v>3.7496</v>
      </c>
      <c r="AN194" s="17">
        <v>0</v>
      </c>
      <c r="AO194"/>
      <c r="AP194"/>
      <c r="BB194"/>
      <c r="BG194" s="30">
        <v>0</v>
      </c>
      <c r="BH194">
        <v>0</v>
      </c>
      <c r="BI194">
        <v>0</v>
      </c>
    </row>
    <row r="195" spans="1:61">
      <c r="A195" s="6">
        <f t="shared" si="2"/>
        <v>33251</v>
      </c>
      <c r="B195" s="4"/>
      <c r="C195" s="1"/>
      <c r="D195" s="1">
        <v>95</v>
      </c>
      <c r="E195" s="1">
        <v>117.5</v>
      </c>
      <c r="F195" s="1"/>
      <c r="G195" s="5"/>
      <c r="H195" s="4">
        <v>146.5</v>
      </c>
      <c r="I195" s="1"/>
      <c r="J195" s="1"/>
      <c r="K195" s="1"/>
      <c r="L195" s="1"/>
      <c r="M195" s="5"/>
      <c r="N195" s="121">
        <v>25.67</v>
      </c>
      <c r="O195" s="128">
        <v>1.6950000000000001</v>
      </c>
      <c r="U195" s="7">
        <v>0.73409999999999997</v>
      </c>
      <c r="V195" s="7">
        <v>133.94999999999999</v>
      </c>
      <c r="W195" s="7">
        <v>5.2351999999999999</v>
      </c>
      <c r="X195" s="8">
        <v>85.03</v>
      </c>
      <c r="Y195">
        <v>134.69999999999999</v>
      </c>
      <c r="Z195" t="s">
        <v>34</v>
      </c>
      <c r="AA195" s="3" t="s">
        <v>34</v>
      </c>
      <c r="AB195" s="12">
        <v>6.4</v>
      </c>
      <c r="AC195" s="13">
        <v>8.18</v>
      </c>
      <c r="AE195" s="7"/>
      <c r="AH195" s="20">
        <v>3.0999999999999999E-3</v>
      </c>
      <c r="AI195" s="7">
        <v>8.1175999999999995</v>
      </c>
      <c r="AJ195" s="7">
        <v>18.327999999999999</v>
      </c>
      <c r="AK195" s="11">
        <v>1906</v>
      </c>
      <c r="AL195" s="7"/>
      <c r="AM195" s="7">
        <v>3.7496</v>
      </c>
      <c r="AN195" s="17">
        <v>0</v>
      </c>
      <c r="AO195"/>
      <c r="AP195"/>
      <c r="BB195"/>
      <c r="BG195" s="30">
        <v>0</v>
      </c>
      <c r="BH195">
        <v>0</v>
      </c>
      <c r="BI195">
        <v>0</v>
      </c>
    </row>
    <row r="196" spans="1:61">
      <c r="A196" s="6">
        <f t="shared" ref="A196:A259" si="3">A195+7</f>
        <v>33258</v>
      </c>
      <c r="B196" s="4"/>
      <c r="C196" s="1"/>
      <c r="D196" s="1">
        <v>95</v>
      </c>
      <c r="E196" s="1">
        <v>117.5</v>
      </c>
      <c r="F196" s="1"/>
      <c r="G196" s="5"/>
      <c r="H196" s="4">
        <v>146.5</v>
      </c>
      <c r="I196" s="1"/>
      <c r="J196" s="1"/>
      <c r="K196" s="1"/>
      <c r="L196" s="1"/>
      <c r="M196" s="5"/>
      <c r="N196" s="121">
        <v>18.2</v>
      </c>
      <c r="O196" s="128">
        <v>1.5669999999999999</v>
      </c>
      <c r="U196" s="7">
        <v>0.72260000000000002</v>
      </c>
      <c r="V196" s="7">
        <v>132.35</v>
      </c>
      <c r="W196" s="7">
        <v>5.2351999999999999</v>
      </c>
      <c r="X196" s="8">
        <v>83.31</v>
      </c>
      <c r="Y196">
        <v>134.69999999999999</v>
      </c>
      <c r="Z196" t="s">
        <v>34</v>
      </c>
      <c r="AA196" s="3" t="s">
        <v>34</v>
      </c>
      <c r="AB196" s="12">
        <v>6.77</v>
      </c>
      <c r="AC196" s="13">
        <v>8.15</v>
      </c>
      <c r="AE196" s="7"/>
      <c r="AH196" s="20">
        <v>3.0999999999999999E-3</v>
      </c>
      <c r="AI196" s="7">
        <v>8.0875000000000004</v>
      </c>
      <c r="AJ196" s="7">
        <v>18.445</v>
      </c>
      <c r="AK196" s="11">
        <v>1911.5</v>
      </c>
      <c r="AL196" s="7"/>
      <c r="AM196" s="7">
        <v>3.7484999999999999</v>
      </c>
      <c r="AN196" s="17">
        <v>0</v>
      </c>
      <c r="AO196"/>
      <c r="AP196"/>
      <c r="BB196"/>
      <c r="BG196" s="30">
        <v>0</v>
      </c>
      <c r="BH196">
        <v>0</v>
      </c>
      <c r="BI196">
        <v>0</v>
      </c>
    </row>
    <row r="197" spans="1:61">
      <c r="A197" s="6">
        <f t="shared" si="3"/>
        <v>33265</v>
      </c>
      <c r="B197" s="4"/>
      <c r="C197" s="1"/>
      <c r="D197" s="1">
        <v>95</v>
      </c>
      <c r="E197" s="1">
        <v>120</v>
      </c>
      <c r="F197" s="1"/>
      <c r="G197" s="5"/>
      <c r="H197" s="4">
        <v>146.5</v>
      </c>
      <c r="I197" s="1"/>
      <c r="J197" s="1"/>
      <c r="K197" s="1"/>
      <c r="L197" s="1"/>
      <c r="M197" s="5"/>
      <c r="N197" s="121">
        <v>20</v>
      </c>
      <c r="O197" s="128">
        <v>1.399</v>
      </c>
      <c r="U197" s="7">
        <v>0.7137</v>
      </c>
      <c r="V197" s="7">
        <v>132.5</v>
      </c>
      <c r="W197" s="7">
        <v>5.2351999999999999</v>
      </c>
      <c r="X197" s="8">
        <v>83.27</v>
      </c>
      <c r="Y197">
        <v>134.69999999999999</v>
      </c>
      <c r="Z197" t="s">
        <v>34</v>
      </c>
      <c r="AA197" s="3" t="s">
        <v>34</v>
      </c>
      <c r="AB197" s="12">
        <v>6.88</v>
      </c>
      <c r="AC197" s="13">
        <v>8.0399999999999991</v>
      </c>
      <c r="AE197" s="7"/>
      <c r="AH197" s="20">
        <v>3.0000000000000001E-3</v>
      </c>
      <c r="AI197" s="7">
        <v>7.9328000000000003</v>
      </c>
      <c r="AJ197" s="7">
        <v>18.417999999999999</v>
      </c>
      <c r="AK197" s="11">
        <v>1911</v>
      </c>
      <c r="AL197" s="7"/>
      <c r="AM197" s="7">
        <v>3.75</v>
      </c>
      <c r="AN197" s="17">
        <v>0</v>
      </c>
      <c r="AO197"/>
      <c r="AP197"/>
      <c r="BB197"/>
      <c r="BG197" s="30">
        <v>0</v>
      </c>
      <c r="BH197">
        <v>0</v>
      </c>
      <c r="BI197">
        <v>0</v>
      </c>
    </row>
    <row r="198" spans="1:61">
      <c r="A198" s="6">
        <f t="shared" si="3"/>
        <v>33272</v>
      </c>
      <c r="B198" s="4"/>
      <c r="C198" s="1"/>
      <c r="D198" s="1"/>
      <c r="E198" s="1">
        <v>120</v>
      </c>
      <c r="F198" s="1"/>
      <c r="G198" s="5"/>
      <c r="H198" s="4">
        <v>146.5</v>
      </c>
      <c r="I198" s="1"/>
      <c r="J198" s="1"/>
      <c r="K198" s="1"/>
      <c r="L198" s="1"/>
      <c r="M198" s="5"/>
      <c r="N198" s="121">
        <v>19.82</v>
      </c>
      <c r="O198" s="128">
        <v>1.38</v>
      </c>
      <c r="U198" s="7">
        <v>0.70369999999999999</v>
      </c>
      <c r="V198" s="7">
        <v>131.6</v>
      </c>
      <c r="W198" s="7">
        <v>5.2351999999999999</v>
      </c>
      <c r="X198" s="8">
        <v>82.05</v>
      </c>
      <c r="Y198">
        <v>134.80000000000001</v>
      </c>
      <c r="Z198" t="s">
        <v>34</v>
      </c>
      <c r="AA198" s="3" t="s">
        <v>34</v>
      </c>
      <c r="AB198" s="12">
        <v>7.46</v>
      </c>
      <c r="AC198" s="13">
        <v>8.02</v>
      </c>
      <c r="AE198" s="7"/>
      <c r="AH198" s="20">
        <v>3.0999999999999999E-3</v>
      </c>
      <c r="AI198" s="7">
        <v>7.9272999999999998</v>
      </c>
      <c r="AJ198" s="7">
        <v>18.623999999999999</v>
      </c>
      <c r="AK198" s="11">
        <v>1911</v>
      </c>
      <c r="AL198" s="7"/>
      <c r="AM198" s="7">
        <v>3.7507000000000001</v>
      </c>
      <c r="AN198" s="17">
        <v>0</v>
      </c>
      <c r="AO198"/>
      <c r="AP198"/>
      <c r="BB198"/>
      <c r="BG198" s="30">
        <v>0</v>
      </c>
      <c r="BH198">
        <v>0</v>
      </c>
      <c r="BI198">
        <v>0</v>
      </c>
    </row>
    <row r="199" spans="1:61">
      <c r="A199" s="6">
        <f t="shared" si="3"/>
        <v>33279</v>
      </c>
      <c r="B199" s="4"/>
      <c r="C199" s="1"/>
      <c r="D199" s="1"/>
      <c r="E199" s="1">
        <v>120</v>
      </c>
      <c r="F199" s="1"/>
      <c r="G199" s="5"/>
      <c r="H199" s="4">
        <v>146.5</v>
      </c>
      <c r="I199" s="1"/>
      <c r="J199" s="1"/>
      <c r="K199" s="1"/>
      <c r="L199" s="1"/>
      <c r="M199" s="5"/>
      <c r="N199" s="121">
        <v>19.98</v>
      </c>
      <c r="O199" s="128">
        <v>1.365</v>
      </c>
      <c r="U199" s="7">
        <v>0.69869999999999999</v>
      </c>
      <c r="V199" s="7">
        <v>127.75</v>
      </c>
      <c r="W199" s="7">
        <v>5.2351999999999999</v>
      </c>
      <c r="X199" s="8">
        <v>81.260000000000005</v>
      </c>
      <c r="Y199">
        <v>134.80000000000001</v>
      </c>
      <c r="Z199" t="s">
        <v>34</v>
      </c>
      <c r="AA199" s="3" t="s">
        <v>34</v>
      </c>
      <c r="AB199" s="12">
        <v>6.32</v>
      </c>
      <c r="AC199" s="13">
        <v>7.82</v>
      </c>
      <c r="AE199" s="7"/>
      <c r="AH199" s="20">
        <v>3.2000000000000002E-3</v>
      </c>
      <c r="AI199" s="7">
        <v>7.8072999999999997</v>
      </c>
      <c r="AJ199" s="7">
        <v>18.748999999999999</v>
      </c>
      <c r="AK199" s="11">
        <v>1911</v>
      </c>
      <c r="AL199" s="7"/>
      <c r="AM199" s="7">
        <v>3.7504</v>
      </c>
      <c r="AN199" s="17">
        <v>0</v>
      </c>
      <c r="AO199"/>
      <c r="AP199"/>
      <c r="BB199"/>
      <c r="BG199" s="30">
        <v>0</v>
      </c>
      <c r="BH199">
        <v>0</v>
      </c>
      <c r="BI199">
        <v>0</v>
      </c>
    </row>
    <row r="200" spans="1:61">
      <c r="A200" s="6">
        <f t="shared" si="3"/>
        <v>33286</v>
      </c>
      <c r="B200" s="4"/>
      <c r="C200" s="1"/>
      <c r="D200" s="1"/>
      <c r="E200" s="1">
        <v>120</v>
      </c>
      <c r="F200" s="1"/>
      <c r="G200" s="5"/>
      <c r="H200" s="4">
        <v>146.5</v>
      </c>
      <c r="I200" s="1"/>
      <c r="J200" s="1"/>
      <c r="K200" s="1"/>
      <c r="L200" s="1"/>
      <c r="M200" s="5"/>
      <c r="N200" s="121">
        <v>17.04</v>
      </c>
      <c r="O200" s="128">
        <v>1.385</v>
      </c>
      <c r="U200" s="7">
        <v>0.70730000000000004</v>
      </c>
      <c r="V200" s="7">
        <v>130.5</v>
      </c>
      <c r="W200" s="7">
        <v>5.2351999999999999</v>
      </c>
      <c r="X200" s="8">
        <v>82.28</v>
      </c>
      <c r="Y200">
        <v>134.80000000000001</v>
      </c>
      <c r="Z200" t="s">
        <v>34</v>
      </c>
      <c r="AA200" s="3" t="s">
        <v>34</v>
      </c>
      <c r="AB200" s="12">
        <v>6.29</v>
      </c>
      <c r="AC200" s="13">
        <v>7.78</v>
      </c>
      <c r="AE200" s="7"/>
      <c r="AH200" s="20">
        <v>3.2000000000000002E-3</v>
      </c>
      <c r="AI200" s="7">
        <v>7.8467000000000002</v>
      </c>
      <c r="AJ200" s="7">
        <v>18.884</v>
      </c>
      <c r="AK200" s="11">
        <v>1913</v>
      </c>
      <c r="AL200" s="7"/>
      <c r="AM200" s="7">
        <v>3.7505999999999999</v>
      </c>
      <c r="AN200" s="17">
        <v>0</v>
      </c>
      <c r="AO200"/>
      <c r="AP200"/>
      <c r="BB200"/>
      <c r="BG200" s="30">
        <v>0</v>
      </c>
      <c r="BH200">
        <v>0</v>
      </c>
      <c r="BI200">
        <v>0</v>
      </c>
    </row>
    <row r="201" spans="1:61">
      <c r="A201" s="6">
        <f t="shared" si="3"/>
        <v>33293</v>
      </c>
      <c r="B201" s="4"/>
      <c r="C201" s="1"/>
      <c r="D201" s="1"/>
      <c r="E201" s="1">
        <v>113.5</v>
      </c>
      <c r="F201" s="1"/>
      <c r="G201" s="5"/>
      <c r="H201" s="4">
        <v>155</v>
      </c>
      <c r="I201" s="1"/>
      <c r="J201" s="1"/>
      <c r="K201" s="1"/>
      <c r="L201" s="1"/>
      <c r="M201" s="5"/>
      <c r="N201" s="121">
        <v>16.62</v>
      </c>
      <c r="O201" s="128">
        <v>1.345</v>
      </c>
      <c r="U201" s="7">
        <v>0.71640000000000004</v>
      </c>
      <c r="V201" s="7">
        <v>132.16</v>
      </c>
      <c r="W201" s="7">
        <v>5.2351999999999999</v>
      </c>
      <c r="X201" s="8">
        <v>83.52</v>
      </c>
      <c r="Y201">
        <v>134.80000000000001</v>
      </c>
      <c r="Z201" t="s">
        <v>34</v>
      </c>
      <c r="AA201" s="3" t="s">
        <v>34</v>
      </c>
      <c r="AB201" s="12">
        <v>6.26</v>
      </c>
      <c r="AC201" s="13">
        <v>7.86</v>
      </c>
      <c r="AE201" s="7"/>
      <c r="AH201" s="20">
        <v>3.5000000000000001E-3</v>
      </c>
      <c r="AI201" s="7">
        <v>7.9565000000000001</v>
      </c>
      <c r="AJ201" s="7">
        <v>19.042000000000002</v>
      </c>
      <c r="AK201" s="11">
        <v>1916</v>
      </c>
      <c r="AL201" s="7"/>
      <c r="AM201" s="7">
        <v>3.7507000000000001</v>
      </c>
      <c r="AN201" s="17">
        <v>0</v>
      </c>
      <c r="AO201"/>
      <c r="AP201"/>
      <c r="BB201"/>
      <c r="BG201" s="30">
        <v>0</v>
      </c>
      <c r="BH201">
        <v>0</v>
      </c>
      <c r="BI201">
        <v>0</v>
      </c>
    </row>
    <row r="202" spans="1:61">
      <c r="A202" s="6">
        <f t="shared" si="3"/>
        <v>33300</v>
      </c>
      <c r="B202" s="4"/>
      <c r="C202" s="1"/>
      <c r="D202" s="1">
        <v>130</v>
      </c>
      <c r="E202" s="1">
        <v>113.5</v>
      </c>
      <c r="F202" s="1"/>
      <c r="G202" s="5"/>
      <c r="H202" s="4">
        <v>155</v>
      </c>
      <c r="I202" s="1"/>
      <c r="J202" s="1"/>
      <c r="K202" s="1"/>
      <c r="L202" s="1"/>
      <c r="M202" s="5"/>
      <c r="N202" s="121">
        <v>18.89</v>
      </c>
      <c r="O202" s="128">
        <v>1.361</v>
      </c>
      <c r="U202" s="7">
        <v>0.73399999999999999</v>
      </c>
      <c r="V202" s="7">
        <v>134.65</v>
      </c>
      <c r="W202" s="7">
        <v>5.2351999999999999</v>
      </c>
      <c r="X202" s="8">
        <v>85.01</v>
      </c>
      <c r="Y202">
        <v>134.80000000000001</v>
      </c>
      <c r="Z202" t="s">
        <v>34</v>
      </c>
      <c r="AA202" s="3" t="s">
        <v>34</v>
      </c>
      <c r="AB202" s="12">
        <v>6.31</v>
      </c>
      <c r="AC202" s="13">
        <v>8</v>
      </c>
      <c r="AE202" s="7"/>
      <c r="AH202" s="20">
        <v>3.3999999999999998E-3</v>
      </c>
      <c r="AI202" s="7">
        <v>8.0830000000000002</v>
      </c>
      <c r="AJ202" s="7">
        <v>19.093</v>
      </c>
      <c r="AK202" s="11">
        <v>1921</v>
      </c>
      <c r="AL202" s="7"/>
      <c r="AM202" s="7">
        <v>3.7505999999999999</v>
      </c>
      <c r="AN202" s="17">
        <v>0</v>
      </c>
      <c r="AO202"/>
      <c r="AP202"/>
      <c r="BB202"/>
      <c r="BG202" s="30">
        <v>0</v>
      </c>
      <c r="BH202">
        <v>0</v>
      </c>
      <c r="BI202">
        <v>0</v>
      </c>
    </row>
    <row r="203" spans="1:61">
      <c r="A203" s="6">
        <f t="shared" si="3"/>
        <v>33307</v>
      </c>
      <c r="B203" s="4"/>
      <c r="C203" s="1"/>
      <c r="D203" s="1">
        <v>130</v>
      </c>
      <c r="E203" s="1">
        <v>108</v>
      </c>
      <c r="F203" s="1"/>
      <c r="G203" s="5"/>
      <c r="H203" s="4">
        <v>152.5</v>
      </c>
      <c r="I203" s="1"/>
      <c r="J203" s="1"/>
      <c r="K203" s="1"/>
      <c r="L203" s="1"/>
      <c r="M203" s="5"/>
      <c r="N203" s="121">
        <v>18.809999999999999</v>
      </c>
      <c r="O203" s="128">
        <v>1.359</v>
      </c>
      <c r="U203" s="7">
        <v>0.74790000000000001</v>
      </c>
      <c r="V203" s="7">
        <v>136.74</v>
      </c>
      <c r="W203" s="7">
        <v>5.2351999999999999</v>
      </c>
      <c r="X203" s="8">
        <v>86.42</v>
      </c>
      <c r="Y203">
        <v>134.80000000000001</v>
      </c>
      <c r="Z203" t="s">
        <v>34</v>
      </c>
      <c r="AA203" s="3" t="s">
        <v>34</v>
      </c>
      <c r="AB203" s="12">
        <v>6.47</v>
      </c>
      <c r="AC203" s="13">
        <v>8.1</v>
      </c>
      <c r="AE203" s="7"/>
      <c r="AH203" s="20">
        <v>3.3999999999999998E-3</v>
      </c>
      <c r="AI203" s="7">
        <v>8.1837999999999997</v>
      </c>
      <c r="AJ203" s="7">
        <v>19.108000000000001</v>
      </c>
      <c r="AK203" s="11">
        <v>1925</v>
      </c>
      <c r="AL203" s="7"/>
      <c r="AM203" s="7">
        <v>3.7504</v>
      </c>
      <c r="AN203" s="17">
        <v>0</v>
      </c>
      <c r="AO203"/>
      <c r="AP203"/>
      <c r="BB203"/>
      <c r="BG203" s="30">
        <v>0</v>
      </c>
      <c r="BH203">
        <v>0</v>
      </c>
      <c r="BI203">
        <v>0</v>
      </c>
    </row>
    <row r="204" spans="1:61">
      <c r="A204" s="6">
        <f t="shared" si="3"/>
        <v>33314</v>
      </c>
      <c r="B204" s="4"/>
      <c r="C204" s="1"/>
      <c r="D204" s="1">
        <v>122.5</v>
      </c>
      <c r="E204" s="1">
        <v>107</v>
      </c>
      <c r="F204" s="1"/>
      <c r="G204" s="5"/>
      <c r="H204" s="4">
        <v>147</v>
      </c>
      <c r="I204" s="1"/>
      <c r="J204" s="1"/>
      <c r="K204" s="1"/>
      <c r="L204" s="1"/>
      <c r="M204" s="5"/>
      <c r="N204" s="121">
        <v>17.73</v>
      </c>
      <c r="O204" s="128">
        <v>1.385</v>
      </c>
      <c r="U204" s="7">
        <v>0.7641</v>
      </c>
      <c r="V204" s="7">
        <v>137.87</v>
      </c>
      <c r="W204" s="7">
        <v>5.2351999999999999</v>
      </c>
      <c r="X204" s="8">
        <v>87.94</v>
      </c>
      <c r="Y204">
        <v>134.80000000000001</v>
      </c>
      <c r="Z204" t="s">
        <v>34</v>
      </c>
      <c r="AA204" s="3" t="s">
        <v>34</v>
      </c>
      <c r="AB204" s="12">
        <v>6.17</v>
      </c>
      <c r="AC204" s="13">
        <v>8.06</v>
      </c>
      <c r="AE204" s="7"/>
      <c r="AH204" s="20">
        <v>3.5000000000000001E-3</v>
      </c>
      <c r="AI204" s="7">
        <v>8.3186999999999998</v>
      </c>
      <c r="AJ204" s="7">
        <v>19.152000000000001</v>
      </c>
      <c r="AK204" s="11">
        <v>1927</v>
      </c>
      <c r="AL204" s="7"/>
      <c r="AM204" s="7">
        <v>3.7504</v>
      </c>
      <c r="AN204" s="17">
        <v>0</v>
      </c>
      <c r="AO204"/>
      <c r="AP204"/>
      <c r="BB204"/>
      <c r="BG204" s="30">
        <v>0</v>
      </c>
      <c r="BH204">
        <v>0</v>
      </c>
      <c r="BI204">
        <v>0</v>
      </c>
    </row>
    <row r="205" spans="1:61">
      <c r="A205" s="6">
        <f t="shared" si="3"/>
        <v>33321</v>
      </c>
      <c r="B205" s="4"/>
      <c r="C205" s="1"/>
      <c r="D205" s="1">
        <v>122.5</v>
      </c>
      <c r="E205" s="1">
        <v>107</v>
      </c>
      <c r="F205" s="1"/>
      <c r="G205" s="5"/>
      <c r="H205" s="4">
        <v>142.5</v>
      </c>
      <c r="I205" s="1"/>
      <c r="J205" s="1"/>
      <c r="K205" s="1"/>
      <c r="L205" s="1"/>
      <c r="M205" s="5"/>
      <c r="N205" s="121">
        <v>18.57</v>
      </c>
      <c r="O205" s="128">
        <v>1.385</v>
      </c>
      <c r="U205" s="7">
        <v>0.78400000000000003</v>
      </c>
      <c r="V205" s="7">
        <v>137.55000000000001</v>
      </c>
      <c r="W205" s="7">
        <v>5.2351999999999999</v>
      </c>
      <c r="X205" s="8">
        <v>90.25</v>
      </c>
      <c r="Y205">
        <v>134.80000000000001</v>
      </c>
      <c r="Z205" t="s">
        <v>34</v>
      </c>
      <c r="AA205" s="3" t="s">
        <v>34</v>
      </c>
      <c r="AB205" s="12">
        <v>6.1</v>
      </c>
      <c r="AC205" s="13">
        <v>8.18</v>
      </c>
      <c r="AE205" s="7"/>
      <c r="AH205" s="20">
        <v>3.5999999999999999E-3</v>
      </c>
      <c r="AI205" s="7">
        <v>8.5612999999999992</v>
      </c>
      <c r="AJ205" s="7">
        <v>19.298999999999999</v>
      </c>
      <c r="AK205" s="11">
        <v>1929</v>
      </c>
      <c r="AL205" s="7"/>
      <c r="AM205" s="7">
        <v>3.7503000000000002</v>
      </c>
      <c r="AN205" s="17">
        <v>0</v>
      </c>
      <c r="AO205"/>
      <c r="AP205"/>
      <c r="BB205"/>
      <c r="BG205" s="30">
        <v>0</v>
      </c>
      <c r="BH205">
        <v>0</v>
      </c>
      <c r="BI205">
        <v>0</v>
      </c>
    </row>
    <row r="206" spans="1:61">
      <c r="A206" s="6">
        <f t="shared" si="3"/>
        <v>33328</v>
      </c>
      <c r="B206" s="4"/>
      <c r="C206" s="1"/>
      <c r="D206" s="1">
        <v>122.5</v>
      </c>
      <c r="E206" s="1">
        <v>107</v>
      </c>
      <c r="F206" s="1"/>
      <c r="G206" s="5"/>
      <c r="H206" s="4">
        <v>142.5</v>
      </c>
      <c r="I206" s="1"/>
      <c r="J206" s="1"/>
      <c r="K206" s="1"/>
      <c r="L206" s="1"/>
      <c r="M206" s="5"/>
      <c r="N206" s="121">
        <v>17.95</v>
      </c>
      <c r="O206" s="128">
        <v>1.405</v>
      </c>
      <c r="U206" s="7">
        <v>0.81610000000000005</v>
      </c>
      <c r="V206" s="7">
        <v>140.72</v>
      </c>
      <c r="W206" s="7">
        <v>5.2351999999999999</v>
      </c>
      <c r="X206" s="8">
        <v>92.99</v>
      </c>
      <c r="Y206">
        <v>134.80000000000001</v>
      </c>
      <c r="Z206" t="s">
        <v>34</v>
      </c>
      <c r="AA206" s="3" t="s">
        <v>34</v>
      </c>
      <c r="AB206" s="12">
        <v>6.1</v>
      </c>
      <c r="AC206" s="13">
        <v>8.1</v>
      </c>
      <c r="AE206" s="7"/>
      <c r="AH206" s="20">
        <v>3.8E-3</v>
      </c>
      <c r="AI206" s="7">
        <v>8.8137000000000008</v>
      </c>
      <c r="AJ206" s="7">
        <v>19.617000000000001</v>
      </c>
      <c r="AK206" s="11">
        <v>1932</v>
      </c>
      <c r="AL206" s="7"/>
      <c r="AM206" s="7">
        <v>3.7503000000000002</v>
      </c>
      <c r="AN206" s="17">
        <v>0</v>
      </c>
      <c r="AO206"/>
      <c r="AP206"/>
      <c r="BB206"/>
      <c r="BG206" s="30">
        <v>0</v>
      </c>
      <c r="BH206">
        <v>0</v>
      </c>
      <c r="BI206">
        <v>0</v>
      </c>
    </row>
    <row r="207" spans="1:61">
      <c r="A207" s="6">
        <f t="shared" si="3"/>
        <v>33335</v>
      </c>
      <c r="B207" s="4"/>
      <c r="C207" s="1"/>
      <c r="D207" s="1">
        <v>122.5</v>
      </c>
      <c r="E207" s="1">
        <v>102.5</v>
      </c>
      <c r="F207" s="1"/>
      <c r="G207" s="5"/>
      <c r="H207" s="4">
        <v>142.5</v>
      </c>
      <c r="I207" s="1"/>
      <c r="J207" s="1"/>
      <c r="K207" s="1"/>
      <c r="L207" s="1"/>
      <c r="M207" s="5"/>
      <c r="N207" s="121">
        <v>18.61</v>
      </c>
      <c r="O207" s="128">
        <v>1.4</v>
      </c>
      <c r="U207" s="7">
        <v>0.79779999999999995</v>
      </c>
      <c r="V207" s="7">
        <v>136.65</v>
      </c>
      <c r="W207" s="7">
        <v>5.2351999999999999</v>
      </c>
      <c r="X207" s="8">
        <v>91.38</v>
      </c>
      <c r="Y207">
        <v>135.1</v>
      </c>
      <c r="Z207" t="s">
        <v>34</v>
      </c>
      <c r="AA207" s="3" t="s">
        <v>34</v>
      </c>
      <c r="AB207" s="12">
        <v>6</v>
      </c>
      <c r="AC207" s="13">
        <v>8.0299999999999994</v>
      </c>
      <c r="AE207" s="7"/>
      <c r="AH207" s="20">
        <v>3.8E-3</v>
      </c>
      <c r="AI207" s="7">
        <v>8.7019000000000002</v>
      </c>
      <c r="AJ207" s="7">
        <v>19.736999999999998</v>
      </c>
      <c r="AK207" s="11">
        <v>1932</v>
      </c>
      <c r="AL207" s="7"/>
      <c r="AM207" s="7">
        <v>3.7505000000000002</v>
      </c>
      <c r="AN207" s="17">
        <v>0</v>
      </c>
      <c r="AO207"/>
      <c r="AP207"/>
      <c r="BB207"/>
      <c r="BG207" s="30">
        <v>0</v>
      </c>
      <c r="BH207">
        <v>0</v>
      </c>
      <c r="BI207">
        <v>0</v>
      </c>
    </row>
    <row r="208" spans="1:61">
      <c r="A208" s="6">
        <f t="shared" si="3"/>
        <v>33342</v>
      </c>
      <c r="B208" s="4"/>
      <c r="C208" s="1"/>
      <c r="D208" s="1">
        <v>122.5</v>
      </c>
      <c r="E208" s="1">
        <v>100</v>
      </c>
      <c r="F208" s="1"/>
      <c r="G208" s="5"/>
      <c r="H208" s="4">
        <v>142.5</v>
      </c>
      <c r="I208" s="1"/>
      <c r="J208" s="1"/>
      <c r="K208" s="1"/>
      <c r="L208" s="1"/>
      <c r="M208" s="5"/>
      <c r="N208" s="121">
        <v>20.02</v>
      </c>
      <c r="O208" s="128">
        <v>1.3759999999999999</v>
      </c>
      <c r="U208" s="7">
        <v>0.80030000000000001</v>
      </c>
      <c r="V208" s="7">
        <v>136.30000000000001</v>
      </c>
      <c r="W208" s="7">
        <v>5.2827000000000002</v>
      </c>
      <c r="X208" s="8">
        <v>91.32</v>
      </c>
      <c r="Y208">
        <v>135.1</v>
      </c>
      <c r="Z208" t="s">
        <v>34</v>
      </c>
      <c r="AA208" s="3" t="s">
        <v>34</v>
      </c>
      <c r="AB208" s="12">
        <v>5.9</v>
      </c>
      <c r="AC208" s="13">
        <v>8.0399999999999991</v>
      </c>
      <c r="AE208" s="7"/>
      <c r="AH208" s="20">
        <v>3.8E-3</v>
      </c>
      <c r="AI208" s="7">
        <v>8.7019000000000002</v>
      </c>
      <c r="AJ208" s="7">
        <v>19.809999999999999</v>
      </c>
      <c r="AK208" s="11">
        <v>1932.5</v>
      </c>
      <c r="AL208" s="7"/>
      <c r="AM208" s="7">
        <v>3.7507000000000001</v>
      </c>
      <c r="AN208" s="17">
        <v>0</v>
      </c>
      <c r="AO208"/>
      <c r="AP208"/>
      <c r="BB208"/>
      <c r="BG208" s="30">
        <v>0</v>
      </c>
      <c r="BH208">
        <v>0</v>
      </c>
      <c r="BI208">
        <v>0</v>
      </c>
    </row>
    <row r="209" spans="1:61">
      <c r="A209" s="6">
        <f t="shared" si="3"/>
        <v>33349</v>
      </c>
      <c r="B209" s="4"/>
      <c r="C209" s="1"/>
      <c r="D209" s="1">
        <v>120</v>
      </c>
      <c r="E209" s="1">
        <v>100</v>
      </c>
      <c r="F209" s="1"/>
      <c r="G209" s="5"/>
      <c r="H209" s="4">
        <v>142.5</v>
      </c>
      <c r="I209" s="1"/>
      <c r="J209" s="1"/>
      <c r="K209" s="1"/>
      <c r="L209" s="1"/>
      <c r="M209" s="5"/>
      <c r="N209" s="121">
        <v>19.14</v>
      </c>
      <c r="O209" s="128">
        <v>1.355</v>
      </c>
      <c r="U209" s="7">
        <v>0.82569999999999999</v>
      </c>
      <c r="V209" s="7">
        <v>138.35</v>
      </c>
      <c r="W209" s="7">
        <v>5.2979000000000003</v>
      </c>
      <c r="X209" s="8">
        <v>93.55</v>
      </c>
      <c r="Y209">
        <v>135.1</v>
      </c>
      <c r="Z209" t="s">
        <v>34</v>
      </c>
      <c r="AA209" s="3" t="s">
        <v>34</v>
      </c>
      <c r="AB209" s="12">
        <v>5.69</v>
      </c>
      <c r="AC209" s="13">
        <v>8</v>
      </c>
      <c r="AE209" s="7"/>
      <c r="AH209" s="20">
        <v>4.0000000000000001E-3</v>
      </c>
      <c r="AI209" s="7">
        <v>8.7019000000000002</v>
      </c>
      <c r="AJ209" s="7">
        <v>20.111000000000001</v>
      </c>
      <c r="AK209" s="11">
        <v>1936</v>
      </c>
      <c r="AL209" s="7"/>
      <c r="AM209" s="7">
        <v>3.7505000000000002</v>
      </c>
      <c r="AN209" s="17">
        <v>0</v>
      </c>
      <c r="AO209"/>
      <c r="AP209"/>
      <c r="BB209"/>
      <c r="BG209" s="30">
        <v>0</v>
      </c>
      <c r="BH209">
        <v>0</v>
      </c>
      <c r="BI209">
        <v>0</v>
      </c>
    </row>
    <row r="210" spans="1:61">
      <c r="A210" s="6">
        <f t="shared" si="3"/>
        <v>33356</v>
      </c>
      <c r="B210" s="4"/>
      <c r="C210" s="1"/>
      <c r="D210" s="1">
        <v>120</v>
      </c>
      <c r="E210" s="1">
        <v>100</v>
      </c>
      <c r="F210" s="1"/>
      <c r="G210" s="5"/>
      <c r="H210" s="4">
        <v>142.5</v>
      </c>
      <c r="I210" s="1"/>
      <c r="J210" s="1"/>
      <c r="K210" s="1"/>
      <c r="L210" s="1"/>
      <c r="M210" s="5"/>
      <c r="N210" s="121">
        <v>19.61</v>
      </c>
      <c r="O210" s="128">
        <v>1.367</v>
      </c>
      <c r="U210" s="7">
        <v>0.83499999999999996</v>
      </c>
      <c r="V210" s="7">
        <v>138.30000000000001</v>
      </c>
      <c r="W210" s="7">
        <v>5.3036000000000003</v>
      </c>
      <c r="X210" s="8">
        <v>94.05</v>
      </c>
      <c r="Y210">
        <v>135.1</v>
      </c>
      <c r="Z210" t="s">
        <v>34</v>
      </c>
      <c r="AA210" s="3" t="s">
        <v>34</v>
      </c>
      <c r="AB210" s="12">
        <v>5.92</v>
      </c>
      <c r="AC210" s="13">
        <v>8.09</v>
      </c>
      <c r="AE210" s="7"/>
      <c r="AH210" s="20">
        <v>4.1000000000000003E-3</v>
      </c>
      <c r="AI210" s="7">
        <v>8.9341000000000008</v>
      </c>
      <c r="AJ210" s="7">
        <v>20.241</v>
      </c>
      <c r="AK210" s="11">
        <v>1938</v>
      </c>
      <c r="AL210" s="7"/>
      <c r="AM210" s="7">
        <v>3.75</v>
      </c>
      <c r="AN210" s="17">
        <v>0</v>
      </c>
      <c r="AO210"/>
      <c r="AP210"/>
      <c r="BB210"/>
      <c r="BG210" s="30">
        <v>0</v>
      </c>
      <c r="BH210">
        <v>0</v>
      </c>
      <c r="BI210">
        <v>0</v>
      </c>
    </row>
    <row r="211" spans="1:61">
      <c r="A211" s="6">
        <f t="shared" si="3"/>
        <v>33363</v>
      </c>
      <c r="B211" s="4"/>
      <c r="C211" s="1"/>
      <c r="D211" s="1">
        <v>119</v>
      </c>
      <c r="E211" s="1">
        <v>97.5</v>
      </c>
      <c r="F211" s="1"/>
      <c r="G211" s="5"/>
      <c r="H211" s="4">
        <v>137.5</v>
      </c>
      <c r="I211" s="1"/>
      <c r="J211" s="1"/>
      <c r="K211" s="1"/>
      <c r="L211" s="1"/>
      <c r="M211" s="5"/>
      <c r="N211" s="121">
        <v>19.66</v>
      </c>
      <c r="O211" s="128">
        <v>1.3560000000000001</v>
      </c>
      <c r="U211" s="7">
        <v>0.83079999999999998</v>
      </c>
      <c r="V211" s="7">
        <v>138.85</v>
      </c>
      <c r="W211" s="7">
        <v>5.3007</v>
      </c>
      <c r="X211" s="8">
        <v>94.07</v>
      </c>
      <c r="Y211">
        <v>135.6</v>
      </c>
      <c r="Z211" t="s">
        <v>34</v>
      </c>
      <c r="AA211" s="3" t="s">
        <v>34</v>
      </c>
      <c r="AB211" s="12">
        <v>5.92</v>
      </c>
      <c r="AC211" s="13">
        <v>8.02</v>
      </c>
      <c r="AE211" s="7"/>
      <c r="AH211" s="20">
        <v>4.1000000000000003E-3</v>
      </c>
      <c r="AI211" s="7">
        <v>8.9341000000000008</v>
      </c>
      <c r="AJ211" s="7">
        <v>20.202000000000002</v>
      </c>
      <c r="AK211" s="11">
        <v>1939</v>
      </c>
      <c r="AL211" s="7"/>
      <c r="AM211" s="7">
        <v>3.7501000000000002</v>
      </c>
      <c r="AN211" s="17">
        <v>0</v>
      </c>
      <c r="AO211"/>
      <c r="AP211"/>
      <c r="BB211"/>
      <c r="BG211" s="30">
        <v>0</v>
      </c>
      <c r="BH211">
        <v>0</v>
      </c>
      <c r="BI211">
        <v>0</v>
      </c>
    </row>
    <row r="212" spans="1:61">
      <c r="A212" s="6">
        <f t="shared" si="3"/>
        <v>33370</v>
      </c>
      <c r="B212" s="4"/>
      <c r="C212" s="1"/>
      <c r="D212" s="1">
        <v>119</v>
      </c>
      <c r="E212" s="1">
        <v>92.5</v>
      </c>
      <c r="F212" s="1"/>
      <c r="G212" s="5"/>
      <c r="H212" s="4">
        <v>137</v>
      </c>
      <c r="I212" s="1"/>
      <c r="J212" s="1"/>
      <c r="K212" s="1"/>
      <c r="L212" s="1"/>
      <c r="M212" s="5"/>
      <c r="N212" s="121">
        <v>19.600000000000001</v>
      </c>
      <c r="O212" s="128">
        <v>1.35</v>
      </c>
      <c r="U212" s="7">
        <v>0.82589999999999997</v>
      </c>
      <c r="V212" s="7">
        <v>138.65</v>
      </c>
      <c r="W212" s="7">
        <v>5.3263999999999996</v>
      </c>
      <c r="X212" s="8">
        <v>92.86</v>
      </c>
      <c r="Y212">
        <v>135.6</v>
      </c>
      <c r="Z212" t="s">
        <v>34</v>
      </c>
      <c r="AA212" s="3" t="s">
        <v>34</v>
      </c>
      <c r="AB212" s="12">
        <v>5.79</v>
      </c>
      <c r="AC212" s="13">
        <v>8.06</v>
      </c>
      <c r="AE212" s="7"/>
      <c r="AH212" s="20">
        <v>4.1000000000000003E-3</v>
      </c>
      <c r="AI212" s="7">
        <v>8.9341000000000008</v>
      </c>
      <c r="AJ212" s="7">
        <v>20.46</v>
      </c>
      <c r="AK212" s="11">
        <v>1941</v>
      </c>
      <c r="AL212" s="7"/>
      <c r="AM212" s="7">
        <v>3.7504</v>
      </c>
      <c r="AN212" s="17">
        <v>0</v>
      </c>
      <c r="AO212"/>
      <c r="AP212"/>
      <c r="BB212"/>
      <c r="BG212" s="30">
        <v>0</v>
      </c>
      <c r="BH212">
        <v>0</v>
      </c>
      <c r="BI212">
        <v>0</v>
      </c>
    </row>
    <row r="213" spans="1:61">
      <c r="A213" s="6">
        <f t="shared" si="3"/>
        <v>33377</v>
      </c>
      <c r="B213" s="4"/>
      <c r="C213" s="1"/>
      <c r="D213" s="1">
        <v>115</v>
      </c>
      <c r="E213" s="1">
        <v>92.5</v>
      </c>
      <c r="F213" s="1"/>
      <c r="G213" s="5"/>
      <c r="H213" s="4">
        <v>117.5</v>
      </c>
      <c r="I213" s="1"/>
      <c r="J213" s="1"/>
      <c r="K213" s="1"/>
      <c r="L213" s="1"/>
      <c r="M213" s="5"/>
      <c r="N213" s="121">
        <v>19.579999999999998</v>
      </c>
      <c r="O213" s="128">
        <v>1.343</v>
      </c>
      <c r="U213" s="7">
        <v>0.8256</v>
      </c>
      <c r="V213" s="7">
        <v>138.44999999999999</v>
      </c>
      <c r="W213" s="7">
        <v>5.3201000000000001</v>
      </c>
      <c r="X213" s="8">
        <v>93.25</v>
      </c>
      <c r="Y213">
        <v>135.6</v>
      </c>
      <c r="Z213" t="s">
        <v>34</v>
      </c>
      <c r="AA213" s="3" t="s">
        <v>34</v>
      </c>
      <c r="AB213" s="12">
        <v>5.78</v>
      </c>
      <c r="AC213" s="13">
        <v>8.11</v>
      </c>
      <c r="AE213" s="7"/>
      <c r="AH213" s="20">
        <v>4.1000000000000003E-3</v>
      </c>
      <c r="AI213" s="7">
        <v>8.9341000000000008</v>
      </c>
      <c r="AJ213" s="7">
        <v>20.536000000000001</v>
      </c>
      <c r="AK213" s="11">
        <v>1942</v>
      </c>
      <c r="AL213" s="7"/>
      <c r="AM213" s="7">
        <v>3.7502</v>
      </c>
      <c r="AN213" s="17">
        <v>0</v>
      </c>
      <c r="AO213"/>
      <c r="AP213"/>
      <c r="BB213"/>
      <c r="BG213" s="30">
        <v>0</v>
      </c>
      <c r="BH213">
        <v>0</v>
      </c>
      <c r="BI213">
        <v>0</v>
      </c>
    </row>
    <row r="214" spans="1:61">
      <c r="A214" s="6">
        <f t="shared" si="3"/>
        <v>33384</v>
      </c>
      <c r="B214" s="4"/>
      <c r="C214" s="1"/>
      <c r="D214" s="1"/>
      <c r="E214" s="1"/>
      <c r="F214" s="1"/>
      <c r="G214" s="5"/>
      <c r="H214" s="4"/>
      <c r="I214" s="1"/>
      <c r="J214" s="1"/>
      <c r="K214" s="1"/>
      <c r="L214" s="1"/>
      <c r="M214" s="5"/>
      <c r="N214" s="121">
        <v>19.350000000000001</v>
      </c>
      <c r="O214" s="128">
        <v>1.335</v>
      </c>
      <c r="U214" s="7">
        <v>0.81610000000000005</v>
      </c>
      <c r="V214" s="7">
        <v>138.30000000000001</v>
      </c>
      <c r="W214" s="7">
        <v>5.3358999999999996</v>
      </c>
      <c r="X214" s="8">
        <v>91.98</v>
      </c>
      <c r="Y214">
        <v>135.6</v>
      </c>
      <c r="Z214" t="s">
        <v>34</v>
      </c>
      <c r="AA214" s="3" t="s">
        <v>34</v>
      </c>
      <c r="AB214" s="12">
        <v>5.79</v>
      </c>
      <c r="AC214" s="13">
        <v>8.08</v>
      </c>
      <c r="AE214" s="7"/>
      <c r="AH214" s="20">
        <v>4.1999999999999997E-3</v>
      </c>
      <c r="AI214" s="7">
        <v>8.9341000000000008</v>
      </c>
      <c r="AJ214" s="7">
        <v>20.753</v>
      </c>
      <c r="AK214" s="11">
        <v>1942.8</v>
      </c>
      <c r="AL214" s="7"/>
      <c r="AM214" s="7">
        <v>3.7502</v>
      </c>
      <c r="AN214" s="17">
        <v>0</v>
      </c>
      <c r="AO214"/>
      <c r="AP214"/>
      <c r="BB214"/>
      <c r="BG214" s="30">
        <v>0</v>
      </c>
      <c r="BH214">
        <v>0</v>
      </c>
      <c r="BI214">
        <v>0</v>
      </c>
    </row>
    <row r="215" spans="1:61">
      <c r="A215" s="6">
        <f t="shared" si="3"/>
        <v>33391</v>
      </c>
      <c r="B215" s="4"/>
      <c r="C215" s="1"/>
      <c r="D215" s="1">
        <v>115</v>
      </c>
      <c r="E215" s="1">
        <v>92.5</v>
      </c>
      <c r="F215" s="1"/>
      <c r="G215" s="5"/>
      <c r="H215" s="4">
        <v>117.5</v>
      </c>
      <c r="I215" s="1"/>
      <c r="J215" s="1"/>
      <c r="K215" s="1"/>
      <c r="L215" s="1"/>
      <c r="M215" s="5"/>
      <c r="N215" s="121">
        <v>19.21</v>
      </c>
      <c r="O215" s="128">
        <v>1.333</v>
      </c>
      <c r="U215" s="7">
        <v>0.82740000000000002</v>
      </c>
      <c r="V215" s="7">
        <v>138.44999999999999</v>
      </c>
      <c r="W215" s="7">
        <v>5.3490000000000002</v>
      </c>
      <c r="X215" s="8">
        <v>93.38</v>
      </c>
      <c r="Y215">
        <v>136</v>
      </c>
      <c r="Z215" t="s">
        <v>34</v>
      </c>
      <c r="AA215" s="3" t="s">
        <v>34</v>
      </c>
      <c r="AB215" s="12">
        <v>5.72</v>
      </c>
      <c r="AC215" s="13">
        <v>8.06</v>
      </c>
      <c r="AE215" s="7"/>
      <c r="AH215" s="20">
        <v>4.0000000000000001E-3</v>
      </c>
      <c r="AI215" s="7">
        <v>8.8673000000000002</v>
      </c>
      <c r="AJ215" s="7">
        <v>20.91</v>
      </c>
      <c r="AK215" s="11">
        <v>1947</v>
      </c>
      <c r="AL215" s="7"/>
      <c r="AM215" s="7">
        <v>3.7503000000000002</v>
      </c>
      <c r="AN215" s="17">
        <v>0</v>
      </c>
      <c r="AO215"/>
      <c r="AP215"/>
      <c r="BB215"/>
      <c r="BG215" s="30">
        <v>0</v>
      </c>
      <c r="BH215">
        <v>0</v>
      </c>
      <c r="BI215">
        <v>0</v>
      </c>
    </row>
    <row r="216" spans="1:61">
      <c r="A216" s="6">
        <f t="shared" si="3"/>
        <v>33398</v>
      </c>
      <c r="B216" s="4"/>
      <c r="C216" s="1"/>
      <c r="D216" s="1">
        <v>112.5</v>
      </c>
      <c r="E216" s="1">
        <v>92.5</v>
      </c>
      <c r="F216" s="1"/>
      <c r="G216" s="5"/>
      <c r="H216" s="4">
        <v>117.5</v>
      </c>
      <c r="I216" s="1"/>
      <c r="J216" s="1"/>
      <c r="K216" s="1"/>
      <c r="L216" s="1"/>
      <c r="M216" s="5"/>
      <c r="N216" s="121">
        <v>18.5</v>
      </c>
      <c r="O216" s="128">
        <v>1.2829999999999999</v>
      </c>
      <c r="U216" s="7">
        <v>0.84319999999999995</v>
      </c>
      <c r="V216" s="7">
        <v>140.35</v>
      </c>
      <c r="W216" s="7">
        <v>5.3585000000000003</v>
      </c>
      <c r="X216" s="8">
        <v>94.72</v>
      </c>
      <c r="Y216">
        <v>136</v>
      </c>
      <c r="Z216" t="s">
        <v>34</v>
      </c>
      <c r="AA216" s="3" t="s">
        <v>34</v>
      </c>
      <c r="AB216" s="12">
        <v>5.91</v>
      </c>
      <c r="AC216" s="13">
        <v>8.1999999999999993</v>
      </c>
      <c r="AE216" s="7"/>
      <c r="AH216" s="20">
        <v>4.1999999999999997E-3</v>
      </c>
      <c r="AI216" s="7">
        <v>9.0226000000000006</v>
      </c>
      <c r="AJ216" s="7">
        <v>21.059000000000001</v>
      </c>
      <c r="AK216" s="11">
        <v>1949</v>
      </c>
      <c r="AL216" s="7"/>
      <c r="AM216" s="7">
        <v>3.7504</v>
      </c>
      <c r="AN216" s="17">
        <v>0</v>
      </c>
      <c r="AO216"/>
      <c r="AP216"/>
      <c r="BB216"/>
      <c r="BG216" s="30">
        <v>0</v>
      </c>
      <c r="BH216">
        <v>0</v>
      </c>
      <c r="BI216">
        <v>0</v>
      </c>
    </row>
    <row r="217" spans="1:61">
      <c r="A217" s="6">
        <f t="shared" si="3"/>
        <v>33405</v>
      </c>
      <c r="B217" s="4"/>
      <c r="C217" s="1"/>
      <c r="D217" s="1">
        <v>112.5</v>
      </c>
      <c r="E217" s="1">
        <v>95</v>
      </c>
      <c r="F217" s="1"/>
      <c r="G217" s="5"/>
      <c r="H217" s="4">
        <v>117.5</v>
      </c>
      <c r="I217" s="1"/>
      <c r="J217" s="1"/>
      <c r="K217" s="1"/>
      <c r="L217" s="1"/>
      <c r="M217" s="5"/>
      <c r="N217" s="121">
        <v>18.14</v>
      </c>
      <c r="O217" s="128">
        <v>1.2929999999999999</v>
      </c>
      <c r="U217" s="7">
        <v>0.85540000000000005</v>
      </c>
      <c r="V217" s="7">
        <v>140.72999999999999</v>
      </c>
      <c r="W217" s="7">
        <v>5.3737000000000004</v>
      </c>
      <c r="X217" s="8">
        <v>95.82</v>
      </c>
      <c r="Y217">
        <v>136</v>
      </c>
      <c r="Z217" t="s">
        <v>34</v>
      </c>
      <c r="AA217" s="3" t="s">
        <v>34</v>
      </c>
      <c r="AB217" s="12">
        <v>5.75</v>
      </c>
      <c r="AC217" s="13">
        <v>8.31</v>
      </c>
      <c r="AE217" s="7"/>
      <c r="AH217" s="20">
        <v>4.3E-3</v>
      </c>
      <c r="AI217" s="7">
        <v>9.2486999999999995</v>
      </c>
      <c r="AJ217" s="7">
        <v>21.085999999999999</v>
      </c>
      <c r="AK217" s="11">
        <v>1951</v>
      </c>
      <c r="AL217" s="7"/>
      <c r="AM217" s="7">
        <v>3.7503000000000002</v>
      </c>
      <c r="AN217" s="17">
        <v>0</v>
      </c>
      <c r="AO217"/>
      <c r="AP217"/>
      <c r="BB217"/>
      <c r="BG217" s="30">
        <v>0</v>
      </c>
      <c r="BH217">
        <v>0</v>
      </c>
      <c r="BI217">
        <v>0</v>
      </c>
    </row>
    <row r="218" spans="1:61">
      <c r="A218" s="6">
        <f t="shared" si="3"/>
        <v>33412</v>
      </c>
      <c r="B218" s="4"/>
      <c r="C218" s="1"/>
      <c r="D218" s="1">
        <v>109</v>
      </c>
      <c r="E218" s="1">
        <v>99</v>
      </c>
      <c r="F218" s="1"/>
      <c r="G218" s="5"/>
      <c r="H218" s="4">
        <v>117.5</v>
      </c>
      <c r="I218" s="1"/>
      <c r="J218" s="1"/>
      <c r="K218" s="1"/>
      <c r="L218" s="1"/>
      <c r="M218" s="5"/>
      <c r="N218" s="121">
        <v>18.54</v>
      </c>
      <c r="O218" s="128">
        <v>1.1950000000000001</v>
      </c>
      <c r="U218" s="7">
        <v>0.8609</v>
      </c>
      <c r="V218" s="7">
        <v>139</v>
      </c>
      <c r="W218" s="7">
        <v>5.3689999999999998</v>
      </c>
      <c r="X218" s="8">
        <v>96.8</v>
      </c>
      <c r="Y218">
        <v>136</v>
      </c>
      <c r="Z218" t="s">
        <v>34</v>
      </c>
      <c r="AA218" s="3" t="s">
        <v>34</v>
      </c>
      <c r="AB218" s="12">
        <v>5.78</v>
      </c>
      <c r="AC218" s="13">
        <v>8.31</v>
      </c>
      <c r="AE218" s="7"/>
      <c r="AH218" s="20">
        <v>4.3E-3</v>
      </c>
      <c r="AI218" s="7">
        <v>9.2182999999999993</v>
      </c>
      <c r="AJ218" s="7">
        <v>21.084</v>
      </c>
      <c r="AK218" s="11">
        <v>1952</v>
      </c>
      <c r="AL218" s="7"/>
      <c r="AM218" s="7">
        <v>3.7504</v>
      </c>
      <c r="AN218" s="17">
        <v>0</v>
      </c>
      <c r="AO218"/>
      <c r="AP218"/>
      <c r="BB218"/>
      <c r="BG218" s="30">
        <v>0</v>
      </c>
      <c r="BH218">
        <v>0</v>
      </c>
      <c r="BI218">
        <v>0</v>
      </c>
    </row>
    <row r="219" spans="1:61">
      <c r="A219" s="6">
        <f t="shared" si="3"/>
        <v>33419</v>
      </c>
      <c r="B219" s="4"/>
      <c r="C219" s="1"/>
      <c r="D219" s="1">
        <v>109</v>
      </c>
      <c r="E219" s="1">
        <v>97.5</v>
      </c>
      <c r="F219" s="1"/>
      <c r="G219" s="5"/>
      <c r="H219" s="4">
        <v>122.5</v>
      </c>
      <c r="I219" s="1"/>
      <c r="J219" s="1"/>
      <c r="K219" s="1"/>
      <c r="L219" s="1"/>
      <c r="M219" s="5"/>
      <c r="N219" s="121">
        <v>18.72</v>
      </c>
      <c r="O219" s="128">
        <v>1.208</v>
      </c>
      <c r="U219" s="7">
        <v>0.8659</v>
      </c>
      <c r="V219" s="7">
        <v>137.47999999999999</v>
      </c>
      <c r="W219" s="7">
        <v>5.3689999999999998</v>
      </c>
      <c r="X219" s="8">
        <v>96.99</v>
      </c>
      <c r="Y219">
        <v>136</v>
      </c>
      <c r="Z219" t="s">
        <v>34</v>
      </c>
      <c r="AA219" s="3" t="s">
        <v>34</v>
      </c>
      <c r="AB219" s="12">
        <v>5.79</v>
      </c>
      <c r="AC219" s="13">
        <v>8.31</v>
      </c>
      <c r="AE219" s="7"/>
      <c r="AH219" s="20">
        <v>4.4000000000000003E-3</v>
      </c>
      <c r="AI219" s="7">
        <v>9.2352000000000007</v>
      </c>
      <c r="AJ219" s="7">
        <v>21.202000000000002</v>
      </c>
      <c r="AK219" s="11">
        <v>1954</v>
      </c>
      <c r="AL219" s="7"/>
      <c r="AM219" s="7">
        <v>3.7505000000000002</v>
      </c>
      <c r="AN219" s="17">
        <v>0</v>
      </c>
      <c r="AO219"/>
      <c r="AP219"/>
      <c r="BB219"/>
      <c r="BG219" s="30">
        <v>0</v>
      </c>
      <c r="BH219">
        <v>0</v>
      </c>
      <c r="BI219">
        <v>0</v>
      </c>
    </row>
    <row r="220" spans="1:61">
      <c r="A220" s="6">
        <f t="shared" si="3"/>
        <v>33426</v>
      </c>
      <c r="B220" s="4"/>
      <c r="C220" s="1"/>
      <c r="D220" s="1">
        <v>109</v>
      </c>
      <c r="E220" s="1">
        <v>97.5</v>
      </c>
      <c r="F220" s="1"/>
      <c r="G220" s="5"/>
      <c r="H220" s="4">
        <v>122.5</v>
      </c>
      <c r="I220" s="1"/>
      <c r="J220" s="1"/>
      <c r="K220" s="1"/>
      <c r="L220" s="1"/>
      <c r="M220" s="5"/>
      <c r="N220" s="121">
        <v>18.920000000000002</v>
      </c>
      <c r="O220" s="128">
        <v>1.1830000000000001</v>
      </c>
      <c r="U220" s="7">
        <v>0.874</v>
      </c>
      <c r="V220" s="7">
        <v>138.35</v>
      </c>
      <c r="W220" s="7">
        <v>5.3846999999999996</v>
      </c>
      <c r="X220" s="8">
        <v>97.59</v>
      </c>
      <c r="Y220">
        <v>136.19999999999999</v>
      </c>
      <c r="Z220" t="s">
        <v>34</v>
      </c>
      <c r="AA220" s="3" t="s">
        <v>34</v>
      </c>
      <c r="AB220" s="12">
        <v>6.34</v>
      </c>
      <c r="AC220" s="13">
        <v>8.2799999999999994</v>
      </c>
      <c r="AE220" s="7"/>
      <c r="AH220" s="20">
        <v>4.4999999999999997E-3</v>
      </c>
      <c r="AI220" s="7">
        <v>9.3663000000000007</v>
      </c>
      <c r="AJ220" s="7">
        <v>26.106000000000002</v>
      </c>
      <c r="AK220" s="11">
        <v>1956</v>
      </c>
      <c r="AL220" s="7"/>
      <c r="AM220" s="7">
        <v>3.7507000000000001</v>
      </c>
      <c r="AN220" s="17">
        <v>0</v>
      </c>
      <c r="AO220"/>
      <c r="AP220"/>
      <c r="BB220"/>
      <c r="BG220" s="30">
        <v>0</v>
      </c>
      <c r="BH220">
        <v>0</v>
      </c>
      <c r="BI220">
        <v>0</v>
      </c>
    </row>
    <row r="221" spans="1:61">
      <c r="A221" s="6">
        <f t="shared" si="3"/>
        <v>33433</v>
      </c>
      <c r="B221" s="4"/>
      <c r="C221" s="1"/>
      <c r="D221" s="1">
        <v>109</v>
      </c>
      <c r="E221" s="1">
        <v>97.5</v>
      </c>
      <c r="F221" s="1"/>
      <c r="G221" s="5"/>
      <c r="H221" s="4">
        <v>122.5</v>
      </c>
      <c r="I221" s="1"/>
      <c r="J221" s="1"/>
      <c r="K221" s="1"/>
      <c r="L221" s="1"/>
      <c r="M221" s="5"/>
      <c r="N221" s="121">
        <v>19.739999999999998</v>
      </c>
      <c r="O221" s="128">
        <v>1.165</v>
      </c>
      <c r="U221" s="7">
        <v>0.85809999999999997</v>
      </c>
      <c r="V221" s="7">
        <v>136.5</v>
      </c>
      <c r="W221" s="7">
        <v>5.3742000000000001</v>
      </c>
      <c r="X221" s="8">
        <v>95.79</v>
      </c>
      <c r="Y221">
        <v>136.19999999999999</v>
      </c>
      <c r="Z221" t="s">
        <v>34</v>
      </c>
      <c r="AA221" s="3" t="s">
        <v>34</v>
      </c>
      <c r="AB221" s="12">
        <v>5.79</v>
      </c>
      <c r="AC221" s="13">
        <v>8.32</v>
      </c>
      <c r="AE221" s="7"/>
      <c r="AH221" s="20">
        <v>4.4999999999999997E-3</v>
      </c>
      <c r="AI221" s="7">
        <v>9.3663000000000007</v>
      </c>
      <c r="AJ221" s="7">
        <v>25.917000000000002</v>
      </c>
      <c r="AK221" s="11">
        <v>1957</v>
      </c>
      <c r="AL221" s="7"/>
      <c r="AM221" s="7">
        <v>3.7504</v>
      </c>
      <c r="AN221" s="17">
        <v>0</v>
      </c>
      <c r="AO221"/>
      <c r="AP221"/>
      <c r="BB221"/>
      <c r="BG221" s="30">
        <v>0</v>
      </c>
      <c r="BH221">
        <v>0</v>
      </c>
      <c r="BI221">
        <v>0</v>
      </c>
    </row>
    <row r="222" spans="1:61">
      <c r="A222" s="6">
        <f t="shared" si="3"/>
        <v>33440</v>
      </c>
      <c r="B222" s="4"/>
      <c r="C222" s="1"/>
      <c r="D222" s="1">
        <v>109</v>
      </c>
      <c r="E222" s="1">
        <v>104</v>
      </c>
      <c r="F222" s="1"/>
      <c r="G222" s="5"/>
      <c r="H222" s="4">
        <v>131</v>
      </c>
      <c r="I222" s="1"/>
      <c r="J222" s="1"/>
      <c r="K222" s="1"/>
      <c r="L222" s="1"/>
      <c r="M222" s="5"/>
      <c r="N222" s="121">
        <v>20.21</v>
      </c>
      <c r="O222" s="128">
        <v>1.2470000000000001</v>
      </c>
      <c r="U222" s="7">
        <v>0.83860000000000001</v>
      </c>
      <c r="V222" s="7">
        <v>136.35</v>
      </c>
      <c r="W222" s="7">
        <v>5.3678999999999997</v>
      </c>
      <c r="X222" s="8">
        <v>94.09</v>
      </c>
      <c r="Y222">
        <v>136.19999999999999</v>
      </c>
      <c r="Z222" t="s">
        <v>34</v>
      </c>
      <c r="AA222" s="3" t="s">
        <v>34</v>
      </c>
      <c r="AB222" s="12">
        <v>5.85</v>
      </c>
      <c r="AC222" s="13">
        <v>8.2799999999999994</v>
      </c>
      <c r="AE222" s="7"/>
      <c r="AH222" s="20">
        <v>4.4000000000000003E-3</v>
      </c>
      <c r="AI222" s="7">
        <v>9.3663000000000007</v>
      </c>
      <c r="AJ222" s="7">
        <v>25.927</v>
      </c>
      <c r="AK222" s="11">
        <v>1957</v>
      </c>
      <c r="AL222" s="7"/>
      <c r="AM222" s="7">
        <v>3.7504</v>
      </c>
      <c r="AN222" s="17">
        <v>0</v>
      </c>
      <c r="AO222"/>
      <c r="AP222"/>
      <c r="BB222"/>
      <c r="BG222" s="30">
        <v>0</v>
      </c>
      <c r="BH222">
        <v>0</v>
      </c>
      <c r="BI222">
        <v>0</v>
      </c>
    </row>
    <row r="223" spans="1:61">
      <c r="A223" s="6">
        <f t="shared" si="3"/>
        <v>33447</v>
      </c>
      <c r="B223" s="4"/>
      <c r="C223" s="1"/>
      <c r="D223" s="1">
        <v>109</v>
      </c>
      <c r="E223" s="1">
        <v>105.5</v>
      </c>
      <c r="F223" s="1"/>
      <c r="G223" s="5"/>
      <c r="H223" s="4">
        <v>131</v>
      </c>
      <c r="I223" s="1"/>
      <c r="J223" s="1"/>
      <c r="K223" s="1"/>
      <c r="L223" s="1"/>
      <c r="M223" s="5"/>
      <c r="N223" s="121">
        <v>19.62</v>
      </c>
      <c r="O223" s="128">
        <v>1.238</v>
      </c>
      <c r="U223" s="7">
        <v>0.83120000000000005</v>
      </c>
      <c r="V223" s="7">
        <v>137.69999999999999</v>
      </c>
      <c r="W223" s="7">
        <v>5.3605</v>
      </c>
      <c r="X223" s="8">
        <v>94.11</v>
      </c>
      <c r="Y223">
        <v>136.19999999999999</v>
      </c>
      <c r="Z223" t="s">
        <v>34</v>
      </c>
      <c r="AA223" s="3" t="s">
        <v>34</v>
      </c>
      <c r="AB223" s="12">
        <v>5.75</v>
      </c>
      <c r="AC223" s="13">
        <v>8.25</v>
      </c>
      <c r="AE223" s="7"/>
      <c r="AH223" s="20">
        <v>4.4999999999999997E-3</v>
      </c>
      <c r="AI223" s="7">
        <v>9.0290999999999997</v>
      </c>
      <c r="AJ223" s="7">
        <v>25.757000000000001</v>
      </c>
      <c r="AK223" s="11">
        <v>1956.5</v>
      </c>
      <c r="AL223" s="7"/>
      <c r="AM223" s="7">
        <v>3.7504</v>
      </c>
      <c r="AN223" s="17">
        <v>0</v>
      </c>
      <c r="AO223"/>
      <c r="AP223"/>
      <c r="BB223"/>
      <c r="BG223" s="30">
        <v>0</v>
      </c>
      <c r="BH223">
        <v>0</v>
      </c>
      <c r="BI223">
        <v>0</v>
      </c>
    </row>
    <row r="224" spans="1:61">
      <c r="A224" s="6">
        <f t="shared" si="3"/>
        <v>33454</v>
      </c>
      <c r="B224" s="4"/>
      <c r="C224" s="1"/>
      <c r="D224" s="1">
        <v>109</v>
      </c>
      <c r="E224" s="1">
        <v>104</v>
      </c>
      <c r="F224" s="1"/>
      <c r="G224" s="5"/>
      <c r="H224" s="4">
        <v>131</v>
      </c>
      <c r="I224" s="1"/>
      <c r="J224" s="1"/>
      <c r="K224" s="1"/>
      <c r="L224" s="1"/>
      <c r="M224" s="5"/>
      <c r="N224" s="121">
        <v>19.5</v>
      </c>
      <c r="O224" s="128">
        <v>1.26</v>
      </c>
      <c r="U224" s="7">
        <v>0.83340000000000003</v>
      </c>
      <c r="V224" s="7">
        <v>137.19999999999999</v>
      </c>
      <c r="W224" s="7">
        <v>5.3605</v>
      </c>
      <c r="X224" s="8">
        <v>93.93</v>
      </c>
      <c r="Y224">
        <v>136.6</v>
      </c>
      <c r="Z224" t="s">
        <v>34</v>
      </c>
      <c r="AA224" s="3" t="s">
        <v>34</v>
      </c>
      <c r="AB224" s="12">
        <v>5.79</v>
      </c>
      <c r="AC224" s="13">
        <v>8.17</v>
      </c>
      <c r="AE224" s="7"/>
      <c r="AH224" s="20">
        <v>4.4999999999999997E-3</v>
      </c>
      <c r="AI224" s="7">
        <v>9.0300999999999991</v>
      </c>
      <c r="AJ224" s="7">
        <v>26.038</v>
      </c>
      <c r="AK224" s="11">
        <v>1960</v>
      </c>
      <c r="AL224" s="7"/>
      <c r="AM224" s="7">
        <v>3.7505999999999999</v>
      </c>
      <c r="AN224" s="17">
        <v>0</v>
      </c>
      <c r="AO224"/>
      <c r="AP224"/>
      <c r="BB224"/>
      <c r="BG224" s="30">
        <v>0</v>
      </c>
      <c r="BH224">
        <v>0</v>
      </c>
      <c r="BI224">
        <v>0</v>
      </c>
    </row>
    <row r="225" spans="1:61">
      <c r="A225" s="6">
        <f t="shared" si="3"/>
        <v>33461</v>
      </c>
      <c r="B225" s="4"/>
      <c r="C225" s="1"/>
      <c r="D225" s="1">
        <v>109</v>
      </c>
      <c r="E225" s="1">
        <v>105</v>
      </c>
      <c r="F225" s="1"/>
      <c r="G225" s="5"/>
      <c r="H225" s="4">
        <v>131</v>
      </c>
      <c r="I225" s="1"/>
      <c r="J225" s="1"/>
      <c r="K225" s="1"/>
      <c r="L225" s="1"/>
      <c r="M225" s="5"/>
      <c r="N225" s="121">
        <v>19.600000000000001</v>
      </c>
      <c r="O225" s="128">
        <v>1.288</v>
      </c>
      <c r="U225" s="7">
        <v>0.82640000000000002</v>
      </c>
      <c r="V225" s="7">
        <v>136.6</v>
      </c>
      <c r="W225" s="7">
        <v>5.3617999999999997</v>
      </c>
      <c r="X225" s="8">
        <v>93.35</v>
      </c>
      <c r="Y225">
        <v>136.6</v>
      </c>
      <c r="Z225" t="s">
        <v>34</v>
      </c>
      <c r="AA225" s="3" t="s">
        <v>34</v>
      </c>
      <c r="AB225" s="12">
        <v>5.83</v>
      </c>
      <c r="AC225" s="13">
        <v>7.98</v>
      </c>
      <c r="AE225" s="7"/>
      <c r="AH225" s="20">
        <v>4.4999999999999997E-3</v>
      </c>
      <c r="AI225" s="7">
        <v>8.9097000000000008</v>
      </c>
      <c r="AJ225" s="7">
        <v>25.76</v>
      </c>
      <c r="AK225" s="11">
        <v>1959</v>
      </c>
      <c r="AL225" s="7"/>
      <c r="AM225" s="7">
        <v>3.7504</v>
      </c>
      <c r="AN225" s="17">
        <v>0</v>
      </c>
      <c r="AO225"/>
      <c r="AP225"/>
      <c r="BB225"/>
      <c r="BG225" s="30">
        <v>0</v>
      </c>
      <c r="BH225">
        <v>0</v>
      </c>
      <c r="BI225">
        <v>0</v>
      </c>
    </row>
    <row r="226" spans="1:61">
      <c r="A226" s="6">
        <f t="shared" si="3"/>
        <v>33468</v>
      </c>
      <c r="B226" s="4"/>
      <c r="C226" s="1"/>
      <c r="D226" s="1">
        <v>109</v>
      </c>
      <c r="E226" s="1">
        <v>105</v>
      </c>
      <c r="F226" s="1"/>
      <c r="G226" s="5"/>
      <c r="H226" s="4">
        <v>127.5</v>
      </c>
      <c r="I226" s="1"/>
      <c r="J226" s="1"/>
      <c r="K226" s="1"/>
      <c r="L226" s="1"/>
      <c r="M226" s="5"/>
      <c r="N226" s="121">
        <v>19.48</v>
      </c>
      <c r="O226" s="128">
        <v>1.278</v>
      </c>
      <c r="U226" s="7">
        <v>0.84260000000000002</v>
      </c>
      <c r="V226" s="7">
        <v>137.4</v>
      </c>
      <c r="W226" s="7">
        <v>5.3696000000000002</v>
      </c>
      <c r="X226" s="8">
        <v>94.85</v>
      </c>
      <c r="Y226">
        <v>136.6</v>
      </c>
      <c r="Z226" t="s">
        <v>34</v>
      </c>
      <c r="AA226" s="3" t="s">
        <v>34</v>
      </c>
      <c r="AB226" s="12">
        <v>5.62</v>
      </c>
      <c r="AC226" s="13">
        <v>7.87</v>
      </c>
      <c r="AE226" s="7"/>
      <c r="AH226" s="20">
        <v>4.7000000000000002E-3</v>
      </c>
      <c r="AI226" s="7">
        <v>8.9565999999999999</v>
      </c>
      <c r="AJ226" s="7">
        <v>25.957000000000001</v>
      </c>
      <c r="AK226" s="11">
        <v>1962</v>
      </c>
      <c r="AL226" s="7"/>
      <c r="AM226" s="7">
        <v>3.7504</v>
      </c>
      <c r="AN226" s="17">
        <v>0</v>
      </c>
      <c r="AO226"/>
      <c r="AP226"/>
      <c r="BB226"/>
      <c r="BG226" s="30">
        <v>0</v>
      </c>
      <c r="BH226">
        <v>0</v>
      </c>
      <c r="BI226">
        <v>0</v>
      </c>
    </row>
    <row r="227" spans="1:61">
      <c r="A227" s="6">
        <f t="shared" si="3"/>
        <v>33475</v>
      </c>
      <c r="B227" s="4"/>
      <c r="C227" s="1"/>
      <c r="D227" s="1">
        <v>109</v>
      </c>
      <c r="E227" s="1">
        <v>105</v>
      </c>
      <c r="F227" s="1"/>
      <c r="G227" s="5"/>
      <c r="H227" s="4">
        <v>127.5</v>
      </c>
      <c r="I227" s="1"/>
      <c r="J227" s="1"/>
      <c r="K227" s="1"/>
      <c r="L227" s="1"/>
      <c r="M227" s="5"/>
      <c r="N227" s="121">
        <v>19.98</v>
      </c>
      <c r="O227" s="128">
        <v>1.522</v>
      </c>
      <c r="U227" s="7">
        <v>0.83679999999999999</v>
      </c>
      <c r="V227" s="7">
        <v>136.88</v>
      </c>
      <c r="W227" s="7">
        <v>5.3861999999999997</v>
      </c>
      <c r="X227" s="8">
        <v>93.88</v>
      </c>
      <c r="Y227">
        <v>136.6</v>
      </c>
      <c r="Z227" t="s">
        <v>34</v>
      </c>
      <c r="AA227" s="3" t="s">
        <v>34</v>
      </c>
      <c r="AB227" s="12">
        <v>5.68</v>
      </c>
      <c r="AC227" s="13">
        <v>7.82</v>
      </c>
      <c r="AE227" s="7"/>
      <c r="AH227" s="20">
        <v>4.7000000000000002E-3</v>
      </c>
      <c r="AI227" s="7">
        <v>9.0159000000000002</v>
      </c>
      <c r="AJ227" s="7">
        <v>25.95</v>
      </c>
      <c r="AK227" s="11">
        <v>1963</v>
      </c>
      <c r="AL227" s="7"/>
      <c r="AM227" s="7">
        <v>3.7504</v>
      </c>
      <c r="AN227" s="17">
        <v>0</v>
      </c>
      <c r="AO227"/>
      <c r="AP227"/>
      <c r="BB227"/>
      <c r="BG227" s="30">
        <v>0</v>
      </c>
      <c r="BH227">
        <v>0</v>
      </c>
      <c r="BI227">
        <v>0</v>
      </c>
    </row>
    <row r="228" spans="1:61">
      <c r="A228" s="6">
        <f t="shared" si="3"/>
        <v>33482</v>
      </c>
      <c r="B228" s="4"/>
      <c r="C228" s="1"/>
      <c r="D228" s="1">
        <v>109</v>
      </c>
      <c r="E228" s="1">
        <v>105</v>
      </c>
      <c r="F228" s="1"/>
      <c r="G228" s="5"/>
      <c r="H228" s="4">
        <v>129</v>
      </c>
      <c r="I228" s="1"/>
      <c r="J228" s="1"/>
      <c r="K228" s="1"/>
      <c r="L228" s="1"/>
      <c r="M228" s="5"/>
      <c r="N228" s="121">
        <v>20.7</v>
      </c>
      <c r="O228" s="128">
        <v>1.5640000000000001</v>
      </c>
      <c r="U228" s="7">
        <v>0.83709999999999996</v>
      </c>
      <c r="V228" s="7">
        <v>136.83000000000001</v>
      </c>
      <c r="W228" s="7">
        <v>5.3861999999999997</v>
      </c>
      <c r="X228" s="8">
        <v>93.65</v>
      </c>
      <c r="Y228">
        <v>137</v>
      </c>
      <c r="Z228" t="s">
        <v>34</v>
      </c>
      <c r="AA228" s="3" t="s">
        <v>34</v>
      </c>
      <c r="AB228" s="12">
        <v>5.58</v>
      </c>
      <c r="AC228" s="13">
        <v>7.84</v>
      </c>
      <c r="AE228" s="7"/>
      <c r="AH228" s="20">
        <v>4.7000000000000002E-3</v>
      </c>
      <c r="AI228" s="7">
        <v>8.9802999999999997</v>
      </c>
      <c r="AJ228" s="7">
        <v>25.8</v>
      </c>
      <c r="AK228" s="11">
        <v>1964</v>
      </c>
      <c r="AL228" s="7"/>
      <c r="AM228" s="7">
        <v>3.7505000000000002</v>
      </c>
      <c r="AN228" s="17">
        <v>0</v>
      </c>
      <c r="AO228"/>
      <c r="AP228"/>
      <c r="BB228"/>
      <c r="BG228" s="30">
        <v>0</v>
      </c>
      <c r="BH228">
        <v>0</v>
      </c>
      <c r="BI228">
        <v>0</v>
      </c>
    </row>
    <row r="229" spans="1:61">
      <c r="A229" s="6">
        <f t="shared" si="3"/>
        <v>33489</v>
      </c>
      <c r="B229" s="4"/>
      <c r="C229" s="1"/>
      <c r="D229" s="1">
        <v>109</v>
      </c>
      <c r="E229" s="1">
        <v>105</v>
      </c>
      <c r="F229" s="1"/>
      <c r="G229" s="5"/>
      <c r="H229" s="4">
        <v>129</v>
      </c>
      <c r="I229" s="1"/>
      <c r="J229" s="1"/>
      <c r="K229" s="1"/>
      <c r="L229" s="1"/>
      <c r="M229" s="5"/>
      <c r="N229" s="121">
        <v>20.07</v>
      </c>
      <c r="O229" s="128">
        <v>1.617</v>
      </c>
      <c r="U229" s="7">
        <v>0.83079999999999998</v>
      </c>
      <c r="V229" s="7">
        <v>135.6</v>
      </c>
      <c r="W229" s="7">
        <v>5.3861999999999997</v>
      </c>
      <c r="X229" s="8">
        <v>92.14</v>
      </c>
      <c r="Y229">
        <v>137</v>
      </c>
      <c r="Z229" t="s">
        <v>34</v>
      </c>
      <c r="AA229" s="3" t="s">
        <v>34</v>
      </c>
      <c r="AB229" s="12">
        <v>5.6</v>
      </c>
      <c r="AC229" s="13">
        <v>7.8</v>
      </c>
      <c r="AE229" s="7"/>
      <c r="AH229" s="20">
        <v>4.7000000000000002E-3</v>
      </c>
      <c r="AI229" s="7">
        <v>8.9886999999999997</v>
      </c>
      <c r="AJ229" s="7">
        <v>25.856999999999999</v>
      </c>
      <c r="AK229" s="11">
        <v>1966</v>
      </c>
      <c r="AL229" s="7"/>
      <c r="AM229" s="7">
        <v>3.7502</v>
      </c>
      <c r="AN229" s="17">
        <v>0</v>
      </c>
      <c r="AO229"/>
      <c r="AP229"/>
      <c r="BB229"/>
      <c r="BG229" s="30">
        <v>0</v>
      </c>
      <c r="BH229">
        <v>0</v>
      </c>
      <c r="BI229">
        <v>0</v>
      </c>
    </row>
    <row r="230" spans="1:61">
      <c r="A230" s="6">
        <f t="shared" si="3"/>
        <v>33496</v>
      </c>
      <c r="B230" s="4"/>
      <c r="C230" s="1"/>
      <c r="D230" s="1">
        <v>109</v>
      </c>
      <c r="E230" s="1">
        <v>105</v>
      </c>
      <c r="F230" s="1"/>
      <c r="G230" s="5"/>
      <c r="H230" s="4">
        <v>135</v>
      </c>
      <c r="I230" s="1"/>
      <c r="J230" s="1"/>
      <c r="K230" s="1"/>
      <c r="L230" s="1"/>
      <c r="M230" s="5"/>
      <c r="N230" s="121">
        <v>20.32</v>
      </c>
      <c r="O230" s="128">
        <v>1.59</v>
      </c>
      <c r="U230" s="7">
        <v>0.80520000000000003</v>
      </c>
      <c r="V230" s="7">
        <v>134.05000000000001</v>
      </c>
      <c r="W230" s="7">
        <v>5.3834999999999997</v>
      </c>
      <c r="X230" s="8">
        <v>90.8</v>
      </c>
      <c r="Y230">
        <v>137</v>
      </c>
      <c r="Z230" t="s">
        <v>34</v>
      </c>
      <c r="AA230" s="3" t="s">
        <v>34</v>
      </c>
      <c r="AB230" s="12">
        <v>5.56</v>
      </c>
      <c r="AC230" s="13">
        <v>7.71</v>
      </c>
      <c r="AE230" s="7"/>
      <c r="AH230" s="20">
        <v>4.7000000000000002E-3</v>
      </c>
      <c r="AI230" s="7">
        <v>8.8063000000000002</v>
      </c>
      <c r="AJ230" s="7">
        <v>25.83</v>
      </c>
      <c r="AK230" s="11">
        <v>1965</v>
      </c>
      <c r="AL230" s="7"/>
      <c r="AM230" s="7">
        <v>3.7502</v>
      </c>
      <c r="AN230" s="17">
        <v>0</v>
      </c>
      <c r="AO230"/>
      <c r="AP230"/>
      <c r="BB230"/>
      <c r="BG230" s="30">
        <v>0</v>
      </c>
      <c r="BH230">
        <v>0</v>
      </c>
      <c r="BI230">
        <v>0</v>
      </c>
    </row>
    <row r="231" spans="1:61">
      <c r="A231" s="6">
        <f t="shared" si="3"/>
        <v>33503</v>
      </c>
      <c r="B231" s="4"/>
      <c r="C231" s="1"/>
      <c r="D231" s="1">
        <v>111.5</v>
      </c>
      <c r="E231" s="1">
        <v>105</v>
      </c>
      <c r="F231" s="1"/>
      <c r="G231" s="5"/>
      <c r="H231" s="4">
        <v>136.5</v>
      </c>
      <c r="I231" s="1"/>
      <c r="J231" s="1"/>
      <c r="K231" s="1"/>
      <c r="L231" s="1"/>
      <c r="M231" s="5"/>
      <c r="N231" s="121">
        <v>20.440000000000001</v>
      </c>
      <c r="O231" s="128">
        <v>1.742</v>
      </c>
      <c r="U231" s="7">
        <v>0.80989999999999995</v>
      </c>
      <c r="V231" s="7">
        <v>134.22</v>
      </c>
      <c r="W231" s="7">
        <v>5.3898999999999999</v>
      </c>
      <c r="X231" s="8">
        <v>91.81</v>
      </c>
      <c r="Y231">
        <v>137</v>
      </c>
      <c r="Z231" t="s">
        <v>34</v>
      </c>
      <c r="AA231" s="3" t="s">
        <v>34</v>
      </c>
      <c r="AB231" s="12">
        <v>5.44</v>
      </c>
      <c r="AC231" s="13">
        <v>7.61</v>
      </c>
      <c r="AE231" s="7"/>
      <c r="AH231" s="20">
        <v>4.7999999999999996E-3</v>
      </c>
      <c r="AI231" s="7">
        <v>8.7937999999999992</v>
      </c>
      <c r="AJ231" s="7">
        <v>25.957000000000001</v>
      </c>
      <c r="AK231" s="11">
        <v>1967</v>
      </c>
      <c r="AL231" s="7"/>
      <c r="AM231" s="7">
        <v>3.75</v>
      </c>
      <c r="AN231" s="17">
        <v>0</v>
      </c>
      <c r="AO231"/>
      <c r="AP231"/>
      <c r="BB231"/>
      <c r="BG231" s="30">
        <v>0</v>
      </c>
      <c r="BH231">
        <v>0</v>
      </c>
      <c r="BI231">
        <v>0</v>
      </c>
    </row>
    <row r="232" spans="1:61">
      <c r="A232" s="6">
        <f t="shared" si="3"/>
        <v>33510</v>
      </c>
      <c r="B232" s="4"/>
      <c r="C232" s="1"/>
      <c r="D232" s="1">
        <v>112.5</v>
      </c>
      <c r="E232" s="1">
        <v>105</v>
      </c>
      <c r="F232" s="1"/>
      <c r="G232" s="5"/>
      <c r="H232" s="4">
        <v>136.5</v>
      </c>
      <c r="I232" s="1"/>
      <c r="J232" s="1"/>
      <c r="K232" s="1"/>
      <c r="L232" s="1"/>
      <c r="M232" s="5"/>
      <c r="N232" s="121">
        <v>21.17</v>
      </c>
      <c r="O232" s="128">
        <v>1.92</v>
      </c>
      <c r="U232" s="7">
        <v>0.8054</v>
      </c>
      <c r="V232" s="7">
        <v>133.15</v>
      </c>
      <c r="W232" s="7">
        <v>5.3898999999999999</v>
      </c>
      <c r="X232" s="8">
        <v>91.12</v>
      </c>
      <c r="Y232">
        <v>137</v>
      </c>
      <c r="Z232" t="s">
        <v>34</v>
      </c>
      <c r="AA232" s="3" t="s">
        <v>34</v>
      </c>
      <c r="AB232" s="12">
        <v>5.29</v>
      </c>
      <c r="AC232" s="13">
        <v>7.55</v>
      </c>
      <c r="AE232" s="7"/>
      <c r="AH232" s="20">
        <v>4.7999999999999996E-3</v>
      </c>
      <c r="AI232" s="7">
        <v>8.7937999999999992</v>
      </c>
      <c r="AJ232" s="7">
        <v>25.803000000000001</v>
      </c>
      <c r="AK232" s="11">
        <v>1968</v>
      </c>
      <c r="AL232" s="7"/>
      <c r="AM232" s="7">
        <v>3.7504</v>
      </c>
      <c r="AN232" s="17">
        <v>0</v>
      </c>
      <c r="AO232"/>
      <c r="AP232"/>
      <c r="BB232"/>
      <c r="BG232" s="30">
        <v>0</v>
      </c>
      <c r="BH232">
        <v>0</v>
      </c>
      <c r="BI232">
        <v>0</v>
      </c>
    </row>
    <row r="233" spans="1:61">
      <c r="A233" s="6">
        <f t="shared" si="3"/>
        <v>33517</v>
      </c>
      <c r="B233" s="4"/>
      <c r="C233" s="1"/>
      <c r="D233" s="1">
        <v>112.5</v>
      </c>
      <c r="E233" s="1">
        <v>107.5</v>
      </c>
      <c r="F233" s="1"/>
      <c r="G233" s="5"/>
      <c r="H233" s="4">
        <v>136.5</v>
      </c>
      <c r="I233" s="1"/>
      <c r="J233" s="1"/>
      <c r="K233" s="1"/>
      <c r="L233" s="1"/>
      <c r="M233" s="5"/>
      <c r="N233" s="121">
        <v>21.44</v>
      </c>
      <c r="O233" s="128">
        <v>1.9039999999999999</v>
      </c>
      <c r="U233" s="7">
        <v>0.80269999999999997</v>
      </c>
      <c r="V233" s="7">
        <v>129.65</v>
      </c>
      <c r="W233" s="7">
        <v>5.3853999999999997</v>
      </c>
      <c r="X233" s="8">
        <v>91.13</v>
      </c>
      <c r="Y233">
        <v>137.19999999999999</v>
      </c>
      <c r="Z233" t="s">
        <v>34</v>
      </c>
      <c r="AA233" s="3" t="s">
        <v>34</v>
      </c>
      <c r="AB233" s="12">
        <v>5.33</v>
      </c>
      <c r="AC233" s="13">
        <v>7.45</v>
      </c>
      <c r="AE233" s="7"/>
      <c r="AH233" s="20">
        <v>4.7999999999999996E-3</v>
      </c>
      <c r="AI233" s="7">
        <v>8.7937999999999992</v>
      </c>
      <c r="AJ233" s="7">
        <v>25.757000000000001</v>
      </c>
      <c r="AK233" s="11">
        <v>1970</v>
      </c>
      <c r="AL233" s="7"/>
      <c r="AM233" s="7">
        <v>3.7504</v>
      </c>
      <c r="AN233" s="17">
        <v>0</v>
      </c>
      <c r="AO233"/>
      <c r="AP233"/>
      <c r="BB233"/>
      <c r="BG233" s="30">
        <v>0</v>
      </c>
      <c r="BH233">
        <v>0</v>
      </c>
      <c r="BI233">
        <v>0</v>
      </c>
    </row>
    <row r="234" spans="1:61">
      <c r="A234" s="6">
        <f t="shared" si="3"/>
        <v>33524</v>
      </c>
      <c r="B234" s="4"/>
      <c r="C234" s="1"/>
      <c r="D234" s="1">
        <v>112.5</v>
      </c>
      <c r="E234" s="1">
        <v>107.5</v>
      </c>
      <c r="F234" s="1"/>
      <c r="G234" s="5"/>
      <c r="H234" s="4">
        <v>142.5</v>
      </c>
      <c r="I234" s="1"/>
      <c r="J234" s="1"/>
      <c r="K234" s="1"/>
      <c r="L234" s="1"/>
      <c r="M234" s="5"/>
      <c r="N234" s="121">
        <v>22.04</v>
      </c>
      <c r="O234" s="128">
        <v>1.9550000000000001</v>
      </c>
      <c r="U234" s="7">
        <v>0.81069999999999998</v>
      </c>
      <c r="V234" s="7">
        <v>129.57</v>
      </c>
      <c r="W234" s="7">
        <v>5.3944000000000001</v>
      </c>
      <c r="X234" s="8">
        <v>91.43</v>
      </c>
      <c r="Y234">
        <v>137.19999999999999</v>
      </c>
      <c r="Z234" t="s">
        <v>34</v>
      </c>
      <c r="AA234" s="3" t="s">
        <v>34</v>
      </c>
      <c r="AB234" s="12">
        <v>5.19</v>
      </c>
      <c r="AC234" s="13">
        <v>7.48</v>
      </c>
      <c r="AE234" s="7"/>
      <c r="AH234" s="20">
        <v>4.8999999999999998E-3</v>
      </c>
      <c r="AI234" s="7">
        <v>8.7937999999999992</v>
      </c>
      <c r="AJ234" s="7">
        <v>25.812999999999999</v>
      </c>
      <c r="AK234" s="11">
        <v>1973</v>
      </c>
      <c r="AL234" s="7"/>
      <c r="AM234" s="7">
        <v>3.7504</v>
      </c>
      <c r="AN234" s="17">
        <v>0</v>
      </c>
      <c r="AO234"/>
      <c r="AP234"/>
      <c r="BB234"/>
      <c r="BG234" s="30">
        <v>0</v>
      </c>
      <c r="BH234">
        <v>0</v>
      </c>
      <c r="BI234">
        <v>0</v>
      </c>
    </row>
    <row r="235" spans="1:61">
      <c r="A235" s="6">
        <f t="shared" si="3"/>
        <v>33531</v>
      </c>
      <c r="B235" s="4"/>
      <c r="C235" s="1"/>
      <c r="D235" s="1">
        <v>112.5</v>
      </c>
      <c r="E235" s="1">
        <v>108</v>
      </c>
      <c r="F235" s="1"/>
      <c r="G235" s="5"/>
      <c r="H235" s="4">
        <v>143</v>
      </c>
      <c r="I235" s="1"/>
      <c r="J235" s="1"/>
      <c r="K235" s="1"/>
      <c r="L235" s="1"/>
      <c r="M235" s="5"/>
      <c r="N235" s="121">
        <v>22.59</v>
      </c>
      <c r="O235" s="128">
        <v>2.0249999999999999</v>
      </c>
      <c r="U235" s="7">
        <v>0.81130000000000002</v>
      </c>
      <c r="V235" s="7">
        <v>129.9</v>
      </c>
      <c r="W235" s="7">
        <v>5.3944000000000001</v>
      </c>
      <c r="X235" s="8">
        <v>91.11</v>
      </c>
      <c r="Y235">
        <v>137.19999999999999</v>
      </c>
      <c r="Z235" t="s">
        <v>34</v>
      </c>
      <c r="AA235" s="3" t="s">
        <v>34</v>
      </c>
      <c r="AB235" s="12">
        <v>5.28</v>
      </c>
      <c r="AC235" s="13">
        <v>7.5</v>
      </c>
      <c r="AE235" s="7"/>
      <c r="AH235" s="20">
        <v>5.0000000000000001E-3</v>
      </c>
      <c r="AI235" s="7">
        <v>8.7937999999999992</v>
      </c>
      <c r="AJ235" s="7">
        <v>25.85</v>
      </c>
      <c r="AK235" s="11">
        <v>1974</v>
      </c>
      <c r="AL235" s="7"/>
      <c r="AM235" s="7">
        <v>3.7504</v>
      </c>
      <c r="AN235" s="17">
        <v>0</v>
      </c>
      <c r="AO235"/>
      <c r="AP235"/>
      <c r="BB235"/>
      <c r="BG235" s="30">
        <v>0</v>
      </c>
      <c r="BH235">
        <v>0</v>
      </c>
      <c r="BI235">
        <v>0</v>
      </c>
    </row>
    <row r="236" spans="1:61">
      <c r="A236" s="6">
        <f t="shared" si="3"/>
        <v>33538</v>
      </c>
      <c r="B236" s="4"/>
      <c r="C236" s="1"/>
      <c r="D236" s="1">
        <v>112.5</v>
      </c>
      <c r="E236" s="1">
        <v>108</v>
      </c>
      <c r="F236" s="1"/>
      <c r="G236" s="5"/>
      <c r="H236" s="4">
        <v>143</v>
      </c>
      <c r="I236" s="1"/>
      <c r="J236" s="1"/>
      <c r="K236" s="1"/>
      <c r="L236" s="1"/>
      <c r="M236" s="5"/>
      <c r="N236" s="121">
        <v>21.79</v>
      </c>
      <c r="O236" s="128">
        <v>2.081</v>
      </c>
      <c r="U236" s="7">
        <v>0.8145</v>
      </c>
      <c r="V236" s="7">
        <v>131.55000000000001</v>
      </c>
      <c r="W236" s="7">
        <v>5.3944000000000001</v>
      </c>
      <c r="X236" s="8">
        <v>91.81</v>
      </c>
      <c r="Y236">
        <v>137.19999999999999</v>
      </c>
      <c r="Z236" t="s">
        <v>34</v>
      </c>
      <c r="AA236" s="3" t="s">
        <v>34</v>
      </c>
      <c r="AB236" s="12">
        <v>5.24</v>
      </c>
      <c r="AC236" s="13">
        <v>7.66</v>
      </c>
      <c r="AE236" s="7"/>
      <c r="AH236" s="20">
        <v>5.0000000000000001E-3</v>
      </c>
      <c r="AI236" s="7">
        <v>8.7937999999999992</v>
      </c>
      <c r="AJ236" s="7">
        <v>25.815999999999999</v>
      </c>
      <c r="AK236" s="11">
        <v>1977</v>
      </c>
      <c r="AL236" s="7"/>
      <c r="AM236" s="7">
        <v>3.7502</v>
      </c>
      <c r="AN236" s="17">
        <v>0</v>
      </c>
      <c r="AO236"/>
      <c r="AP236"/>
      <c r="BB236"/>
      <c r="BG236" s="30">
        <v>0</v>
      </c>
      <c r="BH236">
        <v>0</v>
      </c>
      <c r="BI236">
        <v>0</v>
      </c>
    </row>
    <row r="237" spans="1:61">
      <c r="A237" s="6">
        <f t="shared" si="3"/>
        <v>33545</v>
      </c>
      <c r="B237" s="4"/>
      <c r="C237" s="1"/>
      <c r="D237" s="1">
        <v>112.5</v>
      </c>
      <c r="E237" s="1">
        <v>108</v>
      </c>
      <c r="F237" s="1"/>
      <c r="G237" s="5"/>
      <c r="H237" s="4">
        <v>143</v>
      </c>
      <c r="I237" s="1"/>
      <c r="J237" s="1"/>
      <c r="K237" s="1"/>
      <c r="L237" s="1"/>
      <c r="M237" s="5"/>
      <c r="N237" s="121">
        <v>22.51</v>
      </c>
      <c r="O237" s="128">
        <v>2.0830000000000002</v>
      </c>
      <c r="U237" s="7">
        <v>0.79659999999999997</v>
      </c>
      <c r="V237" s="7">
        <v>129.75</v>
      </c>
      <c r="W237" s="7">
        <v>5.3944000000000001</v>
      </c>
      <c r="X237" s="8">
        <v>89.24</v>
      </c>
      <c r="Y237">
        <v>137.80000000000001</v>
      </c>
      <c r="Z237" t="s">
        <v>34</v>
      </c>
      <c r="AA237" s="3" t="s">
        <v>34</v>
      </c>
      <c r="AB237" s="12">
        <v>5.0999999999999996</v>
      </c>
      <c r="AC237" s="13">
        <v>7.52</v>
      </c>
      <c r="AE237" s="7"/>
      <c r="AH237" s="20">
        <v>5.0000000000000001E-3</v>
      </c>
      <c r="AI237" s="7">
        <v>8.7937999999999992</v>
      </c>
      <c r="AJ237" s="7">
        <v>25.82</v>
      </c>
      <c r="AK237" s="11">
        <v>1977</v>
      </c>
      <c r="AL237" s="7"/>
      <c r="AM237" s="7">
        <v>3.7504</v>
      </c>
      <c r="AN237" s="17">
        <v>0</v>
      </c>
      <c r="AO237"/>
      <c r="AP237"/>
      <c r="BB237"/>
      <c r="BG237" s="30">
        <v>0</v>
      </c>
      <c r="BH237">
        <v>0</v>
      </c>
      <c r="BI237">
        <v>0</v>
      </c>
    </row>
    <row r="238" spans="1:61">
      <c r="A238" s="6">
        <f t="shared" si="3"/>
        <v>33552</v>
      </c>
      <c r="B238" s="4"/>
      <c r="C238" s="1"/>
      <c r="D238" s="1">
        <v>112.5</v>
      </c>
      <c r="E238" s="1">
        <v>106</v>
      </c>
      <c r="F238" s="1"/>
      <c r="G238" s="5"/>
      <c r="H238" s="4">
        <v>137.5</v>
      </c>
      <c r="I238" s="1"/>
      <c r="J238" s="1"/>
      <c r="K238" s="1"/>
      <c r="L238" s="1"/>
      <c r="M238" s="5"/>
      <c r="N238" s="121">
        <v>21.84</v>
      </c>
      <c r="O238" s="128">
        <v>2.0819999999999999</v>
      </c>
      <c r="U238" s="7">
        <v>0.78739999999999999</v>
      </c>
      <c r="V238" s="7">
        <v>130.4</v>
      </c>
      <c r="W238" s="7">
        <v>5.3975</v>
      </c>
      <c r="X238" s="8">
        <v>89.34</v>
      </c>
      <c r="Y238">
        <v>137.80000000000001</v>
      </c>
      <c r="Z238" t="s">
        <v>34</v>
      </c>
      <c r="AA238" s="3" t="s">
        <v>34</v>
      </c>
      <c r="AB238" s="12">
        <v>5.05</v>
      </c>
      <c r="AC238" s="13">
        <v>7.48</v>
      </c>
      <c r="AE238" s="7"/>
      <c r="AH238" s="20">
        <v>5.0000000000000001E-3</v>
      </c>
      <c r="AI238" s="7">
        <v>8.6036000000000001</v>
      </c>
      <c r="AJ238" s="7">
        <v>25.81</v>
      </c>
      <c r="AK238" s="11">
        <v>1979</v>
      </c>
      <c r="AL238" s="7"/>
      <c r="AM238" s="7">
        <v>3.7503000000000002</v>
      </c>
      <c r="AN238" s="17">
        <v>0</v>
      </c>
      <c r="AO238"/>
      <c r="AP238"/>
      <c r="BB238"/>
      <c r="BG238" s="30">
        <v>0</v>
      </c>
      <c r="BH238">
        <v>0</v>
      </c>
      <c r="BI238">
        <v>0</v>
      </c>
    </row>
    <row r="239" spans="1:61">
      <c r="A239" s="6">
        <f t="shared" si="3"/>
        <v>33559</v>
      </c>
      <c r="B239" s="4"/>
      <c r="C239" s="1"/>
      <c r="D239" s="1">
        <v>112.5</v>
      </c>
      <c r="E239" s="1">
        <v>103.5</v>
      </c>
      <c r="F239" s="1"/>
      <c r="G239" s="5"/>
      <c r="H239" s="4">
        <v>135</v>
      </c>
      <c r="I239" s="1"/>
      <c r="J239" s="1"/>
      <c r="K239" s="1"/>
      <c r="L239" s="1"/>
      <c r="M239" s="5"/>
      <c r="N239" s="121">
        <v>21.59</v>
      </c>
      <c r="O239" s="128">
        <v>2.04</v>
      </c>
      <c r="U239" s="7">
        <v>0.78700000000000003</v>
      </c>
      <c r="V239" s="7">
        <v>129.35</v>
      </c>
      <c r="W239" s="7">
        <v>5.3975999999999997</v>
      </c>
      <c r="X239" s="8">
        <v>88.61</v>
      </c>
      <c r="Y239">
        <v>137.80000000000001</v>
      </c>
      <c r="Z239" t="s">
        <v>34</v>
      </c>
      <c r="AA239" s="3" t="s">
        <v>34</v>
      </c>
      <c r="AB239" s="12">
        <v>4.74</v>
      </c>
      <c r="AC239" s="13">
        <v>7.37</v>
      </c>
      <c r="AE239" s="7"/>
      <c r="AH239" s="20">
        <v>5.0000000000000001E-3</v>
      </c>
      <c r="AI239" s="7">
        <v>8.593</v>
      </c>
      <c r="AJ239" s="7">
        <v>25.818000000000001</v>
      </c>
      <c r="AK239" s="11">
        <v>1981</v>
      </c>
      <c r="AL239" s="7"/>
      <c r="AM239" s="7">
        <v>3.7503000000000002</v>
      </c>
      <c r="AN239" s="17">
        <v>0</v>
      </c>
      <c r="AO239"/>
      <c r="AP239"/>
      <c r="BB239"/>
      <c r="BG239" s="30">
        <v>0</v>
      </c>
      <c r="BH239">
        <v>0</v>
      </c>
      <c r="BI239">
        <v>0</v>
      </c>
    </row>
    <row r="240" spans="1:61">
      <c r="A240" s="6">
        <f t="shared" si="3"/>
        <v>33566</v>
      </c>
      <c r="B240" s="4"/>
      <c r="C240" s="1"/>
      <c r="D240" s="1">
        <v>112.5</v>
      </c>
      <c r="E240" s="1">
        <v>103.5</v>
      </c>
      <c r="F240" s="1"/>
      <c r="G240" s="5"/>
      <c r="H240" s="4">
        <v>133.5</v>
      </c>
      <c r="I240" s="1"/>
      <c r="J240" s="1"/>
      <c r="K240" s="1"/>
      <c r="L240" s="1"/>
      <c r="M240" s="5"/>
      <c r="N240" s="121">
        <v>19.96</v>
      </c>
      <c r="O240" s="128">
        <v>2.0859999999999999</v>
      </c>
      <c r="U240" s="7">
        <v>0.76439999999999997</v>
      </c>
      <c r="V240" s="7">
        <v>129.44999999999999</v>
      </c>
      <c r="W240" s="7">
        <v>5.4020000000000001</v>
      </c>
      <c r="X240" s="8">
        <v>86.86</v>
      </c>
      <c r="Y240">
        <v>137.80000000000001</v>
      </c>
      <c r="Z240" t="s">
        <v>34</v>
      </c>
      <c r="AA240" s="3" t="s">
        <v>34</v>
      </c>
      <c r="AB240" s="12">
        <v>4.8899999999999997</v>
      </c>
      <c r="AC240" s="13">
        <v>7.38</v>
      </c>
      <c r="AE240" s="7"/>
      <c r="AH240" s="20">
        <v>5.0000000000000001E-3</v>
      </c>
      <c r="AI240" s="7">
        <v>8.4870000000000001</v>
      </c>
      <c r="AJ240" s="7">
        <v>25.785</v>
      </c>
      <c r="AK240" s="11">
        <v>1982</v>
      </c>
      <c r="AL240" s="7"/>
      <c r="AM240" s="7">
        <v>3.75</v>
      </c>
      <c r="AN240" s="17">
        <v>0</v>
      </c>
      <c r="AO240"/>
      <c r="AP240"/>
      <c r="BB240"/>
      <c r="BG240" s="30">
        <v>0</v>
      </c>
      <c r="BH240">
        <v>0</v>
      </c>
      <c r="BI240">
        <v>0</v>
      </c>
    </row>
    <row r="241" spans="1:61">
      <c r="A241" s="6">
        <f t="shared" si="3"/>
        <v>33573</v>
      </c>
      <c r="B241" s="4"/>
      <c r="C241" s="1"/>
      <c r="D241" s="1">
        <v>112.5</v>
      </c>
      <c r="E241" s="1">
        <v>103.5</v>
      </c>
      <c r="F241" s="1"/>
      <c r="G241" s="5"/>
      <c r="H241" s="4">
        <v>132.5</v>
      </c>
      <c r="I241" s="1"/>
      <c r="J241" s="1"/>
      <c r="K241" s="1"/>
      <c r="L241" s="1"/>
      <c r="M241" s="5"/>
      <c r="N241" s="121">
        <v>20.13</v>
      </c>
      <c r="O241" s="128">
        <v>2.09</v>
      </c>
      <c r="U241" s="7">
        <v>0.7833</v>
      </c>
      <c r="V241" s="7">
        <v>130.02000000000001</v>
      </c>
      <c r="W241" s="7">
        <v>5.4115000000000002</v>
      </c>
      <c r="X241" s="8">
        <v>88.37</v>
      </c>
      <c r="Y241">
        <v>138.19999999999999</v>
      </c>
      <c r="Z241" t="s">
        <v>34</v>
      </c>
      <c r="AA241" s="3" t="s">
        <v>34</v>
      </c>
      <c r="AB241" s="12">
        <v>4.68</v>
      </c>
      <c r="AC241" s="13">
        <v>7.42</v>
      </c>
      <c r="AE241" s="7"/>
      <c r="AH241" s="20">
        <v>5.1000000000000004E-3</v>
      </c>
      <c r="AI241" s="7">
        <v>8.5315999999999992</v>
      </c>
      <c r="AJ241" s="7">
        <v>25.81</v>
      </c>
      <c r="AK241" s="11">
        <v>1984</v>
      </c>
      <c r="AL241" s="7"/>
      <c r="AM241" s="7">
        <v>3.7496</v>
      </c>
      <c r="AN241" s="17">
        <v>0</v>
      </c>
      <c r="AO241"/>
      <c r="AP241"/>
      <c r="BB241"/>
      <c r="BG241" s="30">
        <v>0</v>
      </c>
      <c r="BH241">
        <v>0</v>
      </c>
      <c r="BI241">
        <v>0</v>
      </c>
    </row>
    <row r="242" spans="1:61">
      <c r="A242" s="6">
        <f t="shared" si="3"/>
        <v>33580</v>
      </c>
      <c r="B242" s="4"/>
      <c r="C242" s="1"/>
      <c r="D242" s="1">
        <v>114.5</v>
      </c>
      <c r="E242" s="1">
        <v>103.5</v>
      </c>
      <c r="F242" s="1"/>
      <c r="G242" s="5"/>
      <c r="H242" s="4">
        <v>132.5</v>
      </c>
      <c r="I242" s="1"/>
      <c r="J242" s="1"/>
      <c r="K242" s="1"/>
      <c r="L242" s="1"/>
      <c r="M242" s="5"/>
      <c r="N242" s="121">
        <v>18.88</v>
      </c>
      <c r="O242" s="128">
        <v>1.9790000000000001</v>
      </c>
      <c r="U242" s="7">
        <v>0.75800000000000001</v>
      </c>
      <c r="V242" s="7">
        <v>127.93</v>
      </c>
      <c r="W242" s="7">
        <v>5.4115000000000002</v>
      </c>
      <c r="X242" s="8">
        <v>85.91</v>
      </c>
      <c r="Y242">
        <v>138.19999999999999</v>
      </c>
      <c r="Z242" t="s">
        <v>34</v>
      </c>
      <c r="AA242" s="3" t="s">
        <v>34</v>
      </c>
      <c r="AB242" s="12">
        <v>4.79</v>
      </c>
      <c r="AC242" s="13">
        <v>7.25</v>
      </c>
      <c r="AE242" s="7"/>
      <c r="AH242" s="20">
        <v>5.1000000000000004E-3</v>
      </c>
      <c r="AI242" s="7">
        <v>8.4595000000000002</v>
      </c>
      <c r="AJ242" s="7">
        <v>25.882999999999999</v>
      </c>
      <c r="AK242" s="11">
        <v>1986</v>
      </c>
      <c r="AL242" s="7"/>
      <c r="AM242" s="7">
        <v>3.7492999999999999</v>
      </c>
      <c r="AN242" s="17">
        <v>0</v>
      </c>
      <c r="AO242"/>
      <c r="AP242"/>
      <c r="BB242"/>
      <c r="BG242" s="30">
        <v>0</v>
      </c>
      <c r="BH242">
        <v>0</v>
      </c>
      <c r="BI242">
        <v>0</v>
      </c>
    </row>
    <row r="243" spans="1:61">
      <c r="A243" s="6">
        <f t="shared" si="3"/>
        <v>33587</v>
      </c>
      <c r="B243" s="4"/>
      <c r="C243" s="1"/>
      <c r="D243" s="1">
        <v>114.5</v>
      </c>
      <c r="E243" s="1">
        <v>103.5</v>
      </c>
      <c r="F243" s="1"/>
      <c r="G243" s="5"/>
      <c r="H243" s="4">
        <v>132.5</v>
      </c>
      <c r="I243" s="1"/>
      <c r="J243" s="1"/>
      <c r="K243" s="1"/>
      <c r="L243" s="1"/>
      <c r="M243" s="5"/>
      <c r="N243" s="121">
        <v>18.809999999999999</v>
      </c>
      <c r="O243" s="128">
        <v>1.8360000000000001</v>
      </c>
      <c r="U243" s="7">
        <v>0.76229999999999998</v>
      </c>
      <c r="V243" s="7">
        <v>129.06</v>
      </c>
      <c r="W243" s="7">
        <v>5.4207000000000001</v>
      </c>
      <c r="X243" s="8">
        <v>86.66</v>
      </c>
      <c r="Y243">
        <v>138.19999999999999</v>
      </c>
      <c r="Z243" t="s">
        <v>34</v>
      </c>
      <c r="AA243" s="3" t="s">
        <v>34</v>
      </c>
      <c r="AB243" s="12">
        <v>4.54</v>
      </c>
      <c r="AC243" s="13">
        <v>7.21</v>
      </c>
      <c r="AE243" s="7"/>
      <c r="AH243" s="20">
        <v>5.1000000000000004E-3</v>
      </c>
      <c r="AI243" s="7">
        <v>8.4184000000000001</v>
      </c>
      <c r="AJ243" s="7">
        <v>25.873000000000001</v>
      </c>
      <c r="AK243" s="11">
        <v>1986</v>
      </c>
      <c r="AL243" s="7"/>
      <c r="AM243" s="7">
        <v>3.7496</v>
      </c>
      <c r="AN243" s="17">
        <v>0</v>
      </c>
      <c r="AO243"/>
      <c r="AP243"/>
      <c r="BB243"/>
      <c r="BG243" s="30">
        <v>0</v>
      </c>
      <c r="BH243">
        <v>0</v>
      </c>
      <c r="BI243">
        <v>0</v>
      </c>
    </row>
    <row r="244" spans="1:61">
      <c r="A244" s="6">
        <f t="shared" si="3"/>
        <v>33594</v>
      </c>
      <c r="B244" s="4"/>
      <c r="C244" s="1"/>
      <c r="D244" s="1">
        <v>114.5</v>
      </c>
      <c r="E244" s="1">
        <v>102.5</v>
      </c>
      <c r="F244" s="1"/>
      <c r="G244" s="5"/>
      <c r="H244" s="4">
        <v>132.5</v>
      </c>
      <c r="I244" s="1"/>
      <c r="J244" s="1"/>
      <c r="K244" s="1"/>
      <c r="L244" s="1"/>
      <c r="M244" s="5"/>
      <c r="N244" s="121">
        <v>17.399999999999999</v>
      </c>
      <c r="O244" s="128">
        <v>1.4530000000000001</v>
      </c>
      <c r="U244" s="7">
        <v>0.74</v>
      </c>
      <c r="V244" s="7">
        <v>127.55</v>
      </c>
      <c r="W244" s="7">
        <v>5.4260999999999999</v>
      </c>
      <c r="X244" s="8">
        <v>85.69</v>
      </c>
      <c r="Y244">
        <v>138.19999999999999</v>
      </c>
      <c r="Z244" t="s">
        <v>34</v>
      </c>
      <c r="AA244" s="3" t="s">
        <v>34</v>
      </c>
      <c r="AB244" s="12">
        <v>4.49</v>
      </c>
      <c r="AC244" s="13">
        <v>7.13</v>
      </c>
      <c r="AE244" s="7"/>
      <c r="AH244" s="20">
        <v>5.1000000000000004E-3</v>
      </c>
      <c r="AI244" s="7">
        <v>8.3329000000000004</v>
      </c>
      <c r="AJ244" s="7">
        <v>25.815999999999999</v>
      </c>
      <c r="AK244" s="11">
        <v>1990</v>
      </c>
      <c r="AL244" s="7"/>
      <c r="AM244" s="7">
        <v>3.7501000000000002</v>
      </c>
      <c r="AN244" s="17">
        <v>0</v>
      </c>
      <c r="AO244"/>
      <c r="AP244"/>
      <c r="BB244"/>
      <c r="BG244" s="30">
        <v>0</v>
      </c>
      <c r="BH244">
        <v>0</v>
      </c>
      <c r="BI244">
        <v>0</v>
      </c>
    </row>
    <row r="245" spans="1:61">
      <c r="A245" s="6">
        <f t="shared" si="3"/>
        <v>33601</v>
      </c>
      <c r="B245" s="4"/>
      <c r="C245" s="1"/>
      <c r="D245" s="1">
        <v>114.5</v>
      </c>
      <c r="E245" s="1">
        <v>101.5</v>
      </c>
      <c r="F245" s="1"/>
      <c r="G245" s="5"/>
      <c r="H245" s="4">
        <v>126</v>
      </c>
      <c r="I245" s="1"/>
      <c r="J245" s="1"/>
      <c r="K245" s="1"/>
      <c r="L245" s="1"/>
      <c r="M245" s="5"/>
      <c r="N245" s="121">
        <v>17.68</v>
      </c>
      <c r="O245" s="128">
        <v>1.3779999999999999</v>
      </c>
      <c r="U245" s="7">
        <v>0.73089999999999999</v>
      </c>
      <c r="V245" s="7">
        <v>125.9</v>
      </c>
      <c r="W245" s="7">
        <v>5.4291999999999998</v>
      </c>
      <c r="X245" s="8">
        <v>84.96</v>
      </c>
      <c r="Y245">
        <v>138.19999999999999</v>
      </c>
      <c r="Z245" t="s">
        <v>34</v>
      </c>
      <c r="AA245" s="3" t="s">
        <v>34</v>
      </c>
      <c r="AB245" s="12">
        <v>4.22</v>
      </c>
      <c r="AC245" s="13">
        <v>6.86</v>
      </c>
      <c r="AE245" s="7"/>
      <c r="AH245" s="20">
        <v>5.1000000000000004E-3</v>
      </c>
      <c r="AI245" s="7">
        <v>8.3329000000000004</v>
      </c>
      <c r="AJ245" s="7">
        <v>25.812999999999999</v>
      </c>
      <c r="AK245" s="11">
        <v>1993.5</v>
      </c>
      <c r="AL245" s="7"/>
      <c r="AM245" s="7">
        <v>3.7507999999999999</v>
      </c>
      <c r="AN245" s="17">
        <v>0</v>
      </c>
      <c r="AO245"/>
      <c r="AP245"/>
      <c r="BB245"/>
      <c r="BG245" s="30">
        <v>0</v>
      </c>
      <c r="BH245">
        <v>0</v>
      </c>
      <c r="BI245">
        <v>0</v>
      </c>
    </row>
    <row r="246" spans="1:61">
      <c r="A246" s="6">
        <f t="shared" si="3"/>
        <v>33608</v>
      </c>
      <c r="B246" s="4"/>
      <c r="C246" s="1"/>
      <c r="D246" s="1"/>
      <c r="E246" s="1"/>
      <c r="F246" s="1"/>
      <c r="G246" s="5"/>
      <c r="H246" s="4"/>
      <c r="I246" s="1"/>
      <c r="J246" s="1"/>
      <c r="K246" s="1"/>
      <c r="L246" s="1"/>
      <c r="M246" s="5"/>
      <c r="N246" s="121">
        <v>18.12</v>
      </c>
      <c r="O246" s="128">
        <v>1.2989999999999999</v>
      </c>
      <c r="U246" s="7">
        <v>0.74180000000000001</v>
      </c>
      <c r="V246" s="7">
        <v>124.67</v>
      </c>
      <c r="W246" s="7">
        <v>5.4558999999999997</v>
      </c>
      <c r="X246" s="8">
        <v>85.63</v>
      </c>
      <c r="Y246">
        <v>138.30000000000001</v>
      </c>
      <c r="Z246" t="s">
        <v>34</v>
      </c>
      <c r="AA246" s="3" t="s">
        <v>34</v>
      </c>
      <c r="AB246" s="12">
        <v>4.1900000000000004</v>
      </c>
      <c r="AC246" s="13">
        <v>6.78</v>
      </c>
      <c r="AE246" s="7"/>
      <c r="AH246" s="20">
        <v>5.1999999999999998E-3</v>
      </c>
      <c r="AI246" s="7">
        <v>8.3329000000000004</v>
      </c>
      <c r="AJ246" s="7">
        <v>25.826000000000001</v>
      </c>
      <c r="AK246" s="11">
        <v>1993</v>
      </c>
      <c r="AL246" s="7"/>
      <c r="AM246" s="7">
        <v>3.75</v>
      </c>
      <c r="AN246" s="17">
        <v>0</v>
      </c>
      <c r="AO246"/>
      <c r="AP246"/>
      <c r="BB246"/>
      <c r="BG246" s="30">
        <v>0</v>
      </c>
      <c r="BH246">
        <v>0</v>
      </c>
      <c r="BI246">
        <v>0</v>
      </c>
    </row>
    <row r="247" spans="1:61">
      <c r="A247" s="6">
        <f t="shared" si="3"/>
        <v>33615</v>
      </c>
      <c r="B247" s="4"/>
      <c r="C247" s="1"/>
      <c r="D247" s="1">
        <v>114.5</v>
      </c>
      <c r="E247" s="1">
        <v>98</v>
      </c>
      <c r="F247" s="1"/>
      <c r="G247" s="5"/>
      <c r="H247" s="4">
        <v>126</v>
      </c>
      <c r="I247" s="1"/>
      <c r="J247" s="1"/>
      <c r="K247" s="1"/>
      <c r="L247" s="1"/>
      <c r="M247" s="5"/>
      <c r="N247" s="121">
        <v>17.239999999999998</v>
      </c>
      <c r="O247" s="128">
        <v>1.206</v>
      </c>
      <c r="U247" s="7">
        <v>0.75600000000000001</v>
      </c>
      <c r="V247" s="7">
        <v>126.98</v>
      </c>
      <c r="W247" s="7">
        <v>5.4591000000000003</v>
      </c>
      <c r="X247" s="8">
        <v>87.52</v>
      </c>
      <c r="Y247">
        <v>138.30000000000001</v>
      </c>
      <c r="Z247" t="s">
        <v>34</v>
      </c>
      <c r="AA247" s="3" t="s">
        <v>34</v>
      </c>
      <c r="AB247" s="12">
        <v>4.1900000000000004</v>
      </c>
      <c r="AC247" s="13">
        <v>6.8</v>
      </c>
      <c r="AE247" s="7"/>
      <c r="AH247" s="20">
        <v>5.4000000000000003E-3</v>
      </c>
      <c r="AI247" s="7">
        <v>8.2028999999999996</v>
      </c>
      <c r="AJ247" s="7">
        <v>25.823</v>
      </c>
      <c r="AK247" s="11">
        <v>1996</v>
      </c>
      <c r="AL247" s="7"/>
      <c r="AM247" s="7">
        <v>3.7496</v>
      </c>
      <c r="AN247" s="17">
        <v>0</v>
      </c>
      <c r="AO247"/>
      <c r="AP247"/>
      <c r="BB247"/>
      <c r="BG247" s="30">
        <v>0</v>
      </c>
      <c r="BH247">
        <v>0</v>
      </c>
      <c r="BI247">
        <v>0</v>
      </c>
    </row>
    <row r="248" spans="1:61">
      <c r="A248" s="6">
        <f t="shared" si="3"/>
        <v>33622</v>
      </c>
      <c r="B248" s="4"/>
      <c r="C248" s="1"/>
      <c r="D248" s="1">
        <v>105.5</v>
      </c>
      <c r="E248" s="1">
        <v>98</v>
      </c>
      <c r="F248" s="1"/>
      <c r="G248" s="5"/>
      <c r="H248" s="4">
        <v>126</v>
      </c>
      <c r="I248" s="1"/>
      <c r="J248" s="1"/>
      <c r="K248" s="1"/>
      <c r="L248" s="1"/>
      <c r="M248" s="5"/>
      <c r="N248" s="121">
        <v>18.32</v>
      </c>
      <c r="O248" s="128">
        <v>1.246</v>
      </c>
      <c r="U248" s="7">
        <v>0.76880000000000004</v>
      </c>
      <c r="V248" s="7">
        <v>124.15</v>
      </c>
      <c r="W248" s="7">
        <v>5.4686000000000003</v>
      </c>
      <c r="X248" s="8">
        <v>87.41</v>
      </c>
      <c r="Y248">
        <v>138.30000000000001</v>
      </c>
      <c r="Z248" t="s">
        <v>34</v>
      </c>
      <c r="AA248" s="3" t="s">
        <v>34</v>
      </c>
      <c r="AB248" s="12">
        <v>4.01</v>
      </c>
      <c r="AC248" s="13">
        <v>7.04</v>
      </c>
      <c r="AE248" s="7"/>
      <c r="AH248" s="20">
        <v>5.4999999999999997E-3</v>
      </c>
      <c r="AI248" s="7">
        <v>8.3843999999999994</v>
      </c>
      <c r="AJ248" s="7">
        <v>26.032</v>
      </c>
      <c r="AK248" s="11">
        <v>2000</v>
      </c>
      <c r="AL248" s="7"/>
      <c r="AM248" s="7">
        <v>3.7498</v>
      </c>
      <c r="AN248" s="17">
        <v>0</v>
      </c>
      <c r="AO248"/>
      <c r="AP248"/>
      <c r="BB248"/>
      <c r="BG248" s="30">
        <v>0</v>
      </c>
      <c r="BH248">
        <v>0</v>
      </c>
      <c r="BI248">
        <v>0</v>
      </c>
    </row>
    <row r="249" spans="1:61">
      <c r="A249" s="6">
        <f t="shared" si="3"/>
        <v>33629</v>
      </c>
      <c r="B249" s="4"/>
      <c r="C249" s="1"/>
      <c r="D249" s="1">
        <v>105.5</v>
      </c>
      <c r="E249" s="1">
        <v>98</v>
      </c>
      <c r="F249" s="1"/>
      <c r="G249" s="5"/>
      <c r="H249" s="4">
        <v>121.5</v>
      </c>
      <c r="I249" s="1"/>
      <c r="J249" s="1"/>
      <c r="K249" s="1"/>
      <c r="L249" s="1"/>
      <c r="M249" s="5"/>
      <c r="N249" s="121">
        <v>18.22</v>
      </c>
      <c r="O249" s="128">
        <v>1.1679999999999999</v>
      </c>
      <c r="U249" s="7">
        <v>0.76380000000000003</v>
      </c>
      <c r="V249" s="7">
        <v>123.55</v>
      </c>
      <c r="W249" s="7">
        <v>5.4668000000000001</v>
      </c>
      <c r="X249" s="8">
        <v>87.48</v>
      </c>
      <c r="Y249">
        <v>138.30000000000001</v>
      </c>
      <c r="Z249" t="s">
        <v>34</v>
      </c>
      <c r="AA249" s="3" t="s">
        <v>34</v>
      </c>
      <c r="AB249" s="12">
        <v>3.87</v>
      </c>
      <c r="AC249" s="13">
        <v>7.14</v>
      </c>
      <c r="AE249" s="7"/>
      <c r="AH249" s="20">
        <v>5.4999999999999997E-3</v>
      </c>
      <c r="AI249" s="7">
        <v>8.4845000000000006</v>
      </c>
      <c r="AJ249" s="7">
        <v>26.071999999999999</v>
      </c>
      <c r="AK249" s="11">
        <v>2001</v>
      </c>
      <c r="AL249" s="7"/>
      <c r="AM249" s="7">
        <v>3.7503000000000002</v>
      </c>
      <c r="AN249" s="17">
        <v>0</v>
      </c>
      <c r="AO249"/>
      <c r="AP249"/>
      <c r="BB249"/>
      <c r="BG249" s="30">
        <v>0</v>
      </c>
      <c r="BH249">
        <v>0</v>
      </c>
      <c r="BI249">
        <v>0</v>
      </c>
    </row>
    <row r="250" spans="1:61">
      <c r="A250" s="6">
        <f t="shared" si="3"/>
        <v>33636</v>
      </c>
      <c r="B250" s="4"/>
      <c r="C250" s="1"/>
      <c r="D250" s="1">
        <v>105.5</v>
      </c>
      <c r="E250" s="1">
        <v>98</v>
      </c>
      <c r="F250" s="1"/>
      <c r="G250" s="5"/>
      <c r="H250" s="4">
        <v>121.5</v>
      </c>
      <c r="I250" s="1"/>
      <c r="J250" s="1"/>
      <c r="K250" s="1"/>
      <c r="L250" s="1"/>
      <c r="M250" s="5"/>
      <c r="N250" s="121">
        <v>18.149999999999999</v>
      </c>
      <c r="O250" s="128">
        <v>1.18</v>
      </c>
      <c r="U250" s="7">
        <v>0.77080000000000004</v>
      </c>
      <c r="V250" s="7">
        <v>125.81</v>
      </c>
      <c r="W250" s="7">
        <v>5.4686000000000003</v>
      </c>
      <c r="X250" s="8">
        <v>88.41</v>
      </c>
      <c r="Y250">
        <v>138.6</v>
      </c>
      <c r="Z250" t="s">
        <v>34</v>
      </c>
      <c r="AA250" s="3" t="s">
        <v>34</v>
      </c>
      <c r="AB250" s="12">
        <v>4.01</v>
      </c>
      <c r="AC250" s="13">
        <v>7.25</v>
      </c>
      <c r="AE250" s="7"/>
      <c r="AH250" s="20">
        <v>5.5999999999999999E-3</v>
      </c>
      <c r="AI250" s="7">
        <v>8.5643999999999991</v>
      </c>
      <c r="AJ250" s="7">
        <v>26.001000000000001</v>
      </c>
      <c r="AK250" s="11">
        <v>2004</v>
      </c>
      <c r="AL250" s="7"/>
      <c r="AM250" s="7">
        <v>3.7502</v>
      </c>
      <c r="AN250" s="17">
        <v>0</v>
      </c>
      <c r="AO250"/>
      <c r="AP250"/>
      <c r="BB250"/>
      <c r="BG250" s="30">
        <v>0</v>
      </c>
      <c r="BH250">
        <v>0</v>
      </c>
      <c r="BI250">
        <v>0</v>
      </c>
    </row>
    <row r="251" spans="1:61">
      <c r="A251" s="6">
        <f t="shared" si="3"/>
        <v>33643</v>
      </c>
      <c r="B251" s="4"/>
      <c r="C251" s="1"/>
      <c r="D251" s="1">
        <v>105.5</v>
      </c>
      <c r="E251" s="1">
        <v>92.5</v>
      </c>
      <c r="F251" s="1"/>
      <c r="G251" s="5"/>
      <c r="H251" s="4">
        <v>120</v>
      </c>
      <c r="I251" s="1"/>
      <c r="J251" s="1"/>
      <c r="K251" s="1"/>
      <c r="L251" s="1"/>
      <c r="M251" s="5"/>
      <c r="N251" s="121">
        <v>18.86</v>
      </c>
      <c r="O251" s="128">
        <v>1.19</v>
      </c>
      <c r="U251" s="7">
        <v>0.751</v>
      </c>
      <c r="V251" s="7">
        <v>125.36</v>
      </c>
      <c r="W251" s="7">
        <v>5.4550000000000001</v>
      </c>
      <c r="X251" s="8">
        <v>85.89</v>
      </c>
      <c r="Y251">
        <v>138.6</v>
      </c>
      <c r="Z251" t="s">
        <v>34</v>
      </c>
      <c r="AA251" s="3" t="s">
        <v>34</v>
      </c>
      <c r="AB251" s="12">
        <v>4.17</v>
      </c>
      <c r="AC251" s="13">
        <v>7.25</v>
      </c>
      <c r="AE251" s="7"/>
      <c r="AH251" s="20">
        <v>5.4999999999999997E-3</v>
      </c>
      <c r="AI251" s="7">
        <v>8.4370999999999992</v>
      </c>
      <c r="AJ251" s="7">
        <v>25.846</v>
      </c>
      <c r="AK251" s="11">
        <v>2003</v>
      </c>
      <c r="AL251" s="7"/>
      <c r="AM251" s="7">
        <v>3.75</v>
      </c>
      <c r="AN251" s="17">
        <v>0</v>
      </c>
      <c r="AO251"/>
      <c r="AP251"/>
      <c r="BB251"/>
      <c r="BG251" s="30">
        <v>0</v>
      </c>
      <c r="BH251">
        <v>0</v>
      </c>
      <c r="BI251">
        <v>0</v>
      </c>
    </row>
    <row r="252" spans="1:61">
      <c r="A252" s="6">
        <f t="shared" si="3"/>
        <v>33650</v>
      </c>
      <c r="B252" s="4"/>
      <c r="C252" s="1"/>
      <c r="D252" s="1">
        <v>105.5</v>
      </c>
      <c r="E252" s="1">
        <v>92.5</v>
      </c>
      <c r="F252" s="1"/>
      <c r="G252" s="5"/>
      <c r="H252" s="4">
        <v>120</v>
      </c>
      <c r="I252" s="1"/>
      <c r="J252" s="1"/>
      <c r="K252" s="1"/>
      <c r="L252" s="1"/>
      <c r="M252" s="5"/>
      <c r="N252" s="121">
        <v>18.5</v>
      </c>
      <c r="O252" s="128">
        <v>1.079</v>
      </c>
      <c r="U252" s="7">
        <v>0.78129999999999999</v>
      </c>
      <c r="V252" s="7">
        <v>127.9</v>
      </c>
      <c r="W252" s="7">
        <v>5.47</v>
      </c>
      <c r="X252" s="8">
        <v>88.78</v>
      </c>
      <c r="Y252">
        <v>138.6</v>
      </c>
      <c r="Z252" t="s">
        <v>34</v>
      </c>
      <c r="AA252" s="3" t="s">
        <v>34</v>
      </c>
      <c r="AB252" s="12">
        <v>3.93</v>
      </c>
      <c r="AC252" s="13">
        <v>7.31</v>
      </c>
      <c r="AE252" s="7"/>
      <c r="AH252" s="20">
        <v>5.7999999999999996E-3</v>
      </c>
      <c r="AI252" s="7">
        <v>8.5424000000000007</v>
      </c>
      <c r="AJ252" s="7">
        <v>25.896999999999998</v>
      </c>
      <c r="AK252" s="11">
        <v>2007</v>
      </c>
      <c r="AL252" s="7"/>
      <c r="AM252" s="7">
        <v>3.7503000000000002</v>
      </c>
      <c r="AN252" s="17">
        <v>0</v>
      </c>
      <c r="AO252"/>
      <c r="AP252"/>
      <c r="BB252"/>
      <c r="BG252" s="30">
        <v>0</v>
      </c>
      <c r="BH252">
        <v>0</v>
      </c>
      <c r="BI252">
        <v>0</v>
      </c>
    </row>
    <row r="253" spans="1:61">
      <c r="A253" s="6">
        <f t="shared" si="3"/>
        <v>33657</v>
      </c>
      <c r="B253" s="4"/>
      <c r="C253" s="1"/>
      <c r="D253" s="1">
        <v>105.5</v>
      </c>
      <c r="E253" s="1">
        <v>92.5</v>
      </c>
      <c r="F253" s="1"/>
      <c r="G253" s="5"/>
      <c r="H253" s="4">
        <v>117.5</v>
      </c>
      <c r="I253" s="1"/>
      <c r="J253" s="1"/>
      <c r="K253" s="1"/>
      <c r="L253" s="1"/>
      <c r="M253" s="5"/>
      <c r="N253" s="121">
        <v>17.71</v>
      </c>
      <c r="O253" s="128">
        <v>1.2490000000000001</v>
      </c>
      <c r="U253" s="7">
        <v>0.79120000000000001</v>
      </c>
      <c r="V253" s="7">
        <v>128.91</v>
      </c>
      <c r="W253" s="7">
        <v>5.47</v>
      </c>
      <c r="X253" s="8">
        <v>90.13</v>
      </c>
      <c r="Y253">
        <v>138.6</v>
      </c>
      <c r="Z253" t="s">
        <v>34</v>
      </c>
      <c r="AA253" s="3" t="s">
        <v>34</v>
      </c>
      <c r="AB253" s="12">
        <v>4.2</v>
      </c>
      <c r="AC253" s="13">
        <v>7.44</v>
      </c>
      <c r="AE253" s="7"/>
      <c r="AH253" s="20">
        <v>5.8999999999999999E-3</v>
      </c>
      <c r="AI253" s="7">
        <v>8.7763000000000009</v>
      </c>
      <c r="AJ253" s="7">
        <v>26.454999999999998</v>
      </c>
      <c r="AK253" s="11">
        <v>2008</v>
      </c>
      <c r="AL253" s="7"/>
      <c r="AM253" s="7">
        <v>3.7503000000000002</v>
      </c>
      <c r="AN253" s="17">
        <v>0</v>
      </c>
      <c r="AO253"/>
      <c r="AP253"/>
      <c r="BB253"/>
      <c r="BG253" s="30">
        <v>0</v>
      </c>
      <c r="BH253">
        <v>0</v>
      </c>
      <c r="BI253">
        <v>0</v>
      </c>
    </row>
    <row r="254" spans="1:61">
      <c r="A254" s="6">
        <f t="shared" si="3"/>
        <v>33664</v>
      </c>
      <c r="B254" s="4"/>
      <c r="C254" s="1"/>
      <c r="D254" s="1">
        <v>95</v>
      </c>
      <c r="E254" s="1">
        <v>82.5</v>
      </c>
      <c r="F254" s="1"/>
      <c r="G254" s="5"/>
      <c r="H254" s="4">
        <v>112.5</v>
      </c>
      <c r="I254" s="1"/>
      <c r="J254" s="1"/>
      <c r="K254" s="1"/>
      <c r="L254" s="1"/>
      <c r="M254" s="5"/>
      <c r="N254" s="121">
        <v>17.55</v>
      </c>
      <c r="O254" s="128">
        <v>1.171</v>
      </c>
      <c r="U254" s="7">
        <v>0.78539999999999999</v>
      </c>
      <c r="V254" s="7">
        <v>129.5</v>
      </c>
      <c r="W254" s="7">
        <v>5.4692999999999996</v>
      </c>
      <c r="X254" s="8">
        <v>89.32</v>
      </c>
      <c r="Y254">
        <v>139.1</v>
      </c>
      <c r="Z254" t="s">
        <v>34</v>
      </c>
      <c r="AA254" s="3" t="s">
        <v>34</v>
      </c>
      <c r="AB254" s="12">
        <v>3.96</v>
      </c>
      <c r="AC254" s="13">
        <v>7.37</v>
      </c>
      <c r="AE254" s="7"/>
      <c r="AH254" s="20">
        <v>5.8999999999999999E-3</v>
      </c>
      <c r="AI254" s="7">
        <v>8.7889999999999997</v>
      </c>
      <c r="AJ254" s="7">
        <v>26.286999999999999</v>
      </c>
      <c r="AK254" s="11">
        <v>2009</v>
      </c>
      <c r="AL254" s="7"/>
      <c r="AM254" s="7">
        <v>3.7504</v>
      </c>
      <c r="AN254" s="17">
        <v>0</v>
      </c>
      <c r="AO254"/>
      <c r="AP254"/>
      <c r="BB254"/>
      <c r="BG254" s="30">
        <v>0</v>
      </c>
      <c r="BH254">
        <v>0</v>
      </c>
      <c r="BI254">
        <v>0</v>
      </c>
    </row>
    <row r="255" spans="1:61">
      <c r="A255" s="6">
        <f t="shared" si="3"/>
        <v>33671</v>
      </c>
      <c r="B255" s="4"/>
      <c r="C255" s="1"/>
      <c r="D255" s="1">
        <v>95</v>
      </c>
      <c r="E255" s="1">
        <v>82.5</v>
      </c>
      <c r="F255" s="1"/>
      <c r="G255" s="5"/>
      <c r="H255" s="4">
        <v>112.5</v>
      </c>
      <c r="I255" s="1"/>
      <c r="J255" s="1"/>
      <c r="K255" s="1"/>
      <c r="L255" s="1"/>
      <c r="M255" s="5"/>
      <c r="N255" s="121">
        <v>17.38</v>
      </c>
      <c r="O255" s="128">
        <v>1.165</v>
      </c>
      <c r="U255" s="7">
        <v>0.80200000000000005</v>
      </c>
      <c r="V255" s="7">
        <v>131.80000000000001</v>
      </c>
      <c r="W255" s="7">
        <v>5.4749999999999996</v>
      </c>
      <c r="X255" s="8">
        <v>90.66</v>
      </c>
      <c r="Y255">
        <v>139.1</v>
      </c>
      <c r="Z255" t="s">
        <v>34</v>
      </c>
      <c r="AA255" s="3" t="s">
        <v>34</v>
      </c>
      <c r="AB255" s="12">
        <v>4.08</v>
      </c>
      <c r="AC255" s="13">
        <v>7.45</v>
      </c>
      <c r="AE255" s="7"/>
      <c r="AH255" s="20">
        <v>6.1000000000000004E-3</v>
      </c>
      <c r="AI255" s="7">
        <v>8.7359000000000009</v>
      </c>
      <c r="AJ255" s="7">
        <v>29.059000000000001</v>
      </c>
      <c r="AK255" s="11">
        <v>2013</v>
      </c>
      <c r="AL255" s="7"/>
      <c r="AM255" s="7">
        <v>3.7503000000000002</v>
      </c>
      <c r="AN255" s="17">
        <v>0</v>
      </c>
      <c r="AO255"/>
      <c r="AP255"/>
      <c r="BB255"/>
      <c r="BG255" s="30">
        <v>0</v>
      </c>
      <c r="BH255">
        <v>0</v>
      </c>
      <c r="BI255">
        <v>0</v>
      </c>
    </row>
    <row r="256" spans="1:61">
      <c r="A256" s="6">
        <f t="shared" si="3"/>
        <v>33678</v>
      </c>
      <c r="B256" s="4"/>
      <c r="C256" s="1"/>
      <c r="D256" s="1">
        <v>77.5</v>
      </c>
      <c r="E256" s="1">
        <v>82.5</v>
      </c>
      <c r="F256" s="1"/>
      <c r="G256" s="5"/>
      <c r="H256" s="4">
        <v>112.5</v>
      </c>
      <c r="I256" s="1"/>
      <c r="J256" s="1"/>
      <c r="K256" s="1"/>
      <c r="L256" s="1"/>
      <c r="M256" s="5"/>
      <c r="N256" s="121">
        <v>17.87</v>
      </c>
      <c r="O256" s="128">
        <v>1.212</v>
      </c>
      <c r="U256" s="7">
        <v>0.80030000000000001</v>
      </c>
      <c r="V256" s="7">
        <v>133.66</v>
      </c>
      <c r="W256" s="7">
        <v>5.4755000000000003</v>
      </c>
      <c r="X256" s="8">
        <v>90.8</v>
      </c>
      <c r="Y256">
        <v>139.1</v>
      </c>
      <c r="Z256" t="s">
        <v>34</v>
      </c>
      <c r="AA256" s="3" t="s">
        <v>34</v>
      </c>
      <c r="AB256" s="12">
        <v>3.95</v>
      </c>
      <c r="AC256" s="13">
        <v>7.54</v>
      </c>
      <c r="AE256" s="7"/>
      <c r="AH256" s="20">
        <v>6.1999999999999998E-3</v>
      </c>
      <c r="AI256" s="7">
        <v>8.8734000000000002</v>
      </c>
      <c r="AJ256" s="7">
        <v>29.768000000000001</v>
      </c>
      <c r="AK256" s="11">
        <v>2016</v>
      </c>
      <c r="AL256" s="7"/>
      <c r="AM256" s="7">
        <v>3.7503000000000002</v>
      </c>
      <c r="AN256" s="17">
        <v>0</v>
      </c>
      <c r="AO256"/>
      <c r="AP256"/>
      <c r="BB256"/>
      <c r="BG256" s="30">
        <v>0</v>
      </c>
      <c r="BH256">
        <v>0</v>
      </c>
      <c r="BI256">
        <v>0</v>
      </c>
    </row>
    <row r="257" spans="1:61">
      <c r="A257" s="6">
        <f t="shared" si="3"/>
        <v>33685</v>
      </c>
      <c r="B257" s="4"/>
      <c r="C257" s="1"/>
      <c r="D257" s="1">
        <v>77.5</v>
      </c>
      <c r="E257" s="1">
        <v>75</v>
      </c>
      <c r="F257" s="1"/>
      <c r="G257" s="5"/>
      <c r="H257" s="4">
        <v>100</v>
      </c>
      <c r="I257" s="1"/>
      <c r="J257" s="1"/>
      <c r="K257" s="1"/>
      <c r="L257" s="1"/>
      <c r="M257" s="5"/>
      <c r="N257" s="121">
        <v>17.68</v>
      </c>
      <c r="O257" s="128">
        <v>1.268</v>
      </c>
      <c r="U257" s="7">
        <v>0.8075</v>
      </c>
      <c r="V257" s="7">
        <v>133.85</v>
      </c>
      <c r="W257" s="7">
        <v>5.4791999999999996</v>
      </c>
      <c r="X257" s="8">
        <v>92.36</v>
      </c>
      <c r="Y257">
        <v>139.1</v>
      </c>
      <c r="Z257" t="s">
        <v>34</v>
      </c>
      <c r="AA257" s="3" t="s">
        <v>34</v>
      </c>
      <c r="AB257" s="12">
        <v>4.04</v>
      </c>
      <c r="AC257" s="13">
        <v>7.63</v>
      </c>
      <c r="AE257" s="7"/>
      <c r="AH257" s="20">
        <v>6.3E-3</v>
      </c>
      <c r="AI257" s="7">
        <v>8.8859999999999992</v>
      </c>
      <c r="AJ257" s="7">
        <v>30.84</v>
      </c>
      <c r="AK257" s="11">
        <v>2016</v>
      </c>
      <c r="AL257" s="7"/>
      <c r="AM257" s="7">
        <v>3.7504</v>
      </c>
      <c r="AN257" s="17">
        <v>0</v>
      </c>
      <c r="AO257"/>
      <c r="AP257"/>
      <c r="BB257"/>
      <c r="BG257" s="30">
        <v>0</v>
      </c>
      <c r="BH257">
        <v>0</v>
      </c>
      <c r="BI257">
        <v>0</v>
      </c>
    </row>
    <row r="258" spans="1:61">
      <c r="A258" s="6">
        <f t="shared" si="3"/>
        <v>33692</v>
      </c>
      <c r="B258" s="4"/>
      <c r="C258" s="1"/>
      <c r="D258" s="1">
        <v>82.5</v>
      </c>
      <c r="E258" s="1">
        <v>75</v>
      </c>
      <c r="F258" s="1"/>
      <c r="G258" s="5"/>
      <c r="H258" s="4">
        <v>101.5</v>
      </c>
      <c r="I258" s="1"/>
      <c r="J258" s="1"/>
      <c r="K258" s="1"/>
      <c r="L258" s="1"/>
      <c r="M258" s="5"/>
      <c r="N258" s="121">
        <v>17.91</v>
      </c>
      <c r="O258" s="128">
        <v>1.3260000000000001</v>
      </c>
      <c r="U258" s="7">
        <v>0.78920000000000001</v>
      </c>
      <c r="V258" s="7">
        <v>133.05000000000001</v>
      </c>
      <c r="W258" s="7">
        <v>5.47</v>
      </c>
      <c r="X258" s="8">
        <v>90.72</v>
      </c>
      <c r="Y258">
        <v>139.1</v>
      </c>
      <c r="Z258" t="s">
        <v>34</v>
      </c>
      <c r="AA258" s="3" t="s">
        <v>34</v>
      </c>
      <c r="AB258" s="12">
        <v>3.94</v>
      </c>
      <c r="AC258" s="13">
        <v>7.56</v>
      </c>
      <c r="AE258" s="7"/>
      <c r="AH258" s="20">
        <v>6.3E-3</v>
      </c>
      <c r="AI258" s="7">
        <v>8.8609000000000009</v>
      </c>
      <c r="AJ258" s="7">
        <v>31.24</v>
      </c>
      <c r="AK258" s="11">
        <v>2018</v>
      </c>
      <c r="AL258" s="7"/>
      <c r="AM258" s="7">
        <v>3.7503000000000002</v>
      </c>
      <c r="AN258" s="17">
        <v>0</v>
      </c>
      <c r="AO258"/>
      <c r="AP258"/>
      <c r="BB258"/>
      <c r="BG258" s="30">
        <v>0</v>
      </c>
      <c r="BH258">
        <v>0</v>
      </c>
      <c r="BI258">
        <v>0</v>
      </c>
    </row>
    <row r="259" spans="1:61">
      <c r="A259" s="6">
        <f t="shared" si="3"/>
        <v>33699</v>
      </c>
      <c r="B259" s="4"/>
      <c r="C259" s="1"/>
      <c r="D259" s="1">
        <v>79</v>
      </c>
      <c r="E259" s="1">
        <v>75</v>
      </c>
      <c r="F259" s="1"/>
      <c r="G259" s="5"/>
      <c r="H259" s="4">
        <v>100</v>
      </c>
      <c r="I259" s="1"/>
      <c r="J259" s="1"/>
      <c r="K259" s="1"/>
      <c r="L259" s="1"/>
      <c r="M259" s="5"/>
      <c r="N259" s="121">
        <v>18.760000000000002</v>
      </c>
      <c r="O259" s="128">
        <v>1.319</v>
      </c>
      <c r="U259" s="7">
        <v>0.78320000000000001</v>
      </c>
      <c r="V259" s="7">
        <v>133.44999999999999</v>
      </c>
      <c r="W259" s="7">
        <v>5.4675000000000002</v>
      </c>
      <c r="X259" s="8">
        <v>90.08</v>
      </c>
      <c r="Y259">
        <v>139.4</v>
      </c>
      <c r="Z259" t="s">
        <v>34</v>
      </c>
      <c r="AA259" s="3" t="s">
        <v>34</v>
      </c>
      <c r="AB259" s="12">
        <v>4.09</v>
      </c>
      <c r="AC259" s="13">
        <v>7.49</v>
      </c>
      <c r="AE259" s="7"/>
      <c r="AH259" s="20">
        <v>6.4000000000000003E-3</v>
      </c>
      <c r="AI259" s="7">
        <v>8.8468</v>
      </c>
      <c r="AJ259" s="7">
        <v>31.166</v>
      </c>
      <c r="AK259" s="11">
        <v>2018</v>
      </c>
      <c r="AL259" s="7"/>
      <c r="AM259" s="7">
        <v>3.7502</v>
      </c>
      <c r="AN259" s="17">
        <v>0</v>
      </c>
      <c r="AO259"/>
      <c r="AP259"/>
      <c r="BB259"/>
      <c r="BG259" s="30">
        <v>0</v>
      </c>
      <c r="BH259">
        <v>0</v>
      </c>
      <c r="BI259">
        <v>0</v>
      </c>
    </row>
    <row r="260" spans="1:61">
      <c r="A260" s="6">
        <f t="shared" ref="A260:A323" si="4">A259+7</f>
        <v>33706</v>
      </c>
      <c r="B260" s="4"/>
      <c r="C260" s="1"/>
      <c r="D260" s="1">
        <v>79</v>
      </c>
      <c r="E260" s="1">
        <v>75</v>
      </c>
      <c r="F260" s="1"/>
      <c r="G260" s="5"/>
      <c r="H260" s="4">
        <v>95</v>
      </c>
      <c r="I260" s="1"/>
      <c r="J260" s="1"/>
      <c r="K260" s="1"/>
      <c r="L260" s="1"/>
      <c r="M260" s="5"/>
      <c r="N260" s="121">
        <v>19.09</v>
      </c>
      <c r="O260" s="128">
        <v>1.294</v>
      </c>
      <c r="U260" s="7">
        <v>0.7792</v>
      </c>
      <c r="V260" s="7">
        <v>132.9</v>
      </c>
      <c r="W260" s="7">
        <v>5.4654999999999996</v>
      </c>
      <c r="X260" s="8">
        <v>90.31</v>
      </c>
      <c r="Y260">
        <v>139.4</v>
      </c>
      <c r="Z260" t="s">
        <v>34</v>
      </c>
      <c r="AA260" s="3" t="s">
        <v>34</v>
      </c>
      <c r="AB260" s="12">
        <v>3.98</v>
      </c>
      <c r="AC260" s="13">
        <v>7.4</v>
      </c>
      <c r="AE260" s="7"/>
      <c r="AH260" s="20">
        <v>6.4000000000000003E-3</v>
      </c>
      <c r="AI260" s="7">
        <v>8.7338000000000005</v>
      </c>
      <c r="AJ260" s="7">
        <v>31.103999999999999</v>
      </c>
      <c r="AK260" s="11">
        <v>2017</v>
      </c>
      <c r="AL260" s="7"/>
      <c r="AM260" s="7">
        <v>3.75</v>
      </c>
      <c r="AN260" s="17">
        <v>0</v>
      </c>
      <c r="AO260"/>
      <c r="AP260"/>
      <c r="BB260"/>
      <c r="BG260" s="30">
        <v>0</v>
      </c>
      <c r="BH260">
        <v>0</v>
      </c>
      <c r="BI260">
        <v>0</v>
      </c>
    </row>
    <row r="261" spans="1:61">
      <c r="A261" s="6">
        <f t="shared" si="4"/>
        <v>33713</v>
      </c>
      <c r="B261" s="4"/>
      <c r="C261" s="1"/>
      <c r="D261" s="1">
        <v>79</v>
      </c>
      <c r="E261" s="1">
        <v>75</v>
      </c>
      <c r="F261" s="1"/>
      <c r="G261" s="5"/>
      <c r="H261" s="4">
        <v>95</v>
      </c>
      <c r="I261" s="1"/>
      <c r="J261" s="1"/>
      <c r="K261" s="1"/>
      <c r="L261" s="1"/>
      <c r="M261" s="5"/>
      <c r="N261" s="121">
        <v>18.989999999999998</v>
      </c>
      <c r="O261" s="128">
        <v>1.361</v>
      </c>
      <c r="U261" s="7">
        <v>0.79910000000000003</v>
      </c>
      <c r="V261" s="7">
        <v>133.94999999999999</v>
      </c>
      <c r="W261" s="7">
        <v>5.5190000000000001</v>
      </c>
      <c r="X261" s="8">
        <v>91.53</v>
      </c>
      <c r="Y261">
        <v>139.4</v>
      </c>
      <c r="Z261" t="s">
        <v>34</v>
      </c>
      <c r="AA261" s="3" t="s">
        <v>34</v>
      </c>
      <c r="AB261" s="12">
        <v>3.65</v>
      </c>
      <c r="AC261" s="13">
        <v>7.38</v>
      </c>
      <c r="AE261" s="7"/>
      <c r="AH261" s="20">
        <v>6.6E-3</v>
      </c>
      <c r="AI261" s="7">
        <v>8.8099000000000007</v>
      </c>
      <c r="AJ261" s="7">
        <v>31.007999999999999</v>
      </c>
      <c r="AK261" s="11">
        <v>2020</v>
      </c>
      <c r="AL261" s="7"/>
      <c r="AM261" s="7">
        <v>3.7494999999999998</v>
      </c>
      <c r="AN261" s="17">
        <v>0</v>
      </c>
      <c r="AO261"/>
      <c r="AP261"/>
      <c r="BB261"/>
      <c r="BG261" s="30">
        <v>0</v>
      </c>
      <c r="BH261">
        <v>0</v>
      </c>
      <c r="BI261">
        <v>0</v>
      </c>
    </row>
    <row r="262" spans="1:61">
      <c r="A262" s="6">
        <f t="shared" si="4"/>
        <v>33720</v>
      </c>
      <c r="B262" s="4"/>
      <c r="C262" s="1"/>
      <c r="D262" s="1">
        <v>79</v>
      </c>
      <c r="E262" s="1">
        <v>77.5</v>
      </c>
      <c r="F262" s="1"/>
      <c r="G262" s="5"/>
      <c r="H262" s="4">
        <v>100</v>
      </c>
      <c r="I262" s="1"/>
      <c r="J262" s="1"/>
      <c r="K262" s="1"/>
      <c r="L262" s="1"/>
      <c r="M262" s="5"/>
      <c r="N262" s="121">
        <v>18.86</v>
      </c>
      <c r="O262" s="128">
        <v>1.3859999999999999</v>
      </c>
      <c r="U262" s="7">
        <v>0.79149999999999998</v>
      </c>
      <c r="V262" s="7">
        <v>134.44999999999999</v>
      </c>
      <c r="W262" s="7">
        <v>5.5115999999999996</v>
      </c>
      <c r="X262" s="8">
        <v>90.57</v>
      </c>
      <c r="Y262">
        <v>139.4</v>
      </c>
      <c r="Z262" t="s">
        <v>34</v>
      </c>
      <c r="AA262" s="3" t="s">
        <v>34</v>
      </c>
      <c r="AB262" s="12">
        <v>3.47</v>
      </c>
      <c r="AC262" s="13">
        <v>7.58</v>
      </c>
      <c r="AE262" s="7"/>
      <c r="AH262" s="20">
        <v>6.6E-3</v>
      </c>
      <c r="AI262" s="7">
        <v>8.8099000000000007</v>
      </c>
      <c r="AJ262" s="7">
        <v>30.603999999999999</v>
      </c>
      <c r="AK262" s="11">
        <v>2021</v>
      </c>
      <c r="AL262" s="7"/>
      <c r="AM262" s="7">
        <v>3.7492000000000001</v>
      </c>
      <c r="AN262" s="17">
        <v>0</v>
      </c>
      <c r="AO262"/>
      <c r="AP262"/>
      <c r="BB262"/>
      <c r="BG262" s="30">
        <v>0</v>
      </c>
      <c r="BH262">
        <v>0</v>
      </c>
      <c r="BI262">
        <v>0</v>
      </c>
    </row>
    <row r="263" spans="1:61">
      <c r="A263" s="6">
        <f t="shared" si="4"/>
        <v>33727</v>
      </c>
      <c r="B263" s="4"/>
      <c r="C263" s="1"/>
      <c r="D263" s="1">
        <v>79</v>
      </c>
      <c r="E263" s="1">
        <v>77.5</v>
      </c>
      <c r="F263" s="1"/>
      <c r="G263" s="5"/>
      <c r="H263" s="4">
        <v>100</v>
      </c>
      <c r="I263" s="1"/>
      <c r="J263" s="1"/>
      <c r="K263" s="1"/>
      <c r="L263" s="1"/>
      <c r="M263" s="5"/>
      <c r="N263" s="121">
        <v>19.7</v>
      </c>
      <c r="O263" s="128">
        <v>1.431</v>
      </c>
      <c r="U263" s="7">
        <v>0.78680000000000005</v>
      </c>
      <c r="V263" s="7">
        <v>132.6</v>
      </c>
      <c r="W263" s="7">
        <v>5.5101000000000004</v>
      </c>
      <c r="X263" s="8">
        <v>89.81</v>
      </c>
      <c r="Y263">
        <v>139.69999999999999</v>
      </c>
      <c r="Z263" t="s">
        <v>34</v>
      </c>
      <c r="AA263" s="3" t="s">
        <v>34</v>
      </c>
      <c r="AB263" s="12">
        <v>3.65</v>
      </c>
      <c r="AC263" s="13">
        <v>7.59</v>
      </c>
      <c r="AE263" s="7"/>
      <c r="AH263" s="20">
        <v>6.7000000000000002E-3</v>
      </c>
      <c r="AI263" s="7">
        <v>8.8099000000000007</v>
      </c>
      <c r="AJ263" s="7">
        <v>30.585999999999999</v>
      </c>
      <c r="AK263" s="11">
        <v>2022</v>
      </c>
      <c r="AL263" s="7"/>
      <c r="AM263" s="7">
        <v>3.7488000000000001</v>
      </c>
      <c r="AN263" s="17">
        <v>0</v>
      </c>
      <c r="AO263"/>
      <c r="AP263"/>
      <c r="BB263"/>
      <c r="BG263" s="30">
        <v>0</v>
      </c>
      <c r="BH263">
        <v>0</v>
      </c>
      <c r="BI263">
        <v>0</v>
      </c>
    </row>
    <row r="264" spans="1:61">
      <c r="A264" s="6">
        <f t="shared" si="4"/>
        <v>33734</v>
      </c>
      <c r="B264" s="4"/>
      <c r="C264" s="1"/>
      <c r="D264" s="1">
        <v>79</v>
      </c>
      <c r="E264" s="1">
        <v>77.5</v>
      </c>
      <c r="F264" s="1"/>
      <c r="G264" s="5"/>
      <c r="H264" s="4">
        <v>100</v>
      </c>
      <c r="I264" s="1"/>
      <c r="J264" s="1"/>
      <c r="K264" s="1"/>
      <c r="L264" s="1"/>
      <c r="M264" s="5"/>
      <c r="N264" s="121">
        <v>19.7</v>
      </c>
      <c r="O264" s="128">
        <v>1.4750000000000001</v>
      </c>
      <c r="U264" s="7">
        <v>0.7883</v>
      </c>
      <c r="V264" s="7">
        <v>133.4</v>
      </c>
      <c r="W264" s="7">
        <v>5.52</v>
      </c>
      <c r="X264" s="8">
        <v>89.99</v>
      </c>
      <c r="Y264">
        <v>139.69999999999999</v>
      </c>
      <c r="Z264" t="s">
        <v>34</v>
      </c>
      <c r="AA264" s="3" t="s">
        <v>34</v>
      </c>
      <c r="AB264" s="12">
        <v>3.77</v>
      </c>
      <c r="AC264" s="13">
        <v>7.5</v>
      </c>
      <c r="AE264" s="7"/>
      <c r="AH264" s="20">
        <v>6.7999999999999996E-3</v>
      </c>
      <c r="AI264" s="7">
        <v>8.6999999999999993</v>
      </c>
      <c r="AJ264" s="7">
        <v>30.404</v>
      </c>
      <c r="AK264" s="11">
        <v>2023</v>
      </c>
      <c r="AL264" s="7"/>
      <c r="AM264" s="7">
        <v>3.7488999999999999</v>
      </c>
      <c r="AN264" s="17">
        <v>0</v>
      </c>
      <c r="AO264"/>
      <c r="AP264"/>
      <c r="BB264"/>
      <c r="BG264" s="30">
        <v>0</v>
      </c>
      <c r="BH264">
        <v>0</v>
      </c>
      <c r="BI264">
        <v>0</v>
      </c>
    </row>
    <row r="265" spans="1:61">
      <c r="A265" s="6">
        <f t="shared" si="4"/>
        <v>33741</v>
      </c>
      <c r="B265" s="4"/>
      <c r="C265" s="1"/>
      <c r="D265" s="1">
        <v>79</v>
      </c>
      <c r="E265" s="1">
        <v>77.5</v>
      </c>
      <c r="F265" s="1"/>
      <c r="G265" s="5"/>
      <c r="H265" s="4">
        <v>100</v>
      </c>
      <c r="I265" s="1"/>
      <c r="J265" s="1"/>
      <c r="K265" s="1"/>
      <c r="L265" s="1"/>
      <c r="M265" s="5"/>
      <c r="N265" s="121">
        <v>19.59</v>
      </c>
      <c r="O265" s="128">
        <v>1.657</v>
      </c>
      <c r="U265" s="7">
        <v>0.76890000000000003</v>
      </c>
      <c r="V265" s="7">
        <v>129.78</v>
      </c>
      <c r="W265" s="7">
        <v>5.5</v>
      </c>
      <c r="X265" s="8">
        <v>88.16</v>
      </c>
      <c r="Y265">
        <v>139.69999999999999</v>
      </c>
      <c r="Z265" t="s">
        <v>34</v>
      </c>
      <c r="AA265" s="3" t="s">
        <v>34</v>
      </c>
      <c r="AB265" s="12">
        <v>3.84</v>
      </c>
      <c r="AC265" s="13">
        <v>7.34</v>
      </c>
      <c r="AE265" s="7"/>
      <c r="AH265" s="20">
        <v>6.8999999999999999E-3</v>
      </c>
      <c r="AI265" s="7">
        <v>8.76</v>
      </c>
      <c r="AJ265" s="7">
        <v>30.140999999999998</v>
      </c>
      <c r="AK265" s="11">
        <v>2027.2</v>
      </c>
      <c r="AL265" s="7"/>
      <c r="AM265" s="7">
        <v>3.75</v>
      </c>
      <c r="AN265" s="17">
        <v>0</v>
      </c>
      <c r="AO265"/>
      <c r="AP265"/>
      <c r="BB265"/>
      <c r="BG265" s="30">
        <v>0</v>
      </c>
      <c r="BH265">
        <v>0</v>
      </c>
      <c r="BI265">
        <v>0</v>
      </c>
    </row>
    <row r="266" spans="1:61">
      <c r="A266" s="6">
        <f t="shared" si="4"/>
        <v>33748</v>
      </c>
      <c r="B266" s="4"/>
      <c r="C266" s="1"/>
      <c r="D266" s="1">
        <v>79</v>
      </c>
      <c r="E266" s="1">
        <v>77.5</v>
      </c>
      <c r="F266" s="1"/>
      <c r="G266" s="5"/>
      <c r="H266" s="4">
        <v>98.5</v>
      </c>
      <c r="I266" s="1"/>
      <c r="J266" s="1"/>
      <c r="K266" s="1"/>
      <c r="L266" s="1"/>
      <c r="M266" s="5"/>
      <c r="N266" s="121">
        <v>19.72</v>
      </c>
      <c r="O266" s="128">
        <v>1.5449999999999999</v>
      </c>
      <c r="U266" s="7">
        <v>0.77390000000000003</v>
      </c>
      <c r="V266" s="7">
        <v>129.18</v>
      </c>
      <c r="W266" s="7">
        <v>5.5</v>
      </c>
      <c r="X266" s="8">
        <v>88.26</v>
      </c>
      <c r="Y266">
        <v>139.69999999999999</v>
      </c>
      <c r="Z266" t="s">
        <v>34</v>
      </c>
      <c r="AA266" s="3" t="s">
        <v>34</v>
      </c>
      <c r="AB266" s="12">
        <v>3.89</v>
      </c>
      <c r="AC266" s="13">
        <v>7.29</v>
      </c>
      <c r="AE266" s="7"/>
      <c r="AH266" s="20">
        <v>6.8999999999999999E-3</v>
      </c>
      <c r="AI266" s="7">
        <v>8.58</v>
      </c>
      <c r="AJ266" s="7">
        <v>30.510999999999999</v>
      </c>
      <c r="AK266" s="11">
        <v>2026</v>
      </c>
      <c r="AL266" s="7"/>
      <c r="AM266" s="7">
        <v>3.7502</v>
      </c>
      <c r="AN266" s="17">
        <v>0</v>
      </c>
      <c r="AO266"/>
      <c r="AP266"/>
      <c r="BB266"/>
      <c r="BG266" s="30">
        <v>0</v>
      </c>
      <c r="BH266">
        <v>0</v>
      </c>
      <c r="BI266">
        <v>0</v>
      </c>
    </row>
    <row r="267" spans="1:61">
      <c r="A267" s="6">
        <f t="shared" si="4"/>
        <v>33755</v>
      </c>
      <c r="B267" s="4"/>
      <c r="C267" s="1"/>
      <c r="D267" s="1">
        <v>79</v>
      </c>
      <c r="E267" s="1">
        <v>77.5</v>
      </c>
      <c r="F267" s="1"/>
      <c r="G267" s="5"/>
      <c r="H267" s="4">
        <v>99.5</v>
      </c>
      <c r="I267" s="1"/>
      <c r="J267" s="1"/>
      <c r="K267" s="1"/>
      <c r="L267" s="1"/>
      <c r="M267" s="5"/>
      <c r="N267" s="121">
        <v>20.79</v>
      </c>
      <c r="O267" s="128">
        <v>1.625</v>
      </c>
      <c r="U267" s="7">
        <v>0.76749999999999996</v>
      </c>
      <c r="V267" s="7">
        <v>127.7</v>
      </c>
      <c r="W267" s="7">
        <v>5.4911000000000003</v>
      </c>
      <c r="X267" s="8">
        <v>87.5</v>
      </c>
      <c r="Y267">
        <v>139.69999999999999</v>
      </c>
      <c r="Z267" t="s">
        <v>34</v>
      </c>
      <c r="AA267" s="3" t="s">
        <v>34</v>
      </c>
      <c r="AB267" s="12">
        <v>3.8</v>
      </c>
      <c r="AC267" s="13">
        <v>7.4</v>
      </c>
      <c r="AE267" s="7"/>
      <c r="AH267" s="20">
        <v>7.0000000000000001E-3</v>
      </c>
      <c r="AI267" s="7">
        <v>8.57</v>
      </c>
      <c r="AJ267" s="7">
        <v>30.603999999999999</v>
      </c>
      <c r="AK267" s="11">
        <v>2031</v>
      </c>
      <c r="AL267" s="7"/>
      <c r="AM267" s="7">
        <v>3.75</v>
      </c>
      <c r="AN267" s="17">
        <v>0</v>
      </c>
      <c r="AO267"/>
      <c r="AP267"/>
      <c r="BB267"/>
      <c r="BG267" s="30">
        <v>0</v>
      </c>
      <c r="BH267">
        <v>0</v>
      </c>
      <c r="BI267">
        <v>0</v>
      </c>
    </row>
    <row r="268" spans="1:61">
      <c r="A268" s="6">
        <f t="shared" si="4"/>
        <v>33762</v>
      </c>
      <c r="B268" s="4"/>
      <c r="C268" s="1"/>
      <c r="D268" s="1"/>
      <c r="E268" s="1"/>
      <c r="F268" s="1"/>
      <c r="G268" s="5"/>
      <c r="H268" s="4"/>
      <c r="I268" s="1"/>
      <c r="J268" s="1"/>
      <c r="K268" s="1"/>
      <c r="L268" s="1"/>
      <c r="M268" s="5"/>
      <c r="N268" s="121">
        <v>21.3</v>
      </c>
      <c r="O268" s="128">
        <v>1.653</v>
      </c>
      <c r="U268" s="7">
        <v>0.76180000000000003</v>
      </c>
      <c r="V268" s="7">
        <v>126.8</v>
      </c>
      <c r="W268" s="7">
        <v>5.4850000000000003</v>
      </c>
      <c r="X268" s="8">
        <v>86.69</v>
      </c>
      <c r="Y268">
        <v>140.1</v>
      </c>
      <c r="Z268" t="s">
        <v>34</v>
      </c>
      <c r="AA268" s="3" t="s">
        <v>34</v>
      </c>
      <c r="AB268" s="12">
        <v>3.85</v>
      </c>
      <c r="AC268" s="13">
        <v>7.35</v>
      </c>
      <c r="AE268" s="7"/>
      <c r="AH268" s="20">
        <v>6.8999999999999999E-3</v>
      </c>
      <c r="AI268" s="7">
        <v>8.5</v>
      </c>
      <c r="AJ268" s="7">
        <v>30.440999999999999</v>
      </c>
      <c r="AK268" s="11">
        <v>2029</v>
      </c>
      <c r="AL268" s="7"/>
      <c r="AM268" s="7">
        <v>3.7502</v>
      </c>
      <c r="AN268" s="17">
        <v>0</v>
      </c>
      <c r="AO268"/>
      <c r="AP268"/>
      <c r="BB268"/>
      <c r="BG268" s="30">
        <v>0</v>
      </c>
      <c r="BH268">
        <v>0</v>
      </c>
      <c r="BI268">
        <v>0</v>
      </c>
    </row>
    <row r="269" spans="1:61">
      <c r="A269" s="6">
        <f t="shared" si="4"/>
        <v>33769</v>
      </c>
      <c r="B269" s="4"/>
      <c r="C269" s="1"/>
      <c r="D269" s="1">
        <v>79</v>
      </c>
      <c r="E269" s="1">
        <v>77.5</v>
      </c>
      <c r="F269" s="1"/>
      <c r="G269" s="5"/>
      <c r="H269" s="4">
        <v>99.5</v>
      </c>
      <c r="I269" s="1"/>
      <c r="J269" s="1"/>
      <c r="K269" s="1"/>
      <c r="L269" s="1"/>
      <c r="M269" s="5"/>
      <c r="N269" s="121">
        <v>21.1</v>
      </c>
      <c r="O269" s="128">
        <v>1.5349999999999999</v>
      </c>
      <c r="U269" s="7">
        <v>0.75609999999999999</v>
      </c>
      <c r="V269" s="7">
        <v>126.62</v>
      </c>
      <c r="W269" s="7">
        <v>5.48</v>
      </c>
      <c r="X269" s="8">
        <v>85.98</v>
      </c>
      <c r="Y269">
        <v>140.1</v>
      </c>
      <c r="Z269" t="s">
        <v>34</v>
      </c>
      <c r="AA269" s="3" t="s">
        <v>34</v>
      </c>
      <c r="AB269" s="12">
        <v>3.69</v>
      </c>
      <c r="AC269" s="13">
        <v>7.32</v>
      </c>
      <c r="AE269" s="7"/>
      <c r="AH269" s="20">
        <v>6.8999999999999999E-3</v>
      </c>
      <c r="AI269" s="7">
        <v>8.48</v>
      </c>
      <c r="AJ269" s="7">
        <v>30.210999999999999</v>
      </c>
      <c r="AK269" s="11">
        <v>2029</v>
      </c>
      <c r="AL269" s="7"/>
      <c r="AM269" s="7">
        <v>3.7502</v>
      </c>
      <c r="AN269" s="17">
        <v>0</v>
      </c>
      <c r="AO269"/>
      <c r="AP269"/>
      <c r="BB269"/>
      <c r="BG269" s="30">
        <v>0</v>
      </c>
      <c r="BH269">
        <v>0</v>
      </c>
      <c r="BI269">
        <v>0</v>
      </c>
    </row>
    <row r="270" spans="1:61">
      <c r="A270" s="6">
        <f t="shared" si="4"/>
        <v>33776</v>
      </c>
      <c r="B270" s="4"/>
      <c r="C270" s="1"/>
      <c r="D270" s="1">
        <v>75</v>
      </c>
      <c r="E270" s="1">
        <v>77.5</v>
      </c>
      <c r="F270" s="1"/>
      <c r="G270" s="5"/>
      <c r="H270" s="4">
        <v>97.5</v>
      </c>
      <c r="I270" s="1"/>
      <c r="J270" s="1"/>
      <c r="K270" s="1">
        <v>111.5</v>
      </c>
      <c r="L270" s="1"/>
      <c r="M270" s="5"/>
      <c r="N270" s="121">
        <v>21.09</v>
      </c>
      <c r="O270" s="128">
        <v>1.556</v>
      </c>
      <c r="U270" s="7">
        <v>0.75160000000000005</v>
      </c>
      <c r="V270" s="7">
        <v>127.06</v>
      </c>
      <c r="W270" s="7">
        <v>5.4747000000000003</v>
      </c>
      <c r="X270" s="8">
        <v>87.11</v>
      </c>
      <c r="Y270">
        <v>140.1</v>
      </c>
      <c r="Z270" t="s">
        <v>34</v>
      </c>
      <c r="AA270" s="3" t="s">
        <v>34</v>
      </c>
      <c r="AB270" s="12">
        <v>3.73</v>
      </c>
      <c r="AC270" s="13">
        <v>7.24</v>
      </c>
      <c r="AE270" s="7"/>
      <c r="AH270" s="20">
        <v>7.1000000000000004E-3</v>
      </c>
      <c r="AI270" s="7">
        <v>8.43</v>
      </c>
      <c r="AJ270" s="7">
        <v>29.931000000000001</v>
      </c>
      <c r="AK270" s="11">
        <v>2030</v>
      </c>
      <c r="AL270" s="7"/>
      <c r="AM270" s="7">
        <v>3.75</v>
      </c>
      <c r="AN270" s="17">
        <v>0</v>
      </c>
      <c r="AO270"/>
      <c r="AP270"/>
      <c r="BB270"/>
      <c r="BG270" s="30">
        <v>0</v>
      </c>
      <c r="BH270">
        <v>0</v>
      </c>
      <c r="BI270">
        <v>0</v>
      </c>
    </row>
    <row r="271" spans="1:61">
      <c r="A271" s="6">
        <f t="shared" si="4"/>
        <v>33783</v>
      </c>
      <c r="B271" s="4"/>
      <c r="C271" s="1"/>
      <c r="D271" s="1">
        <v>75</v>
      </c>
      <c r="E271" s="1">
        <v>77.5</v>
      </c>
      <c r="F271" s="1"/>
      <c r="G271" s="5"/>
      <c r="H271" s="4">
        <v>97.5</v>
      </c>
      <c r="I271" s="1"/>
      <c r="J271" s="1"/>
      <c r="K271" s="1">
        <v>111.5</v>
      </c>
      <c r="L271" s="1"/>
      <c r="M271" s="5"/>
      <c r="N271" s="121">
        <v>21.17</v>
      </c>
      <c r="O271" s="128">
        <v>1.5189999999999999</v>
      </c>
      <c r="U271" s="7">
        <v>0.73609999999999998</v>
      </c>
      <c r="V271" s="7">
        <v>125.7</v>
      </c>
      <c r="W271" s="7">
        <v>5.4621000000000004</v>
      </c>
      <c r="X271" s="8">
        <v>85.19</v>
      </c>
      <c r="Y271">
        <v>140.1</v>
      </c>
      <c r="Z271" t="s">
        <v>34</v>
      </c>
      <c r="AA271" s="3" t="s">
        <v>34</v>
      </c>
      <c r="AB271" s="12">
        <v>3.72</v>
      </c>
      <c r="AC271" s="13">
        <v>7.2</v>
      </c>
      <c r="AE271" s="7"/>
      <c r="AH271" s="20">
        <v>7.0000000000000001E-3</v>
      </c>
      <c r="AI271" s="7">
        <v>8.3800000000000008</v>
      </c>
      <c r="AJ271" s="7">
        <v>30.242999999999999</v>
      </c>
      <c r="AK271" s="11">
        <v>2031</v>
      </c>
      <c r="AL271" s="7"/>
      <c r="AM271" s="7">
        <v>3.7502</v>
      </c>
      <c r="AN271" s="17">
        <v>0</v>
      </c>
      <c r="AO271"/>
      <c r="AP271"/>
      <c r="BB271"/>
      <c r="BG271" s="30">
        <v>0</v>
      </c>
      <c r="BH271">
        <v>0</v>
      </c>
      <c r="BI271">
        <v>0</v>
      </c>
    </row>
    <row r="272" spans="1:61">
      <c r="A272" s="6">
        <f t="shared" si="4"/>
        <v>33790</v>
      </c>
      <c r="B272" s="4"/>
      <c r="C272" s="1"/>
      <c r="D272" s="1">
        <v>75</v>
      </c>
      <c r="E272" s="1">
        <v>77.5</v>
      </c>
      <c r="F272" s="1"/>
      <c r="G272" s="5"/>
      <c r="H272" s="4">
        <v>95</v>
      </c>
      <c r="I272" s="1"/>
      <c r="J272" s="1"/>
      <c r="K272" s="1">
        <v>111.5</v>
      </c>
      <c r="L272" s="1"/>
      <c r="M272" s="5"/>
      <c r="N272" s="121">
        <v>20.8</v>
      </c>
      <c r="O272" s="128">
        <v>1.579</v>
      </c>
      <c r="U272" s="7">
        <v>0.72819999999999996</v>
      </c>
      <c r="V272" s="7">
        <v>124.77</v>
      </c>
      <c r="W272" s="7">
        <v>5.4621000000000004</v>
      </c>
      <c r="X272" s="8">
        <v>84.11</v>
      </c>
      <c r="Y272">
        <v>140.5</v>
      </c>
      <c r="Z272" t="s">
        <v>34</v>
      </c>
      <c r="AA272" s="3" t="s">
        <v>34</v>
      </c>
      <c r="AB272" s="12">
        <v>3.87</v>
      </c>
      <c r="AC272" s="13">
        <v>7.07</v>
      </c>
      <c r="AE272" s="7"/>
      <c r="AH272" s="20">
        <v>7.0000000000000001E-3</v>
      </c>
      <c r="AI272" s="7">
        <v>8.25</v>
      </c>
      <c r="AJ272" s="7">
        <v>30.271000000000001</v>
      </c>
      <c r="AK272" s="11">
        <v>2034.8</v>
      </c>
      <c r="AL272" s="7"/>
      <c r="AM272" s="7">
        <v>3.7502</v>
      </c>
      <c r="AN272" s="17">
        <v>0</v>
      </c>
      <c r="AO272"/>
      <c r="AP272"/>
      <c r="BB272"/>
      <c r="BG272" s="30">
        <v>0</v>
      </c>
      <c r="BH272">
        <v>0</v>
      </c>
      <c r="BI272">
        <v>0</v>
      </c>
    </row>
    <row r="273" spans="1:61">
      <c r="A273" s="6">
        <f t="shared" si="4"/>
        <v>33797</v>
      </c>
      <c r="B273" s="4"/>
      <c r="C273" s="1"/>
      <c r="D273" s="1">
        <v>75</v>
      </c>
      <c r="E273" s="1">
        <v>77.5</v>
      </c>
      <c r="F273" s="1"/>
      <c r="G273" s="5"/>
      <c r="H273" s="4">
        <v>95</v>
      </c>
      <c r="I273" s="1"/>
      <c r="J273" s="1"/>
      <c r="K273" s="1">
        <v>111.5</v>
      </c>
      <c r="L273" s="1"/>
      <c r="M273" s="5"/>
      <c r="N273" s="121">
        <v>19.86</v>
      </c>
      <c r="O273" s="128">
        <v>1.653</v>
      </c>
      <c r="U273" s="7">
        <v>0.71840000000000004</v>
      </c>
      <c r="V273" s="7">
        <v>125.3</v>
      </c>
      <c r="W273" s="7">
        <v>5.4584999999999999</v>
      </c>
      <c r="X273" s="8">
        <v>83.63</v>
      </c>
      <c r="Y273">
        <v>140.5</v>
      </c>
      <c r="Z273" t="s">
        <v>34</v>
      </c>
      <c r="AA273" s="3" t="s">
        <v>34</v>
      </c>
      <c r="AB273" s="12">
        <v>3.24</v>
      </c>
      <c r="AC273" s="13">
        <v>6.9</v>
      </c>
      <c r="AE273" s="7"/>
      <c r="AH273" s="20">
        <v>7.0000000000000001E-3</v>
      </c>
      <c r="AI273" s="7">
        <v>8.15</v>
      </c>
      <c r="AJ273" s="7">
        <v>30.376999999999999</v>
      </c>
      <c r="AK273" s="11">
        <v>2034</v>
      </c>
      <c r="AL273" s="7"/>
      <c r="AM273" s="7">
        <v>3.7496</v>
      </c>
      <c r="AN273" s="17">
        <v>0</v>
      </c>
      <c r="AO273"/>
      <c r="AP273"/>
      <c r="BB273"/>
      <c r="BG273" s="30">
        <v>0</v>
      </c>
      <c r="BH273">
        <v>0</v>
      </c>
      <c r="BI273">
        <v>0</v>
      </c>
    </row>
    <row r="274" spans="1:61">
      <c r="A274" s="6">
        <f t="shared" si="4"/>
        <v>33804</v>
      </c>
      <c r="B274" s="4"/>
      <c r="C274" s="1"/>
      <c r="D274" s="1">
        <v>75</v>
      </c>
      <c r="E274" s="1">
        <v>77.5</v>
      </c>
      <c r="F274" s="1"/>
      <c r="G274" s="5"/>
      <c r="H274" s="4">
        <v>95</v>
      </c>
      <c r="I274" s="1"/>
      <c r="J274" s="1"/>
      <c r="K274" s="1">
        <v>111.5</v>
      </c>
      <c r="L274" s="1"/>
      <c r="M274" s="5"/>
      <c r="N274" s="121">
        <v>20.13</v>
      </c>
      <c r="O274" s="128">
        <v>1.714</v>
      </c>
      <c r="U274" s="7">
        <v>0.70330000000000004</v>
      </c>
      <c r="V274" s="7">
        <v>124.35</v>
      </c>
      <c r="W274" s="7">
        <v>5.4485000000000001</v>
      </c>
      <c r="X274" s="8">
        <v>81.98</v>
      </c>
      <c r="Y274">
        <v>140.5</v>
      </c>
      <c r="Z274" t="s">
        <v>34</v>
      </c>
      <c r="AA274" s="3" t="s">
        <v>34</v>
      </c>
      <c r="AB274" s="12">
        <v>3.28</v>
      </c>
      <c r="AC274" s="13">
        <v>6.92</v>
      </c>
      <c r="AE274" s="7"/>
      <c r="AH274" s="20">
        <v>7.0000000000000001E-3</v>
      </c>
      <c r="AI274" s="7">
        <v>7.9263000000000003</v>
      </c>
      <c r="AJ274" s="7">
        <v>30.326000000000001</v>
      </c>
      <c r="AK274" s="11">
        <v>2033</v>
      </c>
      <c r="AL274" s="7"/>
      <c r="AM274" s="7">
        <v>3.75</v>
      </c>
      <c r="AN274" s="17">
        <v>0</v>
      </c>
      <c r="AO274"/>
      <c r="AP274"/>
      <c r="BB274"/>
      <c r="BG274" s="30">
        <v>0</v>
      </c>
      <c r="BH274">
        <v>0</v>
      </c>
      <c r="BI274">
        <v>0</v>
      </c>
    </row>
    <row r="275" spans="1:61">
      <c r="A275" s="6">
        <f t="shared" si="4"/>
        <v>33811</v>
      </c>
      <c r="B275" s="4"/>
      <c r="C275" s="1"/>
      <c r="D275" s="1">
        <v>75</v>
      </c>
      <c r="E275" s="1">
        <v>70</v>
      </c>
      <c r="F275" s="1"/>
      <c r="G275" s="5"/>
      <c r="H275" s="4">
        <v>95</v>
      </c>
      <c r="I275" s="1"/>
      <c r="J275" s="1"/>
      <c r="K275" s="1">
        <v>111.5</v>
      </c>
      <c r="L275" s="1"/>
      <c r="M275" s="5"/>
      <c r="N275" s="121">
        <v>20.71</v>
      </c>
      <c r="O275" s="128">
        <v>1.794</v>
      </c>
      <c r="U275" s="7">
        <v>0.72089999999999999</v>
      </c>
      <c r="V275" s="7">
        <v>128.15</v>
      </c>
      <c r="W275" s="7">
        <v>5.42</v>
      </c>
      <c r="X275" s="8">
        <v>84.05</v>
      </c>
      <c r="Y275">
        <v>140.5</v>
      </c>
      <c r="Z275" t="s">
        <v>34</v>
      </c>
      <c r="AA275" s="3" t="s">
        <v>34</v>
      </c>
      <c r="AB275" s="12">
        <v>3.22</v>
      </c>
      <c r="AC275" s="13">
        <v>6.82</v>
      </c>
      <c r="AE275" s="7"/>
      <c r="AH275" s="20">
        <v>7.1999999999999998E-3</v>
      </c>
      <c r="AI275" s="7">
        <v>7.93</v>
      </c>
      <c r="AJ275" s="7">
        <v>30.102</v>
      </c>
      <c r="AK275" s="11">
        <v>2034</v>
      </c>
      <c r="AL275" s="7"/>
      <c r="AM275" s="7">
        <v>3.75</v>
      </c>
      <c r="AN275" s="17">
        <v>0</v>
      </c>
      <c r="AO275"/>
      <c r="AP275"/>
      <c r="BB275"/>
      <c r="BG275" s="30">
        <v>0</v>
      </c>
      <c r="BH275">
        <v>0</v>
      </c>
      <c r="BI275">
        <v>0</v>
      </c>
    </row>
    <row r="276" spans="1:61">
      <c r="A276" s="6">
        <f t="shared" si="4"/>
        <v>33818</v>
      </c>
      <c r="B276" s="4"/>
      <c r="C276" s="1"/>
      <c r="D276" s="1">
        <v>75</v>
      </c>
      <c r="E276" s="1">
        <v>70</v>
      </c>
      <c r="F276" s="1"/>
      <c r="G276" s="5"/>
      <c r="H276" s="4">
        <v>95</v>
      </c>
      <c r="I276" s="1"/>
      <c r="J276" s="1"/>
      <c r="K276" s="1">
        <v>111.5</v>
      </c>
      <c r="L276" s="1"/>
      <c r="M276" s="5"/>
      <c r="N276" s="121">
        <v>20.47</v>
      </c>
      <c r="O276" s="128">
        <v>1.8919999999999999</v>
      </c>
      <c r="U276" s="7">
        <v>0.70820000000000005</v>
      </c>
      <c r="V276" s="7">
        <v>127.1</v>
      </c>
      <c r="W276" s="7">
        <v>5.42</v>
      </c>
      <c r="X276" s="8">
        <v>82.59</v>
      </c>
      <c r="Y276">
        <v>140.80000000000001</v>
      </c>
      <c r="Z276" t="s">
        <v>34</v>
      </c>
      <c r="AA276" s="3" t="s">
        <v>34</v>
      </c>
      <c r="AB276" s="12">
        <v>3.18</v>
      </c>
      <c r="AC276" s="13">
        <v>6.67</v>
      </c>
      <c r="AE276" s="7"/>
      <c r="AH276" s="20">
        <v>7.1000000000000004E-3</v>
      </c>
      <c r="AI276" s="7">
        <v>8.06</v>
      </c>
      <c r="AJ276" s="7">
        <v>30.097999999999999</v>
      </c>
      <c r="AK276" s="11">
        <v>2031</v>
      </c>
      <c r="AL276" s="7"/>
      <c r="AM276" s="7">
        <v>3.75</v>
      </c>
      <c r="AN276" s="17">
        <v>0</v>
      </c>
      <c r="AO276"/>
      <c r="AP276"/>
      <c r="BB276"/>
      <c r="BG276" s="30">
        <v>0</v>
      </c>
      <c r="BH276">
        <v>0</v>
      </c>
      <c r="BI276">
        <v>0</v>
      </c>
    </row>
    <row r="277" spans="1:61">
      <c r="A277" s="6">
        <f t="shared" si="4"/>
        <v>33825</v>
      </c>
      <c r="B277" s="4"/>
      <c r="C277" s="1"/>
      <c r="D277" s="1">
        <v>77.5</v>
      </c>
      <c r="E277" s="1">
        <v>70.5</v>
      </c>
      <c r="F277" s="1"/>
      <c r="G277" s="5"/>
      <c r="H277" s="4">
        <v>95</v>
      </c>
      <c r="I277" s="1"/>
      <c r="J277" s="1"/>
      <c r="K277" s="1">
        <v>111.5</v>
      </c>
      <c r="L277" s="1"/>
      <c r="M277" s="5"/>
      <c r="N277" s="121">
        <v>19.86</v>
      </c>
      <c r="O277" s="128">
        <v>1.889</v>
      </c>
      <c r="U277" s="7">
        <v>0.70469999999999999</v>
      </c>
      <c r="V277" s="7">
        <v>127.55</v>
      </c>
      <c r="W277" s="7">
        <v>5.4485999999999999</v>
      </c>
      <c r="X277" s="8">
        <v>82.2</v>
      </c>
      <c r="Y277">
        <v>140.80000000000001</v>
      </c>
      <c r="Z277" t="s">
        <v>34</v>
      </c>
      <c r="AA277" s="3" t="s">
        <v>34</v>
      </c>
      <c r="AB277" s="12">
        <v>3.33</v>
      </c>
      <c r="AC277" s="13">
        <v>6.65</v>
      </c>
      <c r="AE277" s="7"/>
      <c r="AH277" s="20">
        <v>7.1000000000000004E-3</v>
      </c>
      <c r="AI277" s="7">
        <v>8.01</v>
      </c>
      <c r="AJ277" s="7">
        <v>30.026</v>
      </c>
      <c r="AK277" s="11">
        <v>2035</v>
      </c>
      <c r="AL277" s="7"/>
      <c r="AM277" s="7">
        <v>3.7503000000000002</v>
      </c>
      <c r="AN277" s="17">
        <v>0</v>
      </c>
      <c r="AO277"/>
      <c r="AP277"/>
      <c r="BB277"/>
      <c r="BG277" s="30">
        <v>0</v>
      </c>
      <c r="BH277">
        <v>0</v>
      </c>
      <c r="BI277">
        <v>0</v>
      </c>
    </row>
    <row r="278" spans="1:61">
      <c r="A278" s="6">
        <f t="shared" si="4"/>
        <v>33832</v>
      </c>
      <c r="B278" s="4"/>
      <c r="C278" s="1"/>
      <c r="D278" s="1">
        <v>77.5</v>
      </c>
      <c r="E278" s="1">
        <v>70.5</v>
      </c>
      <c r="F278" s="1"/>
      <c r="G278" s="5"/>
      <c r="H278" s="4">
        <v>95</v>
      </c>
      <c r="I278" s="1"/>
      <c r="J278" s="1"/>
      <c r="K278" s="1">
        <v>111.5</v>
      </c>
      <c r="L278" s="1"/>
      <c r="M278" s="5"/>
      <c r="N278" s="121">
        <v>20</v>
      </c>
      <c r="O278" s="128">
        <v>1.8320000000000001</v>
      </c>
      <c r="U278" s="7">
        <v>0.70630000000000004</v>
      </c>
      <c r="V278" s="7">
        <v>125.97</v>
      </c>
      <c r="W278" s="7">
        <v>5.4412000000000003</v>
      </c>
      <c r="X278" s="8">
        <v>82.15</v>
      </c>
      <c r="Y278">
        <v>140.80000000000001</v>
      </c>
      <c r="Z278" t="s">
        <v>34</v>
      </c>
      <c r="AA278" s="3" t="s">
        <v>34</v>
      </c>
      <c r="AB278" s="12">
        <v>3.24</v>
      </c>
      <c r="AC278" s="13">
        <v>6.52</v>
      </c>
      <c r="AE278" s="7"/>
      <c r="AH278" s="20">
        <v>7.1000000000000004E-3</v>
      </c>
      <c r="AI278" s="7">
        <v>8.0299999999999994</v>
      </c>
      <c r="AJ278" s="7">
        <v>30.035</v>
      </c>
      <c r="AK278" s="11">
        <v>2034</v>
      </c>
      <c r="AL278" s="7"/>
      <c r="AM278" s="7">
        <v>3.7503000000000002</v>
      </c>
      <c r="AN278" s="17">
        <v>0</v>
      </c>
      <c r="AO278"/>
      <c r="AP278"/>
      <c r="BB278"/>
      <c r="BG278" s="30">
        <v>0</v>
      </c>
      <c r="BH278">
        <v>0</v>
      </c>
      <c r="BI278">
        <v>0</v>
      </c>
    </row>
    <row r="279" spans="1:61">
      <c r="A279" s="6">
        <f t="shared" si="4"/>
        <v>33839</v>
      </c>
      <c r="B279" s="4"/>
      <c r="C279" s="1"/>
      <c r="D279" s="1">
        <v>77.5</v>
      </c>
      <c r="E279" s="1">
        <v>70.5</v>
      </c>
      <c r="F279" s="1"/>
      <c r="G279" s="5"/>
      <c r="H279" s="4">
        <v>95</v>
      </c>
      <c r="I279" s="1"/>
      <c r="J279" s="1"/>
      <c r="K279" s="1">
        <v>111.5</v>
      </c>
      <c r="L279" s="1"/>
      <c r="M279" s="5"/>
      <c r="N279" s="121">
        <v>19.68</v>
      </c>
      <c r="O279" s="128">
        <v>1.8540000000000001</v>
      </c>
      <c r="U279" s="7">
        <v>0.69950000000000001</v>
      </c>
      <c r="V279" s="7">
        <v>125.55</v>
      </c>
      <c r="W279" s="7">
        <v>5.43</v>
      </c>
      <c r="X279" s="8">
        <v>80.44</v>
      </c>
      <c r="Y279">
        <v>140.80000000000001</v>
      </c>
      <c r="Z279" t="s">
        <v>34</v>
      </c>
      <c r="AA279" s="3" t="s">
        <v>34</v>
      </c>
      <c r="AB279" s="12">
        <v>3.33</v>
      </c>
      <c r="AC279" s="13">
        <v>6.5</v>
      </c>
      <c r="AE279" s="7"/>
      <c r="AH279" s="20">
        <v>7.1999999999999998E-3</v>
      </c>
      <c r="AI279" s="7">
        <v>7.96</v>
      </c>
      <c r="AJ279" s="7">
        <v>30.138999999999999</v>
      </c>
      <c r="AK279" s="11">
        <v>2034</v>
      </c>
      <c r="AL279" s="7"/>
      <c r="AM279" s="7">
        <v>3.7504</v>
      </c>
      <c r="AN279" s="17">
        <v>0</v>
      </c>
      <c r="AO279"/>
      <c r="AP279"/>
      <c r="BB279"/>
      <c r="BG279" s="30">
        <v>0</v>
      </c>
      <c r="BH279">
        <v>0</v>
      </c>
      <c r="BI279">
        <v>0</v>
      </c>
    </row>
    <row r="280" spans="1:61">
      <c r="A280" s="6">
        <f t="shared" si="4"/>
        <v>33846</v>
      </c>
      <c r="B280" s="4"/>
      <c r="C280" s="1"/>
      <c r="D280" s="1">
        <v>77.5</v>
      </c>
      <c r="E280" s="1">
        <v>70.5</v>
      </c>
      <c r="F280" s="1"/>
      <c r="G280" s="5"/>
      <c r="H280" s="4">
        <v>95</v>
      </c>
      <c r="I280" s="1"/>
      <c r="J280" s="1"/>
      <c r="K280" s="1">
        <v>111.5</v>
      </c>
      <c r="L280" s="1"/>
      <c r="M280" s="5"/>
      <c r="N280" s="121">
        <v>19.87</v>
      </c>
      <c r="O280" s="128">
        <v>2.1150000000000002</v>
      </c>
      <c r="U280" s="7">
        <v>0.67810000000000004</v>
      </c>
      <c r="V280" s="7">
        <v>123</v>
      </c>
      <c r="W280" s="7">
        <v>5.4063999999999997</v>
      </c>
      <c r="X280" s="8">
        <v>79.48</v>
      </c>
      <c r="Y280">
        <v>140.80000000000001</v>
      </c>
      <c r="Z280" t="s">
        <v>34</v>
      </c>
      <c r="AA280" s="3" t="s">
        <v>34</v>
      </c>
      <c r="AB280" s="12">
        <v>3.27</v>
      </c>
      <c r="AC280" s="13">
        <v>6.67</v>
      </c>
      <c r="AE280" s="7"/>
      <c r="AH280" s="20">
        <v>7.1000000000000004E-3</v>
      </c>
      <c r="AI280" s="7">
        <v>7.95</v>
      </c>
      <c r="AJ280" s="7">
        <v>30.768999999999998</v>
      </c>
      <c r="AK280" s="11">
        <v>2033</v>
      </c>
      <c r="AL280" s="7"/>
      <c r="AM280" s="7">
        <v>3.7504</v>
      </c>
      <c r="AN280" s="17">
        <v>0</v>
      </c>
      <c r="AO280"/>
      <c r="AP280"/>
      <c r="BB280"/>
      <c r="BG280" s="30">
        <v>0</v>
      </c>
      <c r="BH280">
        <v>0</v>
      </c>
      <c r="BI280">
        <v>0</v>
      </c>
    </row>
    <row r="281" spans="1:61">
      <c r="A281" s="6">
        <f t="shared" si="4"/>
        <v>33853</v>
      </c>
      <c r="B281" s="4"/>
      <c r="C281" s="1"/>
      <c r="D281" s="1">
        <v>77.5</v>
      </c>
      <c r="E281" s="1">
        <v>70.5</v>
      </c>
      <c r="F281" s="1"/>
      <c r="G281" s="5"/>
      <c r="H281" s="4">
        <v>95</v>
      </c>
      <c r="I281" s="1"/>
      <c r="J281" s="1"/>
      <c r="K281" s="1">
        <v>111.5</v>
      </c>
      <c r="L281" s="1"/>
      <c r="M281" s="5"/>
      <c r="N281" s="121">
        <v>20.190000000000001</v>
      </c>
      <c r="O281" s="128">
        <v>2.1469999999999998</v>
      </c>
      <c r="U281" s="7">
        <v>0.67869999999999997</v>
      </c>
      <c r="V281" s="7">
        <v>123</v>
      </c>
      <c r="W281" s="7">
        <v>5.4650999999999996</v>
      </c>
      <c r="X281" s="8">
        <v>79.05</v>
      </c>
      <c r="Y281">
        <v>141.1</v>
      </c>
      <c r="Z281" t="s">
        <v>34</v>
      </c>
      <c r="AA281" s="3" t="s">
        <v>34</v>
      </c>
      <c r="AB281" s="12">
        <v>3.33</v>
      </c>
      <c r="AC281" s="13">
        <v>6.53</v>
      </c>
      <c r="AE281" s="7"/>
      <c r="AH281" s="20">
        <v>7.1000000000000004E-3</v>
      </c>
      <c r="AI281" s="7">
        <v>7.77</v>
      </c>
      <c r="AJ281" s="7">
        <v>30.071000000000002</v>
      </c>
      <c r="AK281" s="11">
        <v>2035</v>
      </c>
      <c r="AL281" s="7"/>
      <c r="AM281" s="7">
        <v>3.7502</v>
      </c>
      <c r="AN281" s="17">
        <v>0</v>
      </c>
      <c r="AO281"/>
      <c r="AP281"/>
      <c r="BB281"/>
      <c r="BG281" s="30">
        <v>0</v>
      </c>
      <c r="BH281">
        <v>0</v>
      </c>
      <c r="BI281">
        <v>0</v>
      </c>
    </row>
    <row r="282" spans="1:61">
      <c r="A282" s="6">
        <f t="shared" si="4"/>
        <v>33860</v>
      </c>
      <c r="B282" s="4"/>
      <c r="C282" s="1"/>
      <c r="D282" s="1">
        <v>77.5</v>
      </c>
      <c r="E282" s="1">
        <v>75.5</v>
      </c>
      <c r="F282" s="1"/>
      <c r="G282" s="5"/>
      <c r="H282" s="4">
        <v>95</v>
      </c>
      <c r="I282" s="1"/>
      <c r="J282" s="1"/>
      <c r="K282" s="1">
        <v>111.5</v>
      </c>
      <c r="L282" s="1"/>
      <c r="M282" s="5"/>
      <c r="N282" s="121">
        <v>20.43</v>
      </c>
      <c r="O282" s="128">
        <v>2.1480000000000001</v>
      </c>
      <c r="U282" s="7">
        <v>0.69710000000000005</v>
      </c>
      <c r="V282" s="7">
        <v>124.33</v>
      </c>
      <c r="W282" s="7">
        <v>5.5027999999999997</v>
      </c>
      <c r="X282" s="8">
        <v>81.16</v>
      </c>
      <c r="Y282">
        <v>141.1</v>
      </c>
      <c r="Z282" t="s">
        <v>34</v>
      </c>
      <c r="AA282" s="3" t="s">
        <v>34</v>
      </c>
      <c r="AB282" s="12">
        <v>3.09</v>
      </c>
      <c r="AC282" s="13">
        <v>6.32</v>
      </c>
      <c r="AE282" s="7"/>
      <c r="AH282" s="20">
        <v>7.4000000000000003E-3</v>
      </c>
      <c r="AI282" s="7">
        <v>7.76</v>
      </c>
      <c r="AJ282" s="7">
        <v>30.016999999999999</v>
      </c>
      <c r="AK282" s="11">
        <v>2036</v>
      </c>
      <c r="AL282" s="7"/>
      <c r="AM282" s="7">
        <v>3.7501000000000002</v>
      </c>
      <c r="AN282" s="17">
        <v>0</v>
      </c>
      <c r="AO282"/>
      <c r="AP282"/>
      <c r="BB282"/>
      <c r="BG282" s="30">
        <v>0</v>
      </c>
      <c r="BH282">
        <v>0</v>
      </c>
      <c r="BI282">
        <v>0</v>
      </c>
    </row>
    <row r="283" spans="1:61">
      <c r="A283" s="6">
        <f t="shared" si="4"/>
        <v>33867</v>
      </c>
      <c r="B283" s="4"/>
      <c r="C283" s="1"/>
      <c r="D283" s="1">
        <v>77.5</v>
      </c>
      <c r="E283" s="1">
        <v>75.5</v>
      </c>
      <c r="F283" s="1"/>
      <c r="G283" s="5"/>
      <c r="H283" s="4">
        <v>100</v>
      </c>
      <c r="I283" s="1"/>
      <c r="J283" s="1"/>
      <c r="K283" s="1">
        <v>111.5</v>
      </c>
      <c r="L283" s="1"/>
      <c r="M283" s="5"/>
      <c r="N283" s="121">
        <v>20.309999999999999</v>
      </c>
      <c r="O283" s="128">
        <v>2.3279999999999998</v>
      </c>
      <c r="U283" s="7">
        <v>0.73929999999999996</v>
      </c>
      <c r="V283" s="7">
        <v>124.44</v>
      </c>
      <c r="W283" s="7">
        <v>5.5149999999999997</v>
      </c>
      <c r="X283" s="8">
        <v>86.73</v>
      </c>
      <c r="Y283">
        <v>141.1</v>
      </c>
      <c r="Z283" t="s">
        <v>34</v>
      </c>
      <c r="AA283" s="3" t="s">
        <v>34</v>
      </c>
      <c r="AB283" s="12">
        <v>3.28</v>
      </c>
      <c r="AC283" s="13">
        <v>6.39</v>
      </c>
      <c r="AE283" s="7"/>
      <c r="AH283" s="20">
        <v>7.6E-3</v>
      </c>
      <c r="AI283" s="7">
        <v>7.76</v>
      </c>
      <c r="AJ283" s="7">
        <v>30.088999999999999</v>
      </c>
      <c r="AK283" s="11">
        <v>2040</v>
      </c>
      <c r="AL283" s="7"/>
      <c r="AM283" s="7">
        <v>3.7503000000000002</v>
      </c>
      <c r="AN283" s="17">
        <v>0</v>
      </c>
      <c r="AO283"/>
      <c r="AP283"/>
      <c r="BB283"/>
      <c r="BG283" s="30">
        <v>0</v>
      </c>
      <c r="BH283">
        <v>0</v>
      </c>
      <c r="BI283">
        <v>0</v>
      </c>
    </row>
    <row r="284" spans="1:61">
      <c r="A284" s="6">
        <f t="shared" si="4"/>
        <v>33874</v>
      </c>
      <c r="B284" s="4"/>
      <c r="C284" s="1"/>
      <c r="D284" s="1">
        <v>77.5</v>
      </c>
      <c r="E284" s="1">
        <v>82.5</v>
      </c>
      <c r="F284" s="1"/>
      <c r="G284" s="5"/>
      <c r="H284" s="4">
        <v>105</v>
      </c>
      <c r="I284" s="1"/>
      <c r="J284" s="1"/>
      <c r="K284" s="1">
        <v>111.5</v>
      </c>
      <c r="L284" s="1"/>
      <c r="M284" s="5"/>
      <c r="N284" s="121">
        <v>20.329999999999998</v>
      </c>
      <c r="O284" s="128">
        <v>2.4740000000000002</v>
      </c>
      <c r="U284" s="7">
        <v>0.72929999999999995</v>
      </c>
      <c r="V284" s="7">
        <v>120.88</v>
      </c>
      <c r="W284" s="7">
        <v>5.5190000000000001</v>
      </c>
      <c r="X284" s="8">
        <v>85.61</v>
      </c>
      <c r="Y284">
        <v>141.1</v>
      </c>
      <c r="Z284" t="s">
        <v>34</v>
      </c>
      <c r="AA284" s="3" t="s">
        <v>34</v>
      </c>
      <c r="AB284" s="12">
        <v>3.07</v>
      </c>
      <c r="AC284" s="13">
        <v>6.47</v>
      </c>
      <c r="AE284" s="7"/>
      <c r="AH284" s="20">
        <v>7.4999999999999997E-3</v>
      </c>
      <c r="AI284" s="7">
        <v>8.2200000000000006</v>
      </c>
      <c r="AJ284" s="7">
        <v>30.026</v>
      </c>
      <c r="AK284" s="11">
        <v>2040</v>
      </c>
      <c r="AL284" s="7"/>
      <c r="AM284" s="7">
        <v>3.7501000000000002</v>
      </c>
      <c r="AN284" s="17">
        <v>0</v>
      </c>
      <c r="AO284"/>
      <c r="AP284"/>
      <c r="BB284"/>
      <c r="BG284" s="30">
        <v>0</v>
      </c>
      <c r="BH284">
        <v>0</v>
      </c>
      <c r="BI284">
        <v>0</v>
      </c>
    </row>
    <row r="285" spans="1:61">
      <c r="A285" s="6">
        <f t="shared" si="4"/>
        <v>33881</v>
      </c>
      <c r="B285" s="4"/>
      <c r="C285" s="1"/>
      <c r="D285" s="1">
        <v>77.5</v>
      </c>
      <c r="E285" s="1">
        <v>87.5</v>
      </c>
      <c r="F285" s="1"/>
      <c r="G285" s="5"/>
      <c r="H285" s="4">
        <v>107.5</v>
      </c>
      <c r="I285" s="1"/>
      <c r="J285" s="1"/>
      <c r="K285" s="1">
        <v>111.5</v>
      </c>
      <c r="L285" s="1"/>
      <c r="M285" s="5"/>
      <c r="N285" s="121">
        <v>20.5</v>
      </c>
      <c r="O285" s="128">
        <v>2.5049999999999999</v>
      </c>
      <c r="U285" s="7">
        <v>0.70230000000000004</v>
      </c>
      <c r="V285" s="7">
        <v>119.37</v>
      </c>
      <c r="W285" s="7">
        <v>5.5002000000000004</v>
      </c>
      <c r="X285" s="8">
        <v>83.72</v>
      </c>
      <c r="Y285">
        <v>141.69999999999999</v>
      </c>
      <c r="Z285" t="s">
        <v>34</v>
      </c>
      <c r="AA285" s="3" t="s">
        <v>34</v>
      </c>
      <c r="AB285" s="12">
        <v>3.41</v>
      </c>
      <c r="AC285" s="13">
        <v>6.32</v>
      </c>
      <c r="AE285" s="7"/>
      <c r="AH285" s="20">
        <v>7.4000000000000003E-3</v>
      </c>
      <c r="AI285" s="7">
        <v>8.1671999999999993</v>
      </c>
      <c r="AJ285" s="7">
        <v>30.016999999999999</v>
      </c>
      <c r="AK285" s="11">
        <v>2040</v>
      </c>
      <c r="AL285" s="7"/>
      <c r="AM285" s="7">
        <v>3.75</v>
      </c>
      <c r="AN285" s="17">
        <v>0</v>
      </c>
      <c r="AO285"/>
      <c r="AP285"/>
      <c r="BB285"/>
      <c r="BG285" s="30">
        <v>0</v>
      </c>
      <c r="BH285">
        <v>0</v>
      </c>
      <c r="BI285">
        <v>0</v>
      </c>
    </row>
    <row r="286" spans="1:61">
      <c r="A286" s="6">
        <f t="shared" si="4"/>
        <v>33888</v>
      </c>
      <c r="B286" s="4"/>
      <c r="C286" s="1"/>
      <c r="D286" s="1">
        <v>77.5</v>
      </c>
      <c r="E286" s="1">
        <v>87.5</v>
      </c>
      <c r="F286" s="1"/>
      <c r="G286" s="5"/>
      <c r="H286" s="4">
        <v>107.5</v>
      </c>
      <c r="I286" s="1"/>
      <c r="J286" s="1"/>
      <c r="K286" s="1">
        <v>111.5</v>
      </c>
      <c r="L286" s="1"/>
      <c r="M286" s="5"/>
      <c r="N286" s="121">
        <v>20.9</v>
      </c>
      <c r="O286" s="128">
        <v>2.2930000000000001</v>
      </c>
      <c r="U286" s="7">
        <v>0.73480000000000001</v>
      </c>
      <c r="V286" s="7">
        <v>121.84</v>
      </c>
      <c r="W286" s="7">
        <v>5.54</v>
      </c>
      <c r="X286" s="8">
        <v>86.72</v>
      </c>
      <c r="Y286">
        <v>141.69999999999999</v>
      </c>
      <c r="Z286" t="s">
        <v>34</v>
      </c>
      <c r="AA286" s="3" t="s">
        <v>34</v>
      </c>
      <c r="AB286" s="12">
        <v>3.2</v>
      </c>
      <c r="AC286" s="13">
        <v>6.39</v>
      </c>
      <c r="AE286" s="7"/>
      <c r="AH286" s="20">
        <v>7.6E-3</v>
      </c>
      <c r="AI286" s="7">
        <v>7.99</v>
      </c>
      <c r="AJ286" s="7">
        <v>30.047999999999998</v>
      </c>
      <c r="AK286" s="11">
        <v>2046</v>
      </c>
      <c r="AL286" s="7"/>
      <c r="AM286" s="7">
        <v>3.75</v>
      </c>
      <c r="AN286" s="17">
        <v>0</v>
      </c>
      <c r="AO286"/>
      <c r="AP286"/>
      <c r="BB286"/>
      <c r="BG286" s="30">
        <v>0</v>
      </c>
      <c r="BH286">
        <v>0</v>
      </c>
      <c r="BI286">
        <v>0</v>
      </c>
    </row>
    <row r="287" spans="1:61">
      <c r="A287" s="6">
        <f t="shared" si="4"/>
        <v>33895</v>
      </c>
      <c r="B287" s="4"/>
      <c r="C287" s="1"/>
      <c r="D287" s="1">
        <v>80</v>
      </c>
      <c r="E287" s="1">
        <v>87.5</v>
      </c>
      <c r="F287" s="1"/>
      <c r="G287" s="5"/>
      <c r="H287" s="4">
        <v>112.5</v>
      </c>
      <c r="I287" s="1"/>
      <c r="J287" s="1"/>
      <c r="K287" s="1">
        <v>108.5</v>
      </c>
      <c r="L287" s="1"/>
      <c r="M287" s="5"/>
      <c r="N287" s="121">
        <v>20.81</v>
      </c>
      <c r="O287" s="128">
        <v>2.452</v>
      </c>
      <c r="U287" s="7">
        <v>0.73109999999999997</v>
      </c>
      <c r="V287" s="7">
        <v>119.44</v>
      </c>
      <c r="W287" s="7">
        <v>5.54</v>
      </c>
      <c r="X287" s="8">
        <v>85.8</v>
      </c>
      <c r="Y287">
        <v>141.69999999999999</v>
      </c>
      <c r="Z287" t="s">
        <v>34</v>
      </c>
      <c r="AA287" s="3" t="s">
        <v>34</v>
      </c>
      <c r="AB287" s="12">
        <v>3.2</v>
      </c>
      <c r="AC287" s="13">
        <v>6.54</v>
      </c>
      <c r="AE287" s="7"/>
      <c r="AH287" s="20">
        <v>7.7000000000000002E-3</v>
      </c>
      <c r="AI287" s="7">
        <v>8.1199999999999992</v>
      </c>
      <c r="AJ287" s="7">
        <v>30.016999999999999</v>
      </c>
      <c r="AK287" s="11">
        <v>2044</v>
      </c>
      <c r="AL287" s="7"/>
      <c r="AM287" s="7">
        <v>3.7503000000000002</v>
      </c>
      <c r="AN287" s="17">
        <v>0</v>
      </c>
      <c r="AO287"/>
      <c r="AP287"/>
      <c r="BB287"/>
      <c r="BG287" s="30">
        <v>0</v>
      </c>
      <c r="BH287">
        <v>0</v>
      </c>
      <c r="BI287">
        <v>0</v>
      </c>
    </row>
    <row r="288" spans="1:61">
      <c r="A288" s="6">
        <f t="shared" si="4"/>
        <v>33902</v>
      </c>
      <c r="B288" s="4"/>
      <c r="C288" s="1"/>
      <c r="D288" s="1">
        <v>87.5</v>
      </c>
      <c r="E288" s="1">
        <v>100</v>
      </c>
      <c r="F288" s="1"/>
      <c r="G288" s="5"/>
      <c r="H288" s="4">
        <v>112.5</v>
      </c>
      <c r="I288" s="1"/>
      <c r="J288" s="1"/>
      <c r="K288" s="1">
        <v>108.5</v>
      </c>
      <c r="L288" s="1"/>
      <c r="M288" s="5"/>
      <c r="N288" s="121">
        <v>19.98</v>
      </c>
      <c r="O288" s="128">
        <v>2.4990000000000001</v>
      </c>
      <c r="U288" s="7">
        <v>0.7591</v>
      </c>
      <c r="V288" s="7">
        <v>121.6</v>
      </c>
      <c r="W288" s="7">
        <v>5.5514999999999999</v>
      </c>
      <c r="X288" s="8">
        <v>87.81</v>
      </c>
      <c r="Y288">
        <v>141.69999999999999</v>
      </c>
      <c r="Z288" t="s">
        <v>34</v>
      </c>
      <c r="AA288" s="3" t="s">
        <v>34</v>
      </c>
      <c r="AB288" s="12">
        <v>3.05</v>
      </c>
      <c r="AC288" s="13">
        <v>6.78</v>
      </c>
      <c r="AE288" s="7"/>
      <c r="AH288" s="20">
        <v>7.7999999999999996E-3</v>
      </c>
      <c r="AI288" s="7">
        <v>8.06</v>
      </c>
      <c r="AJ288" s="7">
        <v>30.210999999999999</v>
      </c>
      <c r="AK288" s="11">
        <v>2047</v>
      </c>
      <c r="AL288" s="7"/>
      <c r="AM288" s="7">
        <v>3.7503000000000002</v>
      </c>
      <c r="AN288" s="17">
        <v>0</v>
      </c>
      <c r="AO288"/>
      <c r="AP288"/>
      <c r="BB288"/>
      <c r="BG288" s="30">
        <v>0</v>
      </c>
      <c r="BH288">
        <v>0</v>
      </c>
      <c r="BI288">
        <v>0</v>
      </c>
    </row>
    <row r="289" spans="1:61">
      <c r="A289" s="6">
        <f t="shared" si="4"/>
        <v>33909</v>
      </c>
      <c r="B289" s="4"/>
      <c r="C289" s="1"/>
      <c r="D289" s="1">
        <v>87.5</v>
      </c>
      <c r="E289" s="1">
        <v>110</v>
      </c>
      <c r="F289" s="1"/>
      <c r="G289" s="5"/>
      <c r="H289" s="4">
        <v>115</v>
      </c>
      <c r="I289" s="1"/>
      <c r="J289" s="1"/>
      <c r="K289" s="1">
        <v>108.5</v>
      </c>
      <c r="L289" s="1"/>
      <c r="M289" s="5"/>
      <c r="N289" s="121">
        <v>19.45</v>
      </c>
      <c r="O289" s="128">
        <v>2.2949999999999999</v>
      </c>
      <c r="U289" s="7">
        <v>0.76259999999999994</v>
      </c>
      <c r="V289" s="7">
        <v>123.48</v>
      </c>
      <c r="W289" s="7">
        <v>5.5525000000000002</v>
      </c>
      <c r="X289" s="8">
        <v>88.39</v>
      </c>
      <c r="Y289">
        <v>142.1</v>
      </c>
      <c r="Z289" t="s">
        <v>34</v>
      </c>
      <c r="AA289" s="3" t="s">
        <v>34</v>
      </c>
      <c r="AB289" s="12">
        <v>2.96</v>
      </c>
      <c r="AC289" s="13">
        <v>6.78</v>
      </c>
      <c r="AE289" s="7"/>
      <c r="AH289" s="20">
        <v>8.0000000000000002E-3</v>
      </c>
      <c r="AI289" s="7">
        <v>8.3000000000000007</v>
      </c>
      <c r="AJ289" s="7">
        <v>30.062000000000001</v>
      </c>
      <c r="AK289" s="11">
        <v>2045.5</v>
      </c>
      <c r="AL289" s="7"/>
      <c r="AM289" s="7">
        <v>3.7501000000000002</v>
      </c>
      <c r="AN289" s="17">
        <v>0</v>
      </c>
      <c r="AO289"/>
      <c r="AP289"/>
      <c r="BB289"/>
      <c r="BG289" s="30">
        <v>0</v>
      </c>
      <c r="BH289">
        <v>0</v>
      </c>
      <c r="BI289">
        <v>0</v>
      </c>
    </row>
    <row r="290" spans="1:61">
      <c r="A290" s="6">
        <f t="shared" si="4"/>
        <v>33916</v>
      </c>
      <c r="B290" s="4"/>
      <c r="C290" s="1"/>
      <c r="D290" s="1">
        <v>97.5</v>
      </c>
      <c r="E290" s="1">
        <v>113.5</v>
      </c>
      <c r="F290" s="1"/>
      <c r="G290" s="5"/>
      <c r="H290" s="4">
        <v>117.5</v>
      </c>
      <c r="I290" s="1"/>
      <c r="J290" s="1"/>
      <c r="K290" s="1">
        <v>108.5</v>
      </c>
      <c r="L290" s="1"/>
      <c r="M290" s="5"/>
      <c r="N290" s="121">
        <v>19.190000000000001</v>
      </c>
      <c r="O290" s="128">
        <v>2.3450000000000002</v>
      </c>
      <c r="U290" s="7">
        <v>0.78500000000000003</v>
      </c>
      <c r="V290" s="7">
        <v>123.45</v>
      </c>
      <c r="W290" s="7">
        <v>5.5650000000000004</v>
      </c>
      <c r="X290" s="8">
        <v>90.56</v>
      </c>
      <c r="Y290">
        <v>142.1</v>
      </c>
      <c r="Z290" t="s">
        <v>34</v>
      </c>
      <c r="AA290" s="3" t="s">
        <v>34</v>
      </c>
      <c r="AB290" s="12">
        <v>3.07</v>
      </c>
      <c r="AC290" s="13">
        <v>6.9</v>
      </c>
      <c r="AE290" s="7"/>
      <c r="AH290" s="20">
        <v>8.2000000000000007E-3</v>
      </c>
      <c r="AI290" s="7">
        <v>8.4</v>
      </c>
      <c r="AJ290" s="7">
        <v>30.116</v>
      </c>
      <c r="AK290" s="11">
        <v>2052</v>
      </c>
      <c r="AL290" s="7"/>
      <c r="AM290" s="7">
        <v>3.75</v>
      </c>
      <c r="AN290" s="17">
        <v>0</v>
      </c>
      <c r="AO290"/>
      <c r="AP290"/>
      <c r="BB290"/>
      <c r="BG290" s="30">
        <v>0</v>
      </c>
      <c r="BH290">
        <v>0</v>
      </c>
      <c r="BI290">
        <v>0</v>
      </c>
    </row>
    <row r="291" spans="1:61">
      <c r="A291" s="6">
        <f t="shared" si="4"/>
        <v>33923</v>
      </c>
      <c r="B291" s="4"/>
      <c r="C291" s="1"/>
      <c r="D291" s="1">
        <v>97.5</v>
      </c>
      <c r="E291" s="1">
        <v>113.5</v>
      </c>
      <c r="F291" s="1"/>
      <c r="G291" s="5"/>
      <c r="H291" s="4">
        <v>122.5</v>
      </c>
      <c r="I291" s="1"/>
      <c r="J291" s="1"/>
      <c r="K291" s="1">
        <v>108.5</v>
      </c>
      <c r="L291" s="1"/>
      <c r="M291" s="5"/>
      <c r="N291" s="121">
        <v>19.010000000000002</v>
      </c>
      <c r="O291" s="128">
        <v>2.423</v>
      </c>
      <c r="U291" s="7">
        <v>0.7752</v>
      </c>
      <c r="V291" s="7">
        <v>124.1</v>
      </c>
      <c r="W291" s="7">
        <v>5.5742000000000003</v>
      </c>
      <c r="X291" s="8">
        <v>89.44</v>
      </c>
      <c r="Y291">
        <v>142.1</v>
      </c>
      <c r="Z291" t="s">
        <v>34</v>
      </c>
      <c r="AA291" s="3" t="s">
        <v>34</v>
      </c>
      <c r="AB291" s="12">
        <v>2.91</v>
      </c>
      <c r="AC291" s="13">
        <v>6.88</v>
      </c>
      <c r="AE291" s="7"/>
      <c r="AH291" s="20">
        <v>8.0000000000000002E-3</v>
      </c>
      <c r="AI291" s="7">
        <v>8.5500000000000007</v>
      </c>
      <c r="AJ291" s="7">
        <v>30.084</v>
      </c>
      <c r="AK291" s="11">
        <v>2053</v>
      </c>
      <c r="AL291" s="7"/>
      <c r="AM291" s="7">
        <v>3.7502</v>
      </c>
      <c r="AN291" s="17">
        <v>0</v>
      </c>
      <c r="AO291"/>
      <c r="AP291"/>
      <c r="BB291"/>
      <c r="BG291" s="30">
        <v>0</v>
      </c>
      <c r="BH291">
        <v>0</v>
      </c>
      <c r="BI291">
        <v>0</v>
      </c>
    </row>
    <row r="292" spans="1:61">
      <c r="A292" s="6">
        <f t="shared" si="4"/>
        <v>33930</v>
      </c>
      <c r="B292" s="4"/>
      <c r="C292" s="1"/>
      <c r="D292" s="1">
        <v>102.5</v>
      </c>
      <c r="E292" s="1">
        <v>120</v>
      </c>
      <c r="F292" s="1"/>
      <c r="G292" s="5"/>
      <c r="H292" s="4">
        <v>132.5</v>
      </c>
      <c r="I292" s="1"/>
      <c r="J292" s="1"/>
      <c r="K292" s="1">
        <v>108.5</v>
      </c>
      <c r="L292" s="1"/>
      <c r="M292" s="5"/>
      <c r="N292" s="121">
        <v>19.36</v>
      </c>
      <c r="O292" s="128">
        <v>2.1549999999999998</v>
      </c>
      <c r="U292" s="7">
        <v>0.7893</v>
      </c>
      <c r="V292" s="7">
        <v>124.35</v>
      </c>
      <c r="W292" s="7">
        <v>5.66</v>
      </c>
      <c r="X292" s="8">
        <v>91.73</v>
      </c>
      <c r="Y292">
        <v>142.1</v>
      </c>
      <c r="Z292" t="s">
        <v>34</v>
      </c>
      <c r="AA292" s="3" t="s">
        <v>34</v>
      </c>
      <c r="AB292" s="12">
        <v>2.97</v>
      </c>
      <c r="AC292" s="13">
        <v>6.84</v>
      </c>
      <c r="AE292" s="7"/>
      <c r="AH292" s="20">
        <v>8.3000000000000001E-3</v>
      </c>
      <c r="AI292" s="7">
        <v>8.7234999999999996</v>
      </c>
      <c r="AJ292" s="7">
        <v>30.015000000000001</v>
      </c>
      <c r="AK292" s="11">
        <v>2059.5</v>
      </c>
      <c r="AL292" s="7"/>
      <c r="AM292" s="7">
        <v>3.7501000000000002</v>
      </c>
      <c r="AN292" s="17">
        <v>0</v>
      </c>
      <c r="AO292"/>
      <c r="AP292"/>
      <c r="BB292"/>
      <c r="BG292" s="30">
        <v>0</v>
      </c>
      <c r="BH292">
        <v>0</v>
      </c>
      <c r="BI292">
        <v>0</v>
      </c>
    </row>
    <row r="293" spans="1:61">
      <c r="A293" s="6">
        <f t="shared" si="4"/>
        <v>33937</v>
      </c>
      <c r="B293" s="4"/>
      <c r="C293" s="1"/>
      <c r="D293" s="1">
        <v>102.5</v>
      </c>
      <c r="E293" s="1">
        <v>125.5</v>
      </c>
      <c r="F293" s="1"/>
      <c r="G293" s="5"/>
      <c r="H293" s="4">
        <v>140</v>
      </c>
      <c r="I293" s="1"/>
      <c r="J293" s="1"/>
      <c r="K293" s="1">
        <v>108.5</v>
      </c>
      <c r="L293" s="1"/>
      <c r="M293" s="5"/>
      <c r="N293" s="121">
        <v>18.95</v>
      </c>
      <c r="O293" s="128">
        <v>2.0249999999999999</v>
      </c>
      <c r="U293" s="7">
        <v>0.79520000000000002</v>
      </c>
      <c r="V293" s="7">
        <v>124.4</v>
      </c>
      <c r="W293" s="7">
        <v>5.6955</v>
      </c>
      <c r="X293" s="8">
        <v>91.52</v>
      </c>
      <c r="Y293">
        <v>142.1</v>
      </c>
      <c r="Z293" t="s">
        <v>34</v>
      </c>
      <c r="AA293" s="3" t="s">
        <v>34</v>
      </c>
      <c r="AB293" s="12">
        <v>3.1</v>
      </c>
      <c r="AC293" s="13">
        <v>6.86</v>
      </c>
      <c r="AE293" s="7"/>
      <c r="AH293" s="20">
        <v>8.3999999999999995E-3</v>
      </c>
      <c r="AI293" s="7">
        <v>8.7234999999999996</v>
      </c>
      <c r="AJ293" s="7">
        <v>30.13</v>
      </c>
      <c r="AK293" s="11">
        <v>2063</v>
      </c>
      <c r="AL293" s="7"/>
      <c r="AM293" s="7">
        <v>3.7503000000000002</v>
      </c>
      <c r="AN293" s="17">
        <v>0</v>
      </c>
      <c r="AO293"/>
      <c r="AP293"/>
      <c r="BB293"/>
      <c r="BG293" s="30">
        <v>0</v>
      </c>
      <c r="BH293">
        <v>0</v>
      </c>
      <c r="BI293">
        <v>0</v>
      </c>
    </row>
    <row r="294" spans="1:61">
      <c r="A294" s="6">
        <f t="shared" si="4"/>
        <v>33944</v>
      </c>
      <c r="B294" s="4"/>
      <c r="C294" s="1"/>
      <c r="D294" s="1">
        <v>110</v>
      </c>
      <c r="E294" s="1">
        <v>125.5</v>
      </c>
      <c r="F294" s="1"/>
      <c r="G294" s="5"/>
      <c r="H294" s="4">
        <v>140</v>
      </c>
      <c r="I294" s="1"/>
      <c r="J294" s="1"/>
      <c r="K294" s="1">
        <v>108.5</v>
      </c>
      <c r="L294" s="1"/>
      <c r="M294" s="5"/>
      <c r="N294" s="121">
        <v>18.05</v>
      </c>
      <c r="O294" s="128">
        <v>1.9850000000000001</v>
      </c>
      <c r="U294" s="7">
        <v>0.7913</v>
      </c>
      <c r="V294" s="7">
        <v>124.96</v>
      </c>
      <c r="W294" s="7">
        <v>5.7864000000000004</v>
      </c>
      <c r="X294" s="8">
        <v>90.8</v>
      </c>
      <c r="Y294">
        <v>142.30000000000001</v>
      </c>
      <c r="Z294" t="s">
        <v>34</v>
      </c>
      <c r="AA294" s="3" t="s">
        <v>34</v>
      </c>
      <c r="AB294" s="12">
        <v>3.37</v>
      </c>
      <c r="AC294" s="13">
        <v>6.91</v>
      </c>
      <c r="AE294" s="7"/>
      <c r="AH294" s="20">
        <v>8.3999999999999995E-3</v>
      </c>
      <c r="AI294" s="7">
        <v>8.7234999999999996</v>
      </c>
      <c r="AJ294" s="7">
        <v>30.722000000000001</v>
      </c>
      <c r="AK294" s="11">
        <v>2064.1999999999998</v>
      </c>
      <c r="AL294" s="7"/>
      <c r="AM294" s="7">
        <v>3.7502</v>
      </c>
      <c r="AN294" s="17">
        <v>0</v>
      </c>
      <c r="AO294"/>
      <c r="AP294"/>
      <c r="BB294"/>
      <c r="BG294" s="30">
        <v>0</v>
      </c>
      <c r="BH294">
        <v>0</v>
      </c>
      <c r="BI294">
        <v>0</v>
      </c>
    </row>
    <row r="295" spans="1:61">
      <c r="A295" s="6">
        <f t="shared" si="4"/>
        <v>33951</v>
      </c>
      <c r="B295" s="4"/>
      <c r="C295" s="1"/>
      <c r="D295" s="1">
        <v>110</v>
      </c>
      <c r="E295" s="1">
        <v>130</v>
      </c>
      <c r="F295" s="1"/>
      <c r="G295" s="5"/>
      <c r="H295" s="4">
        <v>140</v>
      </c>
      <c r="I295" s="1"/>
      <c r="J295" s="1"/>
      <c r="K295" s="1">
        <v>108.5</v>
      </c>
      <c r="L295" s="1"/>
      <c r="M295" s="5"/>
      <c r="N295" s="121">
        <v>18.100000000000001</v>
      </c>
      <c r="O295" s="128">
        <v>2.089</v>
      </c>
      <c r="U295" s="7">
        <v>0.78500000000000003</v>
      </c>
      <c r="V295" s="7">
        <v>123.9</v>
      </c>
      <c r="W295" s="7">
        <v>5.8449999999999998</v>
      </c>
      <c r="X295" s="8">
        <v>90.14</v>
      </c>
      <c r="Y295">
        <v>142.30000000000001</v>
      </c>
      <c r="Z295" t="s">
        <v>34</v>
      </c>
      <c r="AA295" s="3" t="s">
        <v>34</v>
      </c>
      <c r="AB295" s="12">
        <v>2.94</v>
      </c>
      <c r="AC295" s="13">
        <v>6.77</v>
      </c>
      <c r="AE295" s="7"/>
      <c r="AH295" s="20">
        <v>8.5000000000000006E-3</v>
      </c>
      <c r="AI295" s="7">
        <v>8.6325000000000003</v>
      </c>
      <c r="AJ295" s="7">
        <v>30.806999999999999</v>
      </c>
      <c r="AK295" s="11">
        <v>2063.5</v>
      </c>
      <c r="AL295" s="7"/>
      <c r="AM295" s="7">
        <v>3.7503000000000002</v>
      </c>
      <c r="AN295" s="17">
        <v>0</v>
      </c>
      <c r="AO295"/>
      <c r="AP295"/>
      <c r="BB295"/>
      <c r="BG295" s="30">
        <v>0</v>
      </c>
      <c r="BH295">
        <v>0</v>
      </c>
      <c r="BI295">
        <v>0</v>
      </c>
    </row>
    <row r="296" spans="1:61">
      <c r="A296" s="6">
        <f t="shared" si="4"/>
        <v>33958</v>
      </c>
      <c r="B296" s="4"/>
      <c r="C296" s="1"/>
      <c r="D296" s="1">
        <v>112.5</v>
      </c>
      <c r="E296" s="1">
        <v>132.5</v>
      </c>
      <c r="F296" s="1"/>
      <c r="G296" s="5"/>
      <c r="H296" s="4">
        <v>140</v>
      </c>
      <c r="I296" s="1"/>
      <c r="J296" s="1"/>
      <c r="K296" s="1">
        <v>147.5</v>
      </c>
      <c r="L296" s="1"/>
      <c r="M296" s="5"/>
      <c r="N296" s="121">
        <v>18.559999999999999</v>
      </c>
      <c r="O296" s="128">
        <v>2.0920000000000001</v>
      </c>
      <c r="U296" s="7">
        <v>0.78080000000000005</v>
      </c>
      <c r="V296" s="7">
        <v>123.1</v>
      </c>
      <c r="W296" s="7">
        <v>5.85</v>
      </c>
      <c r="X296" s="8">
        <v>91.26</v>
      </c>
      <c r="Y296">
        <v>142.30000000000001</v>
      </c>
      <c r="Z296" t="s">
        <v>34</v>
      </c>
      <c r="AA296" s="3" t="s">
        <v>34</v>
      </c>
      <c r="AB296" s="12">
        <v>2.93</v>
      </c>
      <c r="AC296" s="13">
        <v>6.79</v>
      </c>
      <c r="AE296" s="7"/>
      <c r="AH296" s="20">
        <v>8.3999999999999995E-3</v>
      </c>
      <c r="AI296" s="7">
        <v>8.7042999999999999</v>
      </c>
      <c r="AJ296" s="7">
        <v>30.727</v>
      </c>
      <c r="AK296" s="11">
        <v>2064.4</v>
      </c>
      <c r="AL296" s="7"/>
      <c r="AM296" s="7">
        <v>3.7502</v>
      </c>
      <c r="AN296" s="17">
        <v>0</v>
      </c>
      <c r="AO296"/>
      <c r="AP296"/>
      <c r="BB296"/>
      <c r="BG296" s="30">
        <v>0</v>
      </c>
      <c r="BH296">
        <v>0</v>
      </c>
      <c r="BI296">
        <v>0</v>
      </c>
    </row>
    <row r="297" spans="1:61">
      <c r="A297" s="6">
        <f t="shared" si="4"/>
        <v>33965</v>
      </c>
      <c r="B297" s="4"/>
      <c r="C297" s="1"/>
      <c r="D297" s="1">
        <v>115</v>
      </c>
      <c r="E297" s="1">
        <v>132.5</v>
      </c>
      <c r="F297" s="1"/>
      <c r="G297" s="5"/>
      <c r="H297" s="4">
        <v>140</v>
      </c>
      <c r="I297" s="1"/>
      <c r="J297" s="1"/>
      <c r="K297" s="1">
        <v>147.5</v>
      </c>
      <c r="L297" s="1"/>
      <c r="M297" s="5"/>
      <c r="N297" s="121">
        <v>18.7</v>
      </c>
      <c r="O297" s="128">
        <v>1.8660000000000001</v>
      </c>
      <c r="U297" s="7">
        <v>0.79349999999999998</v>
      </c>
      <c r="V297" s="7">
        <v>123.7</v>
      </c>
      <c r="W297" s="7">
        <v>5.7518000000000002</v>
      </c>
      <c r="X297" s="8">
        <v>92.83</v>
      </c>
      <c r="Y297">
        <v>142.30000000000001</v>
      </c>
      <c r="Z297" t="s">
        <v>34</v>
      </c>
      <c r="AA297" s="3" t="s">
        <v>34</v>
      </c>
      <c r="AB297" s="12">
        <v>2.94</v>
      </c>
      <c r="AC297" s="13">
        <v>6.68</v>
      </c>
      <c r="AE297" s="7"/>
      <c r="AH297" s="20">
        <v>8.6999999999999994E-3</v>
      </c>
      <c r="AI297" s="7">
        <v>8.7042999999999999</v>
      </c>
      <c r="AJ297" s="7">
        <v>30.76</v>
      </c>
      <c r="AK297" s="11">
        <v>2067</v>
      </c>
      <c r="AL297" s="7"/>
      <c r="AM297" s="7">
        <v>3.7504</v>
      </c>
      <c r="AN297" s="17">
        <v>0</v>
      </c>
      <c r="AO297"/>
      <c r="AP297"/>
      <c r="BB297"/>
      <c r="BG297" s="30">
        <v>0</v>
      </c>
      <c r="BH297">
        <v>0</v>
      </c>
      <c r="BI297">
        <v>0</v>
      </c>
    </row>
    <row r="298" spans="1:61">
      <c r="A298" s="6">
        <f t="shared" si="4"/>
        <v>33972</v>
      </c>
      <c r="B298" s="4"/>
      <c r="C298" s="1"/>
      <c r="D298" s="1">
        <v>115</v>
      </c>
      <c r="E298" s="1">
        <v>132.5</v>
      </c>
      <c r="F298" s="1"/>
      <c r="G298" s="5"/>
      <c r="H298" s="4">
        <v>140</v>
      </c>
      <c r="I298" s="1"/>
      <c r="J298" s="1"/>
      <c r="K298" s="1">
        <v>147.5</v>
      </c>
      <c r="L298" s="1"/>
      <c r="M298" s="5"/>
      <c r="N298" s="121">
        <v>18.29</v>
      </c>
      <c r="O298" s="128">
        <v>1.6870000000000001</v>
      </c>
      <c r="U298" s="7">
        <v>0.8085</v>
      </c>
      <c r="V298" s="7">
        <v>124.85</v>
      </c>
      <c r="W298" s="7">
        <v>5.7518000000000002</v>
      </c>
      <c r="X298" s="8">
        <v>93.87</v>
      </c>
      <c r="Y298">
        <v>142.80000000000001</v>
      </c>
      <c r="Z298" t="s">
        <v>34</v>
      </c>
      <c r="AA298" s="3">
        <v>41.346889620847797</v>
      </c>
      <c r="AB298" s="12">
        <v>2.86</v>
      </c>
      <c r="AC298" s="13">
        <v>6.7</v>
      </c>
      <c r="AE298" s="7"/>
      <c r="AH298" s="20">
        <v>8.6999999999999994E-3</v>
      </c>
      <c r="AI298" s="7">
        <v>8.9084000000000003</v>
      </c>
      <c r="AJ298" s="7">
        <v>30.831</v>
      </c>
      <c r="AK298" s="11">
        <v>2067.5</v>
      </c>
      <c r="AL298" s="7"/>
      <c r="AM298" s="7">
        <v>3.7501000000000002</v>
      </c>
      <c r="AN298" s="17">
        <v>0</v>
      </c>
      <c r="AO298"/>
      <c r="AP298"/>
      <c r="BB298"/>
      <c r="BG298" s="30">
        <v>0</v>
      </c>
      <c r="BH298">
        <v>0</v>
      </c>
      <c r="BI298">
        <v>0</v>
      </c>
    </row>
    <row r="299" spans="1:61">
      <c r="A299" s="6">
        <f t="shared" si="4"/>
        <v>33979</v>
      </c>
      <c r="B299" s="4"/>
      <c r="C299" s="1"/>
      <c r="D299" s="1"/>
      <c r="E299" s="1"/>
      <c r="F299" s="1"/>
      <c r="G299" s="5"/>
      <c r="H299" s="4"/>
      <c r="I299" s="1"/>
      <c r="J299" s="1"/>
      <c r="K299" s="1"/>
      <c r="L299" s="1"/>
      <c r="M299" s="5"/>
      <c r="N299" s="121">
        <v>17.48</v>
      </c>
      <c r="O299" s="128">
        <v>1.5589999999999999</v>
      </c>
      <c r="U299" s="7">
        <v>0.82040000000000002</v>
      </c>
      <c r="V299" s="7">
        <v>125.41</v>
      </c>
      <c r="W299" s="7">
        <v>5.76</v>
      </c>
      <c r="X299" s="8">
        <v>94.49</v>
      </c>
      <c r="Y299">
        <v>142.80000000000001</v>
      </c>
      <c r="Z299" t="s">
        <v>34</v>
      </c>
      <c r="AA299" s="3">
        <v>41.346889620847797</v>
      </c>
      <c r="AB299" s="12">
        <v>3.03</v>
      </c>
      <c r="AC299" s="13">
        <v>6.67</v>
      </c>
      <c r="AE299" s="7"/>
      <c r="AH299" s="20">
        <v>8.8000000000000005E-3</v>
      </c>
      <c r="AI299" s="7">
        <v>9.0998000000000001</v>
      </c>
      <c r="AJ299" s="7">
        <v>30.774000000000001</v>
      </c>
      <c r="AK299" s="11">
        <v>2063</v>
      </c>
      <c r="AL299" s="7"/>
      <c r="AM299" s="7">
        <v>3.7503000000000002</v>
      </c>
      <c r="AN299" s="17">
        <v>0</v>
      </c>
      <c r="AO299"/>
      <c r="AP299"/>
      <c r="BB299"/>
      <c r="BG299" s="30">
        <v>0</v>
      </c>
      <c r="BH299">
        <v>0</v>
      </c>
      <c r="BI299">
        <v>0</v>
      </c>
    </row>
    <row r="300" spans="1:61">
      <c r="A300" s="6">
        <f t="shared" si="4"/>
        <v>33986</v>
      </c>
      <c r="B300" s="4"/>
      <c r="C300" s="1"/>
      <c r="D300" s="1">
        <v>115</v>
      </c>
      <c r="E300" s="1">
        <v>132.5</v>
      </c>
      <c r="F300" s="1"/>
      <c r="G300" s="5"/>
      <c r="H300" s="4">
        <v>140</v>
      </c>
      <c r="I300" s="1"/>
      <c r="J300" s="1"/>
      <c r="K300" s="1">
        <v>147.5</v>
      </c>
      <c r="L300" s="1"/>
      <c r="M300" s="5"/>
      <c r="N300" s="121">
        <v>17.5</v>
      </c>
      <c r="O300" s="128">
        <v>1.647</v>
      </c>
      <c r="U300" s="7">
        <v>0.81430000000000002</v>
      </c>
      <c r="V300" s="7">
        <v>126.07</v>
      </c>
      <c r="W300" s="7">
        <v>5.76</v>
      </c>
      <c r="X300" s="8">
        <v>94.19</v>
      </c>
      <c r="Y300">
        <v>142.80000000000001</v>
      </c>
      <c r="Z300" t="s">
        <v>34</v>
      </c>
      <c r="AA300" s="3">
        <v>41.346889620847797</v>
      </c>
      <c r="AB300" s="12">
        <v>2.98</v>
      </c>
      <c r="AC300" s="13">
        <v>6.68</v>
      </c>
      <c r="AE300" s="7"/>
      <c r="AH300" s="20">
        <v>8.8999999999999999E-3</v>
      </c>
      <c r="AI300" s="7">
        <v>9.1380999999999997</v>
      </c>
      <c r="AJ300" s="7">
        <v>30.765000000000001</v>
      </c>
      <c r="AK300" s="11">
        <v>2062.5</v>
      </c>
      <c r="AL300" s="7"/>
      <c r="AM300" s="7">
        <v>3.7503000000000002</v>
      </c>
      <c r="AN300" s="17">
        <v>0</v>
      </c>
      <c r="AO300"/>
      <c r="AP300"/>
      <c r="BB300"/>
      <c r="BG300" s="30">
        <v>0</v>
      </c>
      <c r="BH300">
        <v>0</v>
      </c>
      <c r="BI300">
        <v>0</v>
      </c>
    </row>
    <row r="301" spans="1:61">
      <c r="A301" s="6">
        <f t="shared" si="4"/>
        <v>33993</v>
      </c>
      <c r="B301" s="4"/>
      <c r="C301" s="1"/>
      <c r="D301" s="1">
        <v>115</v>
      </c>
      <c r="E301" s="1">
        <v>132.5</v>
      </c>
      <c r="F301" s="1"/>
      <c r="G301" s="5"/>
      <c r="H301" s="4">
        <v>142.5</v>
      </c>
      <c r="I301" s="1"/>
      <c r="J301" s="1"/>
      <c r="K301" s="1">
        <v>147.5</v>
      </c>
      <c r="L301" s="1"/>
      <c r="M301" s="5"/>
      <c r="N301" s="121">
        <v>17.309999999999999</v>
      </c>
      <c r="O301" s="128">
        <v>1.6339999999999999</v>
      </c>
      <c r="U301" s="7">
        <v>0.80059999999999998</v>
      </c>
      <c r="V301" s="7">
        <v>125.11</v>
      </c>
      <c r="W301" s="7">
        <v>5.7750000000000004</v>
      </c>
      <c r="X301" s="8">
        <v>92.31</v>
      </c>
      <c r="Y301">
        <v>142.80000000000001</v>
      </c>
      <c r="Z301" t="s">
        <v>34</v>
      </c>
      <c r="AA301" s="3">
        <v>41.346889620847797</v>
      </c>
      <c r="AB301" s="12">
        <v>3.1</v>
      </c>
      <c r="AC301" s="13">
        <v>6.59</v>
      </c>
      <c r="AE301" s="7"/>
      <c r="AH301" s="20">
        <v>8.8999999999999999E-3</v>
      </c>
      <c r="AI301" s="7">
        <v>8.9757999999999996</v>
      </c>
      <c r="AJ301" s="7">
        <v>30.867000000000001</v>
      </c>
      <c r="AK301" s="11">
        <v>2065</v>
      </c>
      <c r="AL301" s="7"/>
      <c r="AM301" s="7">
        <v>3.75</v>
      </c>
      <c r="AN301" s="17">
        <v>0</v>
      </c>
      <c r="AO301"/>
      <c r="AP301"/>
      <c r="BB301"/>
      <c r="BG301" s="30">
        <v>0</v>
      </c>
      <c r="BH301">
        <v>0</v>
      </c>
      <c r="BI301">
        <v>0</v>
      </c>
    </row>
    <row r="302" spans="1:61">
      <c r="A302" s="6">
        <f t="shared" si="4"/>
        <v>34000</v>
      </c>
      <c r="B302" s="4"/>
      <c r="C302" s="1"/>
      <c r="D302" s="1">
        <v>115</v>
      </c>
      <c r="E302" s="1">
        <v>132.5</v>
      </c>
      <c r="F302" s="1"/>
      <c r="G302" s="5"/>
      <c r="H302" s="4">
        <v>142.5</v>
      </c>
      <c r="I302" s="1"/>
      <c r="J302" s="1"/>
      <c r="K302" s="1">
        <v>147.5</v>
      </c>
      <c r="L302" s="1"/>
      <c r="M302" s="5"/>
      <c r="N302" s="121">
        <v>18.47</v>
      </c>
      <c r="O302" s="128">
        <v>1.597</v>
      </c>
      <c r="U302" s="7">
        <v>0.80620000000000003</v>
      </c>
      <c r="V302" s="7">
        <v>124.65</v>
      </c>
      <c r="W302" s="7">
        <v>5.7750000000000004</v>
      </c>
      <c r="X302" s="8">
        <v>93.37</v>
      </c>
      <c r="Y302">
        <v>142.80000000000001</v>
      </c>
      <c r="Z302" t="s">
        <v>34</v>
      </c>
      <c r="AA302" s="3">
        <v>41.346889620847797</v>
      </c>
      <c r="AB302" s="12">
        <v>2.94</v>
      </c>
      <c r="AC302" s="13">
        <v>6.46</v>
      </c>
      <c r="AE302" s="7"/>
      <c r="AH302" s="20">
        <v>8.8999999999999999E-3</v>
      </c>
      <c r="AI302" s="7">
        <v>8.8211999999999993</v>
      </c>
      <c r="AJ302" s="7">
        <v>31.376999999999999</v>
      </c>
      <c r="AK302" s="11">
        <v>2065</v>
      </c>
      <c r="AL302" s="7"/>
      <c r="AM302" s="7">
        <v>3.7501000000000002</v>
      </c>
      <c r="AN302" s="17">
        <v>0</v>
      </c>
      <c r="AO302"/>
      <c r="AP302"/>
      <c r="BB302"/>
      <c r="BG302" s="30">
        <v>0</v>
      </c>
      <c r="BH302">
        <v>0</v>
      </c>
      <c r="BI302">
        <v>0</v>
      </c>
    </row>
    <row r="303" spans="1:61">
      <c r="A303" s="6">
        <f t="shared" si="4"/>
        <v>34007</v>
      </c>
      <c r="B303" s="4"/>
      <c r="C303" s="1"/>
      <c r="D303" s="1">
        <v>115</v>
      </c>
      <c r="E303" s="1">
        <v>137</v>
      </c>
      <c r="F303" s="1"/>
      <c r="G303" s="5"/>
      <c r="H303" s="4">
        <v>142.5</v>
      </c>
      <c r="I303" s="1"/>
      <c r="J303" s="1"/>
      <c r="K303" s="1">
        <v>147.5</v>
      </c>
      <c r="L303" s="1"/>
      <c r="M303" s="5"/>
      <c r="N303" s="121">
        <v>18.559999999999999</v>
      </c>
      <c r="O303" s="128">
        <v>1.6779999999999999</v>
      </c>
      <c r="U303" s="7">
        <v>0.82740000000000002</v>
      </c>
      <c r="V303" s="7">
        <v>124.45</v>
      </c>
      <c r="W303" s="7">
        <v>5.7854999999999999</v>
      </c>
      <c r="X303" s="8">
        <v>95.14</v>
      </c>
      <c r="Y303">
        <v>143.1</v>
      </c>
      <c r="Z303" t="s">
        <v>34</v>
      </c>
      <c r="AA303" s="3">
        <v>41.5810952335246</v>
      </c>
      <c r="AB303" s="12">
        <v>3.15</v>
      </c>
      <c r="AC303" s="13">
        <v>6.4</v>
      </c>
      <c r="AE303" s="7"/>
      <c r="AH303" s="20">
        <v>9.1999999999999998E-3</v>
      </c>
      <c r="AI303" s="7">
        <v>9.1743000000000006</v>
      </c>
      <c r="AJ303" s="7">
        <v>32.481000000000002</v>
      </c>
      <c r="AK303" s="11">
        <v>2068</v>
      </c>
      <c r="AL303" s="7"/>
      <c r="AM303" s="7">
        <v>3.7504</v>
      </c>
      <c r="AN303" s="17">
        <v>0</v>
      </c>
      <c r="AO303"/>
      <c r="AP303"/>
      <c r="BB303"/>
      <c r="BG303" s="30">
        <v>0</v>
      </c>
      <c r="BH303">
        <v>0</v>
      </c>
      <c r="BI303">
        <v>0</v>
      </c>
    </row>
    <row r="304" spans="1:61">
      <c r="A304" s="6">
        <f t="shared" si="4"/>
        <v>34014</v>
      </c>
      <c r="B304" s="4"/>
      <c r="C304" s="1"/>
      <c r="D304" s="1">
        <v>115</v>
      </c>
      <c r="E304" s="1">
        <v>137</v>
      </c>
      <c r="F304" s="1"/>
      <c r="G304" s="5"/>
      <c r="H304" s="4">
        <v>142.5</v>
      </c>
      <c r="I304" s="1"/>
      <c r="J304" s="1"/>
      <c r="K304" s="1">
        <v>147.5</v>
      </c>
      <c r="L304" s="1"/>
      <c r="M304" s="5"/>
      <c r="N304" s="121">
        <v>18.21</v>
      </c>
      <c r="O304" s="128">
        <v>1.71</v>
      </c>
      <c r="U304" s="7">
        <v>0.83260000000000001</v>
      </c>
      <c r="V304" s="7">
        <v>120.62</v>
      </c>
      <c r="W304" s="7">
        <v>5.7854999999999999</v>
      </c>
      <c r="X304" s="8">
        <v>95.39</v>
      </c>
      <c r="Y304">
        <v>143.1</v>
      </c>
      <c r="Z304" t="s">
        <v>34</v>
      </c>
      <c r="AA304" s="3">
        <v>41.5810952335246</v>
      </c>
      <c r="AB304" s="12">
        <v>2.92</v>
      </c>
      <c r="AC304" s="13">
        <v>6.38</v>
      </c>
      <c r="AE304" s="7"/>
      <c r="AH304" s="20">
        <v>9.1999999999999998E-3</v>
      </c>
      <c r="AI304" s="7">
        <v>9.2202999999999999</v>
      </c>
      <c r="AJ304" s="7">
        <v>33.085000000000001</v>
      </c>
      <c r="AK304" s="11">
        <v>2062.5</v>
      </c>
      <c r="AL304" s="7"/>
      <c r="AM304" s="7">
        <v>3.7503000000000002</v>
      </c>
      <c r="AN304" s="17">
        <v>0</v>
      </c>
      <c r="AO304"/>
      <c r="AP304"/>
      <c r="BB304"/>
      <c r="BG304" s="30">
        <v>0</v>
      </c>
      <c r="BH304">
        <v>0</v>
      </c>
      <c r="BI304">
        <v>0</v>
      </c>
    </row>
    <row r="305" spans="1:61">
      <c r="A305" s="6">
        <f t="shared" si="4"/>
        <v>34021</v>
      </c>
      <c r="B305" s="4"/>
      <c r="C305" s="1"/>
      <c r="D305" s="1">
        <v>115</v>
      </c>
      <c r="E305" s="1">
        <v>137</v>
      </c>
      <c r="F305" s="1"/>
      <c r="G305" s="5"/>
      <c r="H305" s="4">
        <v>142.5</v>
      </c>
      <c r="I305" s="1"/>
      <c r="J305" s="1"/>
      <c r="K305" s="1">
        <v>147.5</v>
      </c>
      <c r="L305" s="1"/>
      <c r="M305" s="5"/>
      <c r="N305" s="121">
        <v>18.28</v>
      </c>
      <c r="O305" s="128">
        <v>1.9059999999999999</v>
      </c>
      <c r="U305" s="7">
        <v>0.82399999999999995</v>
      </c>
      <c r="V305" s="7">
        <v>118.22</v>
      </c>
      <c r="W305" s="7">
        <v>5.7549999999999999</v>
      </c>
      <c r="X305" s="8">
        <v>93.96</v>
      </c>
      <c r="Y305">
        <v>143.1</v>
      </c>
      <c r="Z305" t="s">
        <v>34</v>
      </c>
      <c r="AA305" s="3">
        <v>41.5810952335246</v>
      </c>
      <c r="AB305" s="12">
        <v>3.06</v>
      </c>
      <c r="AC305" s="13">
        <v>6.24</v>
      </c>
      <c r="AE305" s="7"/>
      <c r="AH305" s="20">
        <v>9.2999999999999992E-3</v>
      </c>
      <c r="AI305" s="7">
        <v>9.1213999999999995</v>
      </c>
      <c r="AJ305" s="7">
        <v>32.771000000000001</v>
      </c>
      <c r="AK305" s="11">
        <v>2066</v>
      </c>
      <c r="AL305" s="7"/>
      <c r="AM305" s="7">
        <v>3.7503000000000002</v>
      </c>
      <c r="AN305" s="17">
        <v>0</v>
      </c>
      <c r="AO305"/>
      <c r="AP305"/>
      <c r="BB305"/>
      <c r="BG305" s="30">
        <v>0</v>
      </c>
      <c r="BH305">
        <v>0</v>
      </c>
      <c r="BI305">
        <v>0</v>
      </c>
    </row>
    <row r="306" spans="1:61">
      <c r="A306" s="6">
        <f t="shared" si="4"/>
        <v>34028</v>
      </c>
      <c r="B306" s="4"/>
      <c r="C306" s="1"/>
      <c r="D306" s="1">
        <v>117</v>
      </c>
      <c r="E306" s="1">
        <v>137</v>
      </c>
      <c r="F306" s="1"/>
      <c r="G306" s="5"/>
      <c r="H306" s="4">
        <v>142.5</v>
      </c>
      <c r="I306" s="1"/>
      <c r="J306" s="1"/>
      <c r="K306" s="1">
        <v>147.5</v>
      </c>
      <c r="L306" s="1"/>
      <c r="M306" s="5"/>
      <c r="N306" s="121">
        <v>18.920000000000002</v>
      </c>
      <c r="O306" s="128">
        <v>1.8560000000000001</v>
      </c>
      <c r="U306" s="7">
        <v>0.83099999999999996</v>
      </c>
      <c r="V306" s="7">
        <v>118.2</v>
      </c>
      <c r="W306" s="7">
        <v>5.7401999999999997</v>
      </c>
      <c r="X306" s="8">
        <v>94.42</v>
      </c>
      <c r="Y306">
        <v>143.1</v>
      </c>
      <c r="Z306" t="s">
        <v>34</v>
      </c>
      <c r="AA306" s="3">
        <v>41.5810952335246</v>
      </c>
      <c r="AB306" s="12">
        <v>2.91</v>
      </c>
      <c r="AC306" s="13">
        <v>6.02</v>
      </c>
      <c r="AE306" s="7"/>
      <c r="AH306" s="20">
        <v>9.2999999999999992E-3</v>
      </c>
      <c r="AI306" s="7">
        <v>9.1213999999999995</v>
      </c>
      <c r="AJ306" s="7">
        <v>32.868000000000002</v>
      </c>
      <c r="AK306" s="11">
        <v>2067</v>
      </c>
      <c r="AL306" s="7"/>
      <c r="AM306" s="7">
        <v>3.7503000000000002</v>
      </c>
      <c r="AN306" s="17">
        <v>0</v>
      </c>
      <c r="AO306"/>
      <c r="AP306"/>
      <c r="BB306"/>
      <c r="BG306" s="30">
        <v>0</v>
      </c>
      <c r="BH306">
        <v>0</v>
      </c>
      <c r="BI306">
        <v>0</v>
      </c>
    </row>
    <row r="307" spans="1:61">
      <c r="A307" s="6">
        <f t="shared" si="4"/>
        <v>34035</v>
      </c>
      <c r="B307" s="4"/>
      <c r="C307" s="1"/>
      <c r="D307" s="1">
        <v>117</v>
      </c>
      <c r="E307" s="1">
        <v>132.5</v>
      </c>
      <c r="F307" s="1"/>
      <c r="G307" s="5"/>
      <c r="H307" s="4">
        <v>140</v>
      </c>
      <c r="I307" s="1"/>
      <c r="J307" s="1"/>
      <c r="K307" s="1"/>
      <c r="L307" s="1"/>
      <c r="M307" s="5"/>
      <c r="N307" s="121">
        <v>19.37</v>
      </c>
      <c r="O307" s="128">
        <v>1.7869999999999999</v>
      </c>
      <c r="U307" s="7">
        <v>0.83709999999999996</v>
      </c>
      <c r="V307" s="7">
        <v>117.6</v>
      </c>
      <c r="W307" s="7">
        <v>5.73</v>
      </c>
      <c r="X307" s="8">
        <v>94.55</v>
      </c>
      <c r="Y307">
        <v>143.30000000000001</v>
      </c>
      <c r="Z307" t="s">
        <v>34</v>
      </c>
      <c r="AA307" s="3">
        <v>42.350709790996703</v>
      </c>
      <c r="AB307" s="12">
        <v>3.24</v>
      </c>
      <c r="AC307" s="13">
        <v>5.9</v>
      </c>
      <c r="AE307" s="7"/>
      <c r="AH307" s="20">
        <v>9.2999999999999992E-3</v>
      </c>
      <c r="AI307" s="7">
        <v>9.1213999999999995</v>
      </c>
      <c r="AJ307" s="7">
        <v>31.596</v>
      </c>
      <c r="AK307" s="11">
        <v>2062.8000000000002</v>
      </c>
      <c r="AL307" s="7"/>
      <c r="AM307" s="7">
        <v>3.7504</v>
      </c>
      <c r="AN307" s="17">
        <v>0</v>
      </c>
      <c r="AO307"/>
      <c r="AP307"/>
      <c r="BB307"/>
      <c r="BG307" s="30">
        <v>0</v>
      </c>
      <c r="BH307">
        <v>0</v>
      </c>
      <c r="BI307">
        <v>0</v>
      </c>
    </row>
    <row r="308" spans="1:61">
      <c r="A308" s="6">
        <f t="shared" si="4"/>
        <v>34042</v>
      </c>
      <c r="B308" s="4"/>
      <c r="C308" s="1"/>
      <c r="D308" s="1">
        <v>115</v>
      </c>
      <c r="E308" s="1">
        <v>117.5</v>
      </c>
      <c r="F308" s="1"/>
      <c r="G308" s="5"/>
      <c r="H308" s="4">
        <v>135</v>
      </c>
      <c r="I308" s="1"/>
      <c r="J308" s="1"/>
      <c r="K308" s="1"/>
      <c r="L308" s="1"/>
      <c r="M308" s="5"/>
      <c r="N308" s="121">
        <v>18.89</v>
      </c>
      <c r="O308" s="128">
        <v>1.915</v>
      </c>
      <c r="U308" s="7">
        <v>0.84150000000000003</v>
      </c>
      <c r="V308" s="7">
        <v>118.05</v>
      </c>
      <c r="W308" s="7">
        <v>5.73</v>
      </c>
      <c r="X308" s="8">
        <v>94.5</v>
      </c>
      <c r="Y308">
        <v>143.30000000000001</v>
      </c>
      <c r="Z308" t="s">
        <v>34</v>
      </c>
      <c r="AA308" s="3">
        <v>42.350709790996703</v>
      </c>
      <c r="AB308" s="12">
        <v>3.02</v>
      </c>
      <c r="AC308" s="13">
        <v>5.96</v>
      </c>
      <c r="AE308" s="7"/>
      <c r="AH308" s="20">
        <v>9.4999999999999998E-3</v>
      </c>
      <c r="AI308" s="7">
        <v>9.2956000000000003</v>
      </c>
      <c r="AJ308" s="7">
        <v>31.527999999999999</v>
      </c>
      <c r="AK308" s="11">
        <v>2069</v>
      </c>
      <c r="AL308" s="7"/>
      <c r="AM308" s="7">
        <v>3.7503000000000002</v>
      </c>
      <c r="AN308" s="17">
        <v>0</v>
      </c>
      <c r="AO308"/>
      <c r="AP308"/>
      <c r="BB308"/>
      <c r="BG308" s="30">
        <v>0</v>
      </c>
      <c r="BH308">
        <v>0</v>
      </c>
      <c r="BI308">
        <v>0</v>
      </c>
    </row>
    <row r="309" spans="1:61">
      <c r="A309" s="6">
        <f t="shared" si="4"/>
        <v>34049</v>
      </c>
      <c r="B309" s="4"/>
      <c r="C309" s="1"/>
      <c r="D309" s="1">
        <v>115</v>
      </c>
      <c r="E309" s="1">
        <v>117.5</v>
      </c>
      <c r="F309" s="1"/>
      <c r="G309" s="5"/>
      <c r="H309" s="4"/>
      <c r="I309" s="1"/>
      <c r="J309" s="1"/>
      <c r="K309" s="1"/>
      <c r="L309" s="1"/>
      <c r="M309" s="5"/>
      <c r="N309" s="121">
        <v>18.62</v>
      </c>
      <c r="O309" s="128">
        <v>2.0870000000000002</v>
      </c>
      <c r="U309" s="7">
        <v>0.82410000000000005</v>
      </c>
      <c r="V309" s="7">
        <v>116.1</v>
      </c>
      <c r="W309" s="7">
        <v>5.7298999999999998</v>
      </c>
      <c r="X309" s="8">
        <v>93.98</v>
      </c>
      <c r="Y309">
        <v>143.30000000000001</v>
      </c>
      <c r="Z309" t="s">
        <v>34</v>
      </c>
      <c r="AA309" s="3">
        <v>42.350709790996703</v>
      </c>
      <c r="AB309" s="12">
        <v>3.04</v>
      </c>
      <c r="AC309" s="13">
        <v>6.03</v>
      </c>
      <c r="AE309" s="7"/>
      <c r="AH309" s="20">
        <v>9.5999999999999992E-3</v>
      </c>
      <c r="AI309" s="7">
        <v>9.2956000000000003</v>
      </c>
      <c r="AJ309" s="7">
        <v>31.417000000000002</v>
      </c>
      <c r="AK309" s="11">
        <v>2069</v>
      </c>
      <c r="AL309" s="7"/>
      <c r="AM309" s="7">
        <v>3.7503000000000002</v>
      </c>
      <c r="AN309" s="17">
        <v>0</v>
      </c>
      <c r="AO309"/>
      <c r="AP309"/>
      <c r="BB309"/>
      <c r="BG309" s="30">
        <v>0</v>
      </c>
      <c r="BH309">
        <v>0</v>
      </c>
      <c r="BI309">
        <v>0</v>
      </c>
    </row>
    <row r="310" spans="1:61">
      <c r="A310" s="6">
        <f t="shared" si="4"/>
        <v>34056</v>
      </c>
      <c r="B310" s="4"/>
      <c r="C310" s="1"/>
      <c r="D310" s="1">
        <v>115</v>
      </c>
      <c r="E310" s="1">
        <v>117.5</v>
      </c>
      <c r="F310" s="1"/>
      <c r="G310" s="5"/>
      <c r="H310" s="4">
        <v>127.5</v>
      </c>
      <c r="I310" s="1"/>
      <c r="J310" s="1"/>
      <c r="K310" s="1"/>
      <c r="L310" s="1"/>
      <c r="M310" s="5"/>
      <c r="N310" s="121">
        <v>18.75</v>
      </c>
      <c r="O310" s="128">
        <v>1.9750000000000001</v>
      </c>
      <c r="U310" s="7">
        <v>0.82579999999999998</v>
      </c>
      <c r="V310" s="7">
        <v>116.5</v>
      </c>
      <c r="W310" s="7">
        <v>5.7190000000000003</v>
      </c>
      <c r="X310" s="8">
        <v>94.15</v>
      </c>
      <c r="Y310">
        <v>143.30000000000001</v>
      </c>
      <c r="Z310" t="s">
        <v>34</v>
      </c>
      <c r="AA310" s="3">
        <v>42.350709790996703</v>
      </c>
      <c r="AB310" s="12">
        <v>2.93</v>
      </c>
      <c r="AC310" s="13">
        <v>5.98</v>
      </c>
      <c r="AE310" s="7"/>
      <c r="AH310" s="20">
        <v>9.5999999999999992E-3</v>
      </c>
      <c r="AI310" s="7">
        <v>9.1402999999999999</v>
      </c>
      <c r="AJ310" s="7">
        <v>31.318999999999999</v>
      </c>
      <c r="AK310" s="11">
        <v>2070</v>
      </c>
      <c r="AL310" s="7"/>
      <c r="AM310" s="7">
        <v>3.7503000000000002</v>
      </c>
      <c r="AN310" s="17">
        <v>0</v>
      </c>
      <c r="AO310"/>
      <c r="AP310"/>
      <c r="BB310"/>
      <c r="BG310" s="30">
        <v>0</v>
      </c>
      <c r="BH310">
        <v>0</v>
      </c>
      <c r="BI310">
        <v>0</v>
      </c>
    </row>
    <row r="311" spans="1:61">
      <c r="A311" s="6">
        <f t="shared" si="4"/>
        <v>34063</v>
      </c>
      <c r="B311" s="4"/>
      <c r="C311" s="1"/>
      <c r="D311" s="1">
        <v>95</v>
      </c>
      <c r="E311" s="1">
        <v>110</v>
      </c>
      <c r="F311" s="1"/>
      <c r="G311" s="5"/>
      <c r="H311" s="4">
        <v>127.5</v>
      </c>
      <c r="I311" s="1"/>
      <c r="J311" s="1"/>
      <c r="K311" s="1"/>
      <c r="L311" s="1"/>
      <c r="M311" s="5"/>
      <c r="N311" s="121">
        <v>19.11</v>
      </c>
      <c r="O311" s="128">
        <v>2.0249999999999999</v>
      </c>
      <c r="U311" s="7">
        <v>0.8125</v>
      </c>
      <c r="V311" s="7">
        <v>113.68</v>
      </c>
      <c r="W311" s="7">
        <v>5.7190000000000003</v>
      </c>
      <c r="X311" s="8">
        <v>92.44</v>
      </c>
      <c r="Y311">
        <v>143.80000000000001</v>
      </c>
      <c r="Z311" t="s">
        <v>34</v>
      </c>
      <c r="AA311" s="3">
        <v>43.574387827361498</v>
      </c>
      <c r="AB311" s="12">
        <v>3.18</v>
      </c>
      <c r="AC311" s="13">
        <v>6.07</v>
      </c>
      <c r="AE311" s="7"/>
      <c r="AH311" s="20">
        <v>9.5999999999999992E-3</v>
      </c>
      <c r="AI311" s="7">
        <v>9.0614000000000008</v>
      </c>
      <c r="AJ311" s="7">
        <v>31.196000000000002</v>
      </c>
      <c r="AK311" s="11">
        <v>2069</v>
      </c>
      <c r="AL311" s="7"/>
      <c r="AM311" s="7">
        <v>3.7503000000000002</v>
      </c>
      <c r="AN311" s="17">
        <v>0</v>
      </c>
      <c r="AO311"/>
      <c r="AP311"/>
      <c r="BB311"/>
      <c r="BG311" s="30">
        <v>0</v>
      </c>
      <c r="BH311">
        <v>0</v>
      </c>
      <c r="BI311">
        <v>0</v>
      </c>
    </row>
    <row r="312" spans="1:61">
      <c r="A312" s="6">
        <f t="shared" si="4"/>
        <v>34070</v>
      </c>
      <c r="B312" s="4"/>
      <c r="C312" s="1"/>
      <c r="D312" s="1">
        <v>95</v>
      </c>
      <c r="E312" s="1">
        <v>110</v>
      </c>
      <c r="F312" s="1"/>
      <c r="G312" s="5"/>
      <c r="H312" s="4">
        <v>127.5</v>
      </c>
      <c r="I312" s="1"/>
      <c r="J312" s="1"/>
      <c r="K312" s="1"/>
      <c r="L312" s="1"/>
      <c r="M312" s="5"/>
      <c r="N312" s="121">
        <v>18.77</v>
      </c>
      <c r="O312" s="128">
        <v>2.2290000000000001</v>
      </c>
      <c r="U312" s="7">
        <v>0.81330000000000002</v>
      </c>
      <c r="V312" s="7">
        <v>113.15</v>
      </c>
      <c r="W312" s="7">
        <v>5.7190000000000003</v>
      </c>
      <c r="X312" s="8">
        <v>92.29</v>
      </c>
      <c r="Y312">
        <v>143.80000000000001</v>
      </c>
      <c r="Z312" t="s">
        <v>34</v>
      </c>
      <c r="AA312" s="3">
        <v>43.574387827361498</v>
      </c>
      <c r="AB312" s="12">
        <v>3.11</v>
      </c>
      <c r="AC312" s="13">
        <v>6.06</v>
      </c>
      <c r="AE312" s="7"/>
      <c r="AH312" s="20">
        <v>9.7000000000000003E-3</v>
      </c>
      <c r="AI312" s="7">
        <v>8.9672999999999998</v>
      </c>
      <c r="AJ312" s="7">
        <v>31.221</v>
      </c>
      <c r="AK312" s="11">
        <v>2074.5</v>
      </c>
      <c r="AL312" s="7"/>
      <c r="AM312" s="7">
        <v>3.7503000000000002</v>
      </c>
      <c r="AN312" s="17">
        <v>0</v>
      </c>
      <c r="AO312"/>
      <c r="AP312"/>
      <c r="BB312"/>
      <c r="BG312" s="30">
        <v>0</v>
      </c>
      <c r="BH312">
        <v>0</v>
      </c>
      <c r="BI312">
        <v>0</v>
      </c>
    </row>
    <row r="313" spans="1:61">
      <c r="A313" s="6">
        <f t="shared" si="4"/>
        <v>34077</v>
      </c>
      <c r="B313" s="4"/>
      <c r="C313" s="1"/>
      <c r="D313" s="1">
        <v>90</v>
      </c>
      <c r="E313" s="1">
        <v>110</v>
      </c>
      <c r="F313" s="1"/>
      <c r="G313" s="5"/>
      <c r="H313" s="4">
        <v>117.5</v>
      </c>
      <c r="I313" s="1"/>
      <c r="J313" s="1"/>
      <c r="K313" s="1"/>
      <c r="L313" s="1"/>
      <c r="M313" s="5"/>
      <c r="N313" s="121">
        <v>18.809999999999999</v>
      </c>
      <c r="O313" s="128">
        <v>2.391</v>
      </c>
      <c r="U313" s="7">
        <v>0.81440000000000001</v>
      </c>
      <c r="V313" s="7">
        <v>112.25</v>
      </c>
      <c r="W313" s="7">
        <v>5.702</v>
      </c>
      <c r="X313" s="8">
        <v>92.2</v>
      </c>
      <c r="Y313">
        <v>143.80000000000001</v>
      </c>
      <c r="Z313" t="s">
        <v>34</v>
      </c>
      <c r="AA313" s="3">
        <v>43.574387827361498</v>
      </c>
      <c r="AB313" s="12">
        <v>2.93</v>
      </c>
      <c r="AC313" s="13">
        <v>5.9</v>
      </c>
      <c r="AE313" s="7"/>
      <c r="AH313" s="20">
        <v>9.7999999999999997E-3</v>
      </c>
      <c r="AI313" s="7">
        <v>8.9672999999999998</v>
      </c>
      <c r="AJ313" s="7">
        <v>31.318999999999999</v>
      </c>
      <c r="AK313" s="11">
        <v>2071</v>
      </c>
      <c r="AL313" s="7"/>
      <c r="AM313" s="7">
        <v>3.75</v>
      </c>
      <c r="AN313" s="17">
        <v>0</v>
      </c>
      <c r="AO313"/>
      <c r="AP313"/>
      <c r="BB313"/>
      <c r="BG313" s="30">
        <v>0</v>
      </c>
      <c r="BH313">
        <v>0</v>
      </c>
      <c r="BI313">
        <v>0</v>
      </c>
    </row>
    <row r="314" spans="1:61">
      <c r="A314" s="6">
        <f t="shared" si="4"/>
        <v>34084</v>
      </c>
      <c r="B314" s="4"/>
      <c r="C314" s="1"/>
      <c r="D314" s="1">
        <v>77.5</v>
      </c>
      <c r="E314" s="1">
        <v>110</v>
      </c>
      <c r="F314" s="1"/>
      <c r="G314" s="5"/>
      <c r="H314" s="4">
        <v>117.5</v>
      </c>
      <c r="I314" s="1"/>
      <c r="J314" s="1"/>
      <c r="K314" s="1">
        <v>104.5</v>
      </c>
      <c r="L314" s="1"/>
      <c r="M314" s="5"/>
      <c r="N314" s="121">
        <v>18.91</v>
      </c>
      <c r="O314" s="128">
        <v>2.758</v>
      </c>
      <c r="U314" s="7">
        <v>0.79590000000000005</v>
      </c>
      <c r="V314" s="7">
        <v>110.7</v>
      </c>
      <c r="W314" s="7">
        <v>5.6933999999999996</v>
      </c>
      <c r="X314" s="8">
        <v>89.91</v>
      </c>
      <c r="Y314">
        <v>143.80000000000001</v>
      </c>
      <c r="Z314" t="s">
        <v>34</v>
      </c>
      <c r="AA314" s="3">
        <v>43.574387827361498</v>
      </c>
      <c r="AB314" s="12">
        <v>2.91</v>
      </c>
      <c r="AC314" s="13">
        <v>5.87</v>
      </c>
      <c r="AE314" s="7"/>
      <c r="AH314" s="20">
        <v>9.7999999999999997E-3</v>
      </c>
      <c r="AI314" s="7">
        <v>8.9695</v>
      </c>
      <c r="AJ314" s="7">
        <v>31.309000000000001</v>
      </c>
      <c r="AK314" s="11">
        <v>2070</v>
      </c>
      <c r="AL314" s="7"/>
      <c r="AM314" s="7">
        <v>3.7502</v>
      </c>
      <c r="AN314" s="17">
        <v>0</v>
      </c>
      <c r="AO314"/>
      <c r="AP314"/>
      <c r="BB314"/>
      <c r="BG314" s="30">
        <v>0</v>
      </c>
      <c r="BH314">
        <v>0</v>
      </c>
      <c r="BI314">
        <v>0</v>
      </c>
    </row>
    <row r="315" spans="1:61">
      <c r="A315" s="6">
        <f t="shared" si="4"/>
        <v>34091</v>
      </c>
      <c r="B315" s="4"/>
      <c r="C315" s="1"/>
      <c r="D315" s="1">
        <v>75</v>
      </c>
      <c r="E315" s="1">
        <v>101.5</v>
      </c>
      <c r="F315" s="1"/>
      <c r="G315" s="5"/>
      <c r="H315" s="4">
        <v>100</v>
      </c>
      <c r="I315" s="1"/>
      <c r="J315" s="1"/>
      <c r="K315" s="1">
        <v>104.5</v>
      </c>
      <c r="L315" s="1"/>
      <c r="M315" s="5"/>
      <c r="N315" s="121">
        <v>19.149999999999999</v>
      </c>
      <c r="O315" s="128">
        <v>2.3650000000000002</v>
      </c>
      <c r="U315" s="7">
        <v>0.79779999999999995</v>
      </c>
      <c r="V315" s="7">
        <v>111.1</v>
      </c>
      <c r="W315" s="7">
        <v>5.7084000000000001</v>
      </c>
      <c r="X315" s="8">
        <v>90.14</v>
      </c>
      <c r="Y315">
        <v>144.19999999999999</v>
      </c>
      <c r="Z315" t="s">
        <v>34</v>
      </c>
      <c r="AA315" s="3">
        <v>44.226739642409697</v>
      </c>
      <c r="AB315" s="12">
        <v>2.87</v>
      </c>
      <c r="AC315" s="13">
        <v>6.01</v>
      </c>
      <c r="AE315" s="7"/>
      <c r="AH315" s="20">
        <v>9.7999999999999997E-3</v>
      </c>
      <c r="AI315" s="7">
        <v>8.8443000000000005</v>
      </c>
      <c r="AJ315" s="7">
        <v>31.343</v>
      </c>
      <c r="AK315" s="11">
        <v>2079.5</v>
      </c>
      <c r="AL315" s="7"/>
      <c r="AM315" s="7">
        <v>3.7502</v>
      </c>
      <c r="AN315" s="17">
        <v>0</v>
      </c>
      <c r="AO315"/>
      <c r="AP315"/>
      <c r="BB315"/>
      <c r="BG315" s="30">
        <v>0</v>
      </c>
      <c r="BH315">
        <v>0</v>
      </c>
      <c r="BI315">
        <v>0</v>
      </c>
    </row>
    <row r="316" spans="1:61">
      <c r="A316" s="6">
        <f t="shared" si="4"/>
        <v>34098</v>
      </c>
      <c r="B316" s="4"/>
      <c r="C316" s="1"/>
      <c r="D316" s="1">
        <v>75</v>
      </c>
      <c r="E316" s="1">
        <v>101.5</v>
      </c>
      <c r="F316" s="1"/>
      <c r="G316" s="5"/>
      <c r="H316" s="4">
        <v>100</v>
      </c>
      <c r="I316" s="1"/>
      <c r="J316" s="1"/>
      <c r="K316" s="1">
        <v>104.5</v>
      </c>
      <c r="L316" s="1"/>
      <c r="M316" s="5"/>
      <c r="N316" s="121">
        <v>19.190000000000001</v>
      </c>
      <c r="O316" s="128">
        <v>2.1619999999999999</v>
      </c>
      <c r="U316" s="7">
        <v>0.79120000000000001</v>
      </c>
      <c r="V316" s="7">
        <v>110.35</v>
      </c>
      <c r="W316" s="7">
        <v>5.7084000000000001</v>
      </c>
      <c r="X316" s="8">
        <v>89.65</v>
      </c>
      <c r="Y316">
        <v>144.19999999999999</v>
      </c>
      <c r="Z316" t="s">
        <v>34</v>
      </c>
      <c r="AA316" s="3">
        <v>44.226739642409697</v>
      </c>
      <c r="AB316" s="12">
        <v>2.98</v>
      </c>
      <c r="AC316" s="13">
        <v>5.92</v>
      </c>
      <c r="AE316" s="7"/>
      <c r="AH316" s="20">
        <v>9.7999999999999997E-3</v>
      </c>
      <c r="AI316" s="7">
        <v>8.81</v>
      </c>
      <c r="AJ316" s="7">
        <v>31.326000000000001</v>
      </c>
      <c r="AK316" s="11">
        <v>2074</v>
      </c>
      <c r="AL316" s="7"/>
      <c r="AM316" s="7">
        <v>3.7502</v>
      </c>
      <c r="AN316" s="17">
        <v>0</v>
      </c>
      <c r="AO316"/>
      <c r="AP316"/>
      <c r="BB316"/>
      <c r="BG316" s="30">
        <v>0</v>
      </c>
      <c r="BH316">
        <v>0</v>
      </c>
      <c r="BI316">
        <v>0</v>
      </c>
    </row>
    <row r="317" spans="1:61">
      <c r="A317" s="6">
        <f t="shared" si="4"/>
        <v>34105</v>
      </c>
      <c r="B317" s="4"/>
      <c r="C317" s="1"/>
      <c r="D317" s="1">
        <v>75</v>
      </c>
      <c r="E317" s="1">
        <v>82.5</v>
      </c>
      <c r="F317" s="1"/>
      <c r="G317" s="5"/>
      <c r="H317" s="4">
        <v>97.5</v>
      </c>
      <c r="I317" s="1"/>
      <c r="J317" s="1"/>
      <c r="K317" s="1">
        <v>104.5</v>
      </c>
      <c r="L317" s="1"/>
      <c r="M317" s="5"/>
      <c r="N317" s="121">
        <v>18.600000000000001</v>
      </c>
      <c r="O317" s="128">
        <v>2.262</v>
      </c>
      <c r="U317" s="7">
        <v>0.80800000000000005</v>
      </c>
      <c r="V317" s="7">
        <v>110.7</v>
      </c>
      <c r="W317" s="7">
        <v>5.7290000000000001</v>
      </c>
      <c r="X317" s="8">
        <v>90.55</v>
      </c>
      <c r="Y317">
        <v>144.19999999999999</v>
      </c>
      <c r="Z317" t="s">
        <v>34</v>
      </c>
      <c r="AA317" s="3">
        <v>44.226739642409697</v>
      </c>
      <c r="AB317" s="12">
        <v>2.9</v>
      </c>
      <c r="AC317" s="13">
        <v>5.96</v>
      </c>
      <c r="AE317" s="7"/>
      <c r="AH317" s="20">
        <v>0.01</v>
      </c>
      <c r="AI317" s="7">
        <v>8.9756999999999998</v>
      </c>
      <c r="AJ317" s="7">
        <v>31.318999999999999</v>
      </c>
      <c r="AK317" s="11">
        <v>2077</v>
      </c>
      <c r="AL317" s="7"/>
      <c r="AM317" s="7">
        <v>3.7503000000000002</v>
      </c>
      <c r="AN317" s="17">
        <v>0</v>
      </c>
      <c r="AO317"/>
      <c r="AP317"/>
      <c r="BB317"/>
      <c r="BG317" s="30">
        <v>0</v>
      </c>
      <c r="BH317">
        <v>0</v>
      </c>
      <c r="BI317">
        <v>0</v>
      </c>
    </row>
    <row r="318" spans="1:61">
      <c r="A318" s="6">
        <f t="shared" si="4"/>
        <v>34112</v>
      </c>
      <c r="B318" s="4"/>
      <c r="C318" s="1"/>
      <c r="D318" s="1">
        <v>75</v>
      </c>
      <c r="E318" s="1">
        <v>82.5</v>
      </c>
      <c r="F318" s="1"/>
      <c r="G318" s="5"/>
      <c r="H318" s="4">
        <v>100</v>
      </c>
      <c r="I318" s="1"/>
      <c r="J318" s="1"/>
      <c r="K318" s="1">
        <v>104.5</v>
      </c>
      <c r="L318" s="1"/>
      <c r="M318" s="5"/>
      <c r="N318" s="121">
        <v>18.43</v>
      </c>
      <c r="O318" s="128">
        <v>2.1190000000000002</v>
      </c>
      <c r="U318" s="7">
        <v>0.8165</v>
      </c>
      <c r="V318" s="7">
        <v>110.45</v>
      </c>
      <c r="W318" s="7">
        <v>5.7290000000000001</v>
      </c>
      <c r="X318" s="8">
        <v>90.93</v>
      </c>
      <c r="Y318">
        <v>144.19999999999999</v>
      </c>
      <c r="Z318" t="s">
        <v>34</v>
      </c>
      <c r="AA318" s="3">
        <v>44.226739642409697</v>
      </c>
      <c r="AB318" s="12">
        <v>3.01</v>
      </c>
      <c r="AC318" s="13">
        <v>6.12</v>
      </c>
      <c r="AE318" s="7"/>
      <c r="AH318" s="20">
        <v>1.0200000000000001E-2</v>
      </c>
      <c r="AI318" s="7">
        <v>9.0357000000000003</v>
      </c>
      <c r="AJ318" s="7">
        <v>31.315999999999999</v>
      </c>
      <c r="AK318" s="11">
        <v>2078</v>
      </c>
      <c r="AL318" s="7"/>
      <c r="AM318" s="7">
        <v>3.7503000000000002</v>
      </c>
      <c r="AN318" s="17">
        <v>0</v>
      </c>
      <c r="AO318"/>
      <c r="AP318"/>
      <c r="BB318"/>
      <c r="BG318" s="30">
        <v>0</v>
      </c>
      <c r="BH318">
        <v>0</v>
      </c>
      <c r="BI318">
        <v>0</v>
      </c>
    </row>
    <row r="319" spans="1:61">
      <c r="A319" s="6">
        <f t="shared" si="4"/>
        <v>34119</v>
      </c>
      <c r="B319" s="4"/>
      <c r="C319" s="1"/>
      <c r="D319" s="1">
        <v>75</v>
      </c>
      <c r="E319" s="1">
        <v>82.5</v>
      </c>
      <c r="F319" s="1"/>
      <c r="G319" s="5"/>
      <c r="H319" s="4">
        <v>100</v>
      </c>
      <c r="I319" s="1"/>
      <c r="J319" s="1"/>
      <c r="K319" s="1">
        <v>104.5</v>
      </c>
      <c r="L319" s="1"/>
      <c r="M319" s="5"/>
      <c r="N319" s="121">
        <v>18.600000000000001</v>
      </c>
      <c r="O319" s="128">
        <v>2.141</v>
      </c>
      <c r="U319" s="7">
        <v>0.80049999999999999</v>
      </c>
      <c r="V319" s="7">
        <v>106.93</v>
      </c>
      <c r="W319" s="7">
        <v>5.7290000000000001</v>
      </c>
      <c r="X319" s="8">
        <v>89.17</v>
      </c>
      <c r="Y319">
        <v>144.19999999999999</v>
      </c>
      <c r="Z319" t="s">
        <v>34</v>
      </c>
      <c r="AA319" s="3">
        <v>44.226739642409697</v>
      </c>
      <c r="AB319" s="12">
        <v>3.07</v>
      </c>
      <c r="AC319" s="13">
        <v>6.14</v>
      </c>
      <c r="AE319" s="7"/>
      <c r="AH319" s="20">
        <v>1.0200000000000001E-2</v>
      </c>
      <c r="AI319" s="7">
        <v>9.0733999999999995</v>
      </c>
      <c r="AJ319" s="7">
        <v>31.367999999999999</v>
      </c>
      <c r="AK319" s="11">
        <v>2081.1999999999998</v>
      </c>
      <c r="AL319" s="7"/>
      <c r="AM319" s="7">
        <v>3.7502</v>
      </c>
      <c r="AN319" s="17">
        <v>0</v>
      </c>
      <c r="AO319"/>
      <c r="AP319"/>
      <c r="BB319"/>
      <c r="BG319" s="30">
        <v>0</v>
      </c>
      <c r="BH319">
        <v>0</v>
      </c>
      <c r="BI319">
        <v>0</v>
      </c>
    </row>
    <row r="320" spans="1:61">
      <c r="A320" s="6">
        <f t="shared" si="4"/>
        <v>34126</v>
      </c>
      <c r="B320" s="4"/>
      <c r="C320" s="1"/>
      <c r="D320" s="1"/>
      <c r="E320" s="1"/>
      <c r="F320" s="1"/>
      <c r="G320" s="5"/>
      <c r="H320" s="4"/>
      <c r="I320" s="1"/>
      <c r="J320" s="1"/>
      <c r="K320" s="1"/>
      <c r="L320" s="1"/>
      <c r="M320" s="5"/>
      <c r="N320" s="121">
        <v>18.309999999999999</v>
      </c>
      <c r="O320" s="128">
        <v>2.11</v>
      </c>
      <c r="U320" s="7">
        <v>0.81479999999999997</v>
      </c>
      <c r="V320" s="7">
        <v>107.78</v>
      </c>
      <c r="W320" s="7">
        <v>5.71</v>
      </c>
      <c r="X320" s="8">
        <v>91</v>
      </c>
      <c r="Y320">
        <v>144.30000000000001</v>
      </c>
      <c r="Z320" t="s">
        <v>34</v>
      </c>
      <c r="AA320" s="3">
        <v>44.165548236982097</v>
      </c>
      <c r="AB320" s="12">
        <v>3.09</v>
      </c>
      <c r="AC320" s="13">
        <v>6.07</v>
      </c>
      <c r="AE320" s="7"/>
      <c r="AH320" s="20">
        <v>1.0200000000000001E-2</v>
      </c>
      <c r="AI320" s="7">
        <v>9.0733999999999995</v>
      </c>
      <c r="AJ320" s="7">
        <v>31.373000000000001</v>
      </c>
      <c r="AK320" s="11">
        <v>2080</v>
      </c>
      <c r="AL320" s="7"/>
      <c r="AM320" s="7">
        <v>3.7503000000000002</v>
      </c>
      <c r="AN320" s="17">
        <v>0</v>
      </c>
      <c r="AO320"/>
      <c r="AP320"/>
      <c r="BB320"/>
      <c r="BG320" s="30">
        <v>0</v>
      </c>
      <c r="BH320">
        <v>0</v>
      </c>
      <c r="BI320">
        <v>0</v>
      </c>
    </row>
    <row r="321" spans="1:61">
      <c r="A321" s="6">
        <f t="shared" si="4"/>
        <v>34133</v>
      </c>
      <c r="B321" s="4"/>
      <c r="C321" s="1"/>
      <c r="D321" s="1">
        <v>75</v>
      </c>
      <c r="E321" s="1">
        <v>82.5</v>
      </c>
      <c r="F321" s="1"/>
      <c r="G321" s="5"/>
      <c r="H321" s="4">
        <v>100</v>
      </c>
      <c r="I321" s="1"/>
      <c r="J321" s="1"/>
      <c r="K321" s="1">
        <v>104.5</v>
      </c>
      <c r="L321" s="1"/>
      <c r="M321" s="5"/>
      <c r="N321" s="121">
        <v>17.66</v>
      </c>
      <c r="O321" s="128">
        <v>2.1779999999999999</v>
      </c>
      <c r="U321" s="7">
        <v>0.81499999999999995</v>
      </c>
      <c r="V321" s="7">
        <v>106.07</v>
      </c>
      <c r="W321" s="7">
        <v>5.71</v>
      </c>
      <c r="X321" s="8">
        <v>90.42</v>
      </c>
      <c r="Y321">
        <v>144.30000000000001</v>
      </c>
      <c r="Z321" t="s">
        <v>34</v>
      </c>
      <c r="AA321" s="3">
        <v>44.165548236982097</v>
      </c>
      <c r="AB321" s="12">
        <v>2.96</v>
      </c>
      <c r="AC321" s="13">
        <v>6.06</v>
      </c>
      <c r="AE321" s="7"/>
      <c r="AH321" s="20">
        <v>1.0500000000000001E-2</v>
      </c>
      <c r="AI321" s="7">
        <v>9.0737000000000005</v>
      </c>
      <c r="AJ321" s="7">
        <v>31.442</v>
      </c>
      <c r="AK321" s="11">
        <v>2082</v>
      </c>
      <c r="AL321" s="7"/>
      <c r="AM321" s="7">
        <v>3.7501000000000002</v>
      </c>
      <c r="AN321" s="17">
        <v>0</v>
      </c>
      <c r="AO321"/>
      <c r="AP321"/>
      <c r="BB321"/>
      <c r="BG321" s="30">
        <v>0</v>
      </c>
      <c r="BH321">
        <v>0</v>
      </c>
      <c r="BI321">
        <v>0</v>
      </c>
    </row>
    <row r="322" spans="1:61">
      <c r="A322" s="6">
        <f t="shared" si="4"/>
        <v>34140</v>
      </c>
      <c r="B322" s="4"/>
      <c r="C322" s="1"/>
      <c r="D322" s="1">
        <v>75</v>
      </c>
      <c r="E322" s="1">
        <v>82.5</v>
      </c>
      <c r="F322" s="1"/>
      <c r="G322" s="5"/>
      <c r="H322" s="4">
        <v>102.5</v>
      </c>
      <c r="I322" s="1"/>
      <c r="J322" s="1"/>
      <c r="K322" s="1">
        <v>104.5</v>
      </c>
      <c r="L322" s="1"/>
      <c r="M322" s="5"/>
      <c r="N322" s="121">
        <v>17.559999999999999</v>
      </c>
      <c r="O322" s="128">
        <v>2.2549999999999999</v>
      </c>
      <c r="U322" s="7">
        <v>0.84179999999999999</v>
      </c>
      <c r="V322" s="7">
        <v>109.55</v>
      </c>
      <c r="W322" s="7">
        <v>5.7502000000000004</v>
      </c>
      <c r="X322" s="8">
        <v>94.05</v>
      </c>
      <c r="Y322">
        <v>144.30000000000001</v>
      </c>
      <c r="Z322" t="s">
        <v>34</v>
      </c>
      <c r="AA322" s="3">
        <v>44.165548236982097</v>
      </c>
      <c r="AB322" s="12">
        <v>3.01</v>
      </c>
      <c r="AC322" s="13">
        <v>5.96</v>
      </c>
      <c r="AE322" s="7"/>
      <c r="AH322" s="20">
        <v>1.0699999999999999E-2</v>
      </c>
      <c r="AI322" s="7">
        <v>9.1477000000000004</v>
      </c>
      <c r="AJ322" s="7">
        <v>31.446999999999999</v>
      </c>
      <c r="AK322" s="11">
        <v>2088.8000000000002</v>
      </c>
      <c r="AL322" s="7"/>
      <c r="AM322" s="7">
        <v>3.7503000000000002</v>
      </c>
      <c r="AN322" s="17">
        <v>0</v>
      </c>
      <c r="AO322"/>
      <c r="AP322"/>
      <c r="BB322"/>
      <c r="BG322" s="30">
        <v>0</v>
      </c>
      <c r="BH322">
        <v>0</v>
      </c>
      <c r="BI322">
        <v>0</v>
      </c>
    </row>
    <row r="323" spans="1:61">
      <c r="A323" s="6">
        <f t="shared" si="4"/>
        <v>34147</v>
      </c>
      <c r="B323" s="4"/>
      <c r="C323" s="1"/>
      <c r="D323" s="1">
        <v>75</v>
      </c>
      <c r="E323" s="1">
        <v>87</v>
      </c>
      <c r="F323" s="1"/>
      <c r="G323" s="5"/>
      <c r="H323" s="4">
        <v>102.5</v>
      </c>
      <c r="I323" s="1"/>
      <c r="J323" s="1"/>
      <c r="K323" s="1">
        <v>104.5</v>
      </c>
      <c r="L323" s="1"/>
      <c r="M323" s="5"/>
      <c r="N323" s="121">
        <v>17.45</v>
      </c>
      <c r="O323" s="128">
        <v>2.157</v>
      </c>
      <c r="U323" s="7">
        <v>0.85089999999999999</v>
      </c>
      <c r="V323" s="7">
        <v>106.25</v>
      </c>
      <c r="W323" s="7">
        <v>5.7611999999999997</v>
      </c>
      <c r="X323" s="8">
        <v>94.6</v>
      </c>
      <c r="Y323">
        <v>144.30000000000001</v>
      </c>
      <c r="Z323" t="s">
        <v>34</v>
      </c>
      <c r="AA323" s="3">
        <v>44.165548236982097</v>
      </c>
      <c r="AB323" s="12">
        <v>3</v>
      </c>
      <c r="AC323" s="13">
        <v>5.89</v>
      </c>
      <c r="AE323" s="7"/>
      <c r="AH323" s="20">
        <v>1.0999999999999999E-2</v>
      </c>
      <c r="AI323" s="7">
        <v>9.3960000000000008</v>
      </c>
      <c r="AJ323" s="7">
        <v>31.376999999999999</v>
      </c>
      <c r="AK323" s="11">
        <v>2093.1999999999998</v>
      </c>
      <c r="AL323" s="7"/>
      <c r="AM323" s="7">
        <v>3.7503000000000002</v>
      </c>
      <c r="AN323" s="17">
        <v>0</v>
      </c>
      <c r="AO323"/>
      <c r="AP323"/>
      <c r="BB323"/>
      <c r="BG323" s="30">
        <v>0</v>
      </c>
      <c r="BH323">
        <v>0</v>
      </c>
      <c r="BI323">
        <v>0</v>
      </c>
    </row>
    <row r="324" spans="1:61">
      <c r="A324" s="6">
        <f t="shared" ref="A324:A387" si="5">A323+7</f>
        <v>34154</v>
      </c>
      <c r="B324" s="4"/>
      <c r="C324" s="1"/>
      <c r="D324" s="1">
        <v>75</v>
      </c>
      <c r="E324" s="1">
        <v>86</v>
      </c>
      <c r="F324" s="1"/>
      <c r="G324" s="5"/>
      <c r="H324" s="4">
        <v>102.5</v>
      </c>
      <c r="I324" s="1"/>
      <c r="J324" s="1"/>
      <c r="K324" s="1">
        <v>104.5</v>
      </c>
      <c r="L324" s="1"/>
      <c r="M324" s="5"/>
      <c r="N324" s="121">
        <v>16.739999999999998</v>
      </c>
      <c r="O324" s="128">
        <v>2.1040000000000001</v>
      </c>
      <c r="U324" s="7">
        <v>0.85089999999999999</v>
      </c>
      <c r="V324" s="7">
        <v>108.55</v>
      </c>
      <c r="W324" s="7">
        <v>5.7611999999999997</v>
      </c>
      <c r="X324" s="8">
        <v>94.48</v>
      </c>
      <c r="Y324">
        <v>144.5</v>
      </c>
      <c r="Z324" t="s">
        <v>34</v>
      </c>
      <c r="AA324" s="3">
        <v>43.859540481218097</v>
      </c>
      <c r="AB324" s="12">
        <v>3.13</v>
      </c>
      <c r="AC324" s="13">
        <v>5.79</v>
      </c>
      <c r="AE324" s="7"/>
      <c r="AH324" s="20">
        <v>1.0999999999999999E-2</v>
      </c>
      <c r="AI324" s="7">
        <v>9.3786000000000005</v>
      </c>
      <c r="AJ324" s="7">
        <v>31.358000000000001</v>
      </c>
      <c r="AK324" s="11">
        <v>2095.5</v>
      </c>
      <c r="AL324" s="7"/>
      <c r="AM324" s="7">
        <v>3.7503000000000002</v>
      </c>
      <c r="AN324" s="17">
        <v>0</v>
      </c>
      <c r="AO324"/>
      <c r="AP324"/>
      <c r="BB324"/>
      <c r="BG324" s="30">
        <v>0</v>
      </c>
      <c r="BH324">
        <v>0</v>
      </c>
      <c r="BI324">
        <v>0</v>
      </c>
    </row>
    <row r="325" spans="1:61">
      <c r="A325" s="6">
        <f t="shared" si="5"/>
        <v>34161</v>
      </c>
      <c r="B325" s="4"/>
      <c r="C325" s="1"/>
      <c r="D325" s="1">
        <v>75</v>
      </c>
      <c r="E325" s="1">
        <v>87</v>
      </c>
      <c r="F325" s="1"/>
      <c r="G325" s="5"/>
      <c r="H325" s="4">
        <v>102.5</v>
      </c>
      <c r="I325" s="1"/>
      <c r="J325" s="1"/>
      <c r="K325" s="1">
        <v>104.5</v>
      </c>
      <c r="L325" s="1"/>
      <c r="M325" s="5"/>
      <c r="N325" s="121">
        <v>16.649999999999999</v>
      </c>
      <c r="O325" s="128">
        <v>2.153</v>
      </c>
      <c r="U325" s="7">
        <v>0.86750000000000005</v>
      </c>
      <c r="V325" s="7">
        <v>109.94</v>
      </c>
      <c r="W325" s="7">
        <v>5.7611999999999997</v>
      </c>
      <c r="X325" s="8">
        <v>95.97</v>
      </c>
      <c r="Y325">
        <v>144.5</v>
      </c>
      <c r="Z325" t="s">
        <v>34</v>
      </c>
      <c r="AA325" s="3">
        <v>43.859540481218097</v>
      </c>
      <c r="AB325" s="12">
        <v>3.1</v>
      </c>
      <c r="AC325" s="13">
        <v>5.79</v>
      </c>
      <c r="AE325" s="7"/>
      <c r="AH325" s="20">
        <v>1.12E-2</v>
      </c>
      <c r="AI325" s="7">
        <v>9.3890999999999991</v>
      </c>
      <c r="AJ325" s="7">
        <v>31.367999999999999</v>
      </c>
      <c r="AK325" s="11">
        <v>2092</v>
      </c>
      <c r="AL325" s="7"/>
      <c r="AM325" s="7">
        <v>3.7502</v>
      </c>
      <c r="AN325" s="17">
        <v>0</v>
      </c>
      <c r="AO325"/>
      <c r="AP325"/>
      <c r="BB325"/>
      <c r="BG325" s="30">
        <v>0</v>
      </c>
      <c r="BH325">
        <v>0</v>
      </c>
      <c r="BI325">
        <v>0</v>
      </c>
    </row>
    <row r="326" spans="1:61">
      <c r="A326" s="6">
        <f t="shared" si="5"/>
        <v>34168</v>
      </c>
      <c r="B326" s="4"/>
      <c r="C326" s="1"/>
      <c r="D326" s="1">
        <v>75</v>
      </c>
      <c r="E326" s="1">
        <v>90</v>
      </c>
      <c r="F326" s="1"/>
      <c r="G326" s="5"/>
      <c r="H326" s="4">
        <v>102.5</v>
      </c>
      <c r="I326" s="1"/>
      <c r="J326" s="1"/>
      <c r="K326" s="1">
        <v>104.5</v>
      </c>
      <c r="L326" s="1"/>
      <c r="M326" s="5"/>
      <c r="N326" s="121">
        <v>16.309999999999999</v>
      </c>
      <c r="O326" s="128">
        <v>2.0670000000000002</v>
      </c>
      <c r="U326" s="7">
        <v>0.87470000000000003</v>
      </c>
      <c r="V326" s="7">
        <v>107.53</v>
      </c>
      <c r="W326" s="7">
        <v>5.7611999999999997</v>
      </c>
      <c r="X326" s="8">
        <v>95.31</v>
      </c>
      <c r="Y326">
        <v>144.5</v>
      </c>
      <c r="Z326" t="s">
        <v>34</v>
      </c>
      <c r="AA326" s="3">
        <v>43.859540481218097</v>
      </c>
      <c r="AB326" s="12">
        <v>3.01</v>
      </c>
      <c r="AC326" s="13">
        <v>5.74</v>
      </c>
      <c r="AE326" s="7"/>
      <c r="AH326" s="20">
        <v>1.14E-2</v>
      </c>
      <c r="AI326" s="7">
        <v>9.4697999999999993</v>
      </c>
      <c r="AJ326" s="7">
        <v>31.37</v>
      </c>
      <c r="AK326" s="11">
        <v>2093</v>
      </c>
      <c r="AL326" s="7"/>
      <c r="AM326" s="7">
        <v>3.7503000000000002</v>
      </c>
      <c r="AN326" s="17">
        <v>0</v>
      </c>
      <c r="AO326"/>
      <c r="AP326"/>
      <c r="BB326"/>
      <c r="BG326" s="30">
        <v>0</v>
      </c>
      <c r="BH326">
        <v>0</v>
      </c>
      <c r="BI326">
        <v>0</v>
      </c>
    </row>
    <row r="327" spans="1:61">
      <c r="A327" s="6">
        <f t="shared" si="5"/>
        <v>34175</v>
      </c>
      <c r="B327" s="4"/>
      <c r="C327" s="1"/>
      <c r="D327" s="1">
        <v>75</v>
      </c>
      <c r="E327" s="1">
        <v>90</v>
      </c>
      <c r="F327" s="1"/>
      <c r="G327" s="5"/>
      <c r="H327" s="4">
        <v>102.5</v>
      </c>
      <c r="I327" s="1"/>
      <c r="J327" s="1"/>
      <c r="K327" s="1">
        <v>104.5</v>
      </c>
      <c r="L327" s="1"/>
      <c r="M327" s="5"/>
      <c r="N327" s="121">
        <v>16.690000000000001</v>
      </c>
      <c r="O327" s="128">
        <v>2.121</v>
      </c>
      <c r="U327" s="7">
        <v>0.87280000000000002</v>
      </c>
      <c r="V327" s="7">
        <v>106.95</v>
      </c>
      <c r="W327" s="7">
        <v>5.7611999999999997</v>
      </c>
      <c r="X327" s="8">
        <v>95.34</v>
      </c>
      <c r="Y327">
        <v>144.5</v>
      </c>
      <c r="Z327" t="s">
        <v>34</v>
      </c>
      <c r="AA327" s="3">
        <v>43.859540481218097</v>
      </c>
      <c r="AB327" s="12">
        <v>3.09</v>
      </c>
      <c r="AC327" s="13">
        <v>5.83</v>
      </c>
      <c r="AE327" s="7"/>
      <c r="AH327" s="20">
        <v>1.14E-2</v>
      </c>
      <c r="AI327" s="7">
        <v>9.452</v>
      </c>
      <c r="AJ327" s="7">
        <v>31.376999999999999</v>
      </c>
      <c r="AK327" s="11">
        <v>2094</v>
      </c>
      <c r="AL327" s="7"/>
      <c r="AM327" s="7">
        <v>3.7503000000000002</v>
      </c>
      <c r="AN327" s="17">
        <v>0</v>
      </c>
      <c r="AO327"/>
      <c r="AP327"/>
      <c r="BB327"/>
      <c r="BG327" s="30">
        <v>0</v>
      </c>
      <c r="BH327">
        <v>0</v>
      </c>
      <c r="BI327">
        <v>0</v>
      </c>
    </row>
    <row r="328" spans="1:61">
      <c r="A328" s="6">
        <f t="shared" si="5"/>
        <v>34182</v>
      </c>
      <c r="B328" s="4"/>
      <c r="C328" s="1"/>
      <c r="D328" s="1">
        <v>75</v>
      </c>
      <c r="E328" s="1">
        <v>90</v>
      </c>
      <c r="F328" s="1"/>
      <c r="G328" s="5"/>
      <c r="H328" s="4">
        <v>102.5</v>
      </c>
      <c r="I328" s="1"/>
      <c r="J328" s="1"/>
      <c r="K328" s="1">
        <v>104.5</v>
      </c>
      <c r="L328" s="1"/>
      <c r="M328" s="5"/>
      <c r="N328" s="121">
        <v>16.75</v>
      </c>
      <c r="O328" s="128">
        <v>2.2200000000000002</v>
      </c>
      <c r="U328" s="7">
        <v>0.88819999999999999</v>
      </c>
      <c r="V328" s="7">
        <v>105.05</v>
      </c>
      <c r="W328" s="7">
        <v>5.7611999999999997</v>
      </c>
      <c r="X328" s="8">
        <v>96.33</v>
      </c>
      <c r="Y328">
        <v>144.80000000000001</v>
      </c>
      <c r="Z328" t="s">
        <v>34</v>
      </c>
      <c r="AA328" s="3">
        <v>44.799498242854</v>
      </c>
      <c r="AB328" s="12">
        <v>3.03</v>
      </c>
      <c r="AC328" s="13">
        <v>5.88</v>
      </c>
      <c r="AE328" s="7"/>
      <c r="AH328" s="20">
        <v>1.1599999999999999E-2</v>
      </c>
      <c r="AI328" s="7">
        <v>9.5244999999999997</v>
      </c>
      <c r="AJ328" s="7">
        <v>31.367999999999999</v>
      </c>
      <c r="AK328" s="11">
        <v>2096</v>
      </c>
      <c r="AL328" s="7"/>
      <c r="AM328" s="7">
        <v>3.7503000000000002</v>
      </c>
      <c r="AN328" s="17">
        <v>0</v>
      </c>
      <c r="AO328"/>
      <c r="AP328"/>
      <c r="BB328"/>
      <c r="BG328" s="30">
        <v>0</v>
      </c>
      <c r="BH328">
        <v>0</v>
      </c>
      <c r="BI328">
        <v>0</v>
      </c>
    </row>
    <row r="329" spans="1:61">
      <c r="A329" s="6">
        <f t="shared" si="5"/>
        <v>34189</v>
      </c>
      <c r="B329" s="4"/>
      <c r="C329" s="1"/>
      <c r="D329" s="1">
        <v>75</v>
      </c>
      <c r="E329" s="1">
        <v>90</v>
      </c>
      <c r="F329" s="1"/>
      <c r="G329" s="5"/>
      <c r="H329" s="4">
        <v>112.5</v>
      </c>
      <c r="I329" s="1"/>
      <c r="J329" s="1"/>
      <c r="K329" s="1">
        <v>104.5</v>
      </c>
      <c r="L329" s="1"/>
      <c r="M329" s="5"/>
      <c r="N329" s="121">
        <v>16.399999999999999</v>
      </c>
      <c r="O329" s="128">
        <v>2.2029999999999998</v>
      </c>
      <c r="U329" s="7">
        <v>0.87370000000000003</v>
      </c>
      <c r="V329" s="7">
        <v>104.44</v>
      </c>
      <c r="W329" s="7">
        <v>5.7611999999999997</v>
      </c>
      <c r="X329" s="8">
        <v>94.55</v>
      </c>
      <c r="Y329">
        <v>144.80000000000001</v>
      </c>
      <c r="Z329" t="s">
        <v>34</v>
      </c>
      <c r="AA329" s="3">
        <v>44.799498242854</v>
      </c>
      <c r="AB329" s="12">
        <v>3.1</v>
      </c>
      <c r="AC329" s="13">
        <v>5.85</v>
      </c>
      <c r="AE329" s="7"/>
      <c r="AH329" s="20">
        <v>1.15E-2</v>
      </c>
      <c r="AI329" s="7">
        <v>9.5503999999999998</v>
      </c>
      <c r="AJ329" s="7">
        <v>31.375</v>
      </c>
      <c r="AK329" s="11">
        <v>2095</v>
      </c>
      <c r="AL329" s="7"/>
      <c r="AM329" s="7">
        <v>3.7503000000000002</v>
      </c>
      <c r="AN329" s="17">
        <v>0</v>
      </c>
      <c r="AO329"/>
      <c r="AP329"/>
      <c r="BB329"/>
      <c r="BG329" s="30">
        <v>0</v>
      </c>
      <c r="BH329">
        <v>0</v>
      </c>
      <c r="BI329">
        <v>0</v>
      </c>
    </row>
    <row r="330" spans="1:61">
      <c r="A330" s="6">
        <f t="shared" si="5"/>
        <v>34196</v>
      </c>
      <c r="B330" s="4"/>
      <c r="C330" s="1"/>
      <c r="D330" s="1">
        <v>75</v>
      </c>
      <c r="E330" s="1">
        <v>90</v>
      </c>
      <c r="F330" s="1"/>
      <c r="G330" s="5"/>
      <c r="H330" s="4">
        <v>112.5</v>
      </c>
      <c r="I330" s="1"/>
      <c r="J330" s="1"/>
      <c r="K330" s="1">
        <v>104.5</v>
      </c>
      <c r="L330" s="1"/>
      <c r="M330" s="5"/>
      <c r="N330" s="121">
        <v>17.04</v>
      </c>
      <c r="O330" s="128">
        <v>2.2949999999999999</v>
      </c>
      <c r="U330" s="7">
        <v>0.88319999999999999</v>
      </c>
      <c r="V330" s="7">
        <v>101.97</v>
      </c>
      <c r="W330" s="7">
        <v>5.7817999999999996</v>
      </c>
      <c r="X330" s="8">
        <v>95.66</v>
      </c>
      <c r="Y330">
        <v>144.80000000000001</v>
      </c>
      <c r="Z330" t="s">
        <v>34</v>
      </c>
      <c r="AA330" s="3">
        <v>44.799498242854</v>
      </c>
      <c r="AB330" s="12">
        <v>2.98</v>
      </c>
      <c r="AC330" s="13">
        <v>5.78</v>
      </c>
      <c r="AE330" s="7"/>
      <c r="AH330" s="20">
        <v>1.18E-2</v>
      </c>
      <c r="AI330" s="7">
        <v>9.6419999999999995</v>
      </c>
      <c r="AJ330" s="7">
        <v>31.37</v>
      </c>
      <c r="AK330" s="11">
        <v>2094.5</v>
      </c>
      <c r="AL330" s="7"/>
      <c r="AM330" s="7">
        <v>3.7503000000000002</v>
      </c>
      <c r="AN330" s="17">
        <v>0</v>
      </c>
      <c r="AO330"/>
      <c r="AP330"/>
      <c r="BB330"/>
      <c r="BG330" s="30">
        <v>0</v>
      </c>
      <c r="BH330">
        <v>0</v>
      </c>
      <c r="BI330">
        <v>0</v>
      </c>
    </row>
    <row r="331" spans="1:61">
      <c r="A331" s="6">
        <f t="shared" si="5"/>
        <v>34203</v>
      </c>
      <c r="B331" s="4"/>
      <c r="C331" s="1"/>
      <c r="D331" s="1">
        <v>77.5</v>
      </c>
      <c r="E331" s="1">
        <v>90</v>
      </c>
      <c r="F331" s="1"/>
      <c r="G331" s="5"/>
      <c r="H331" s="4">
        <v>112.5</v>
      </c>
      <c r="I331" s="1"/>
      <c r="J331" s="1"/>
      <c r="K331" s="1">
        <v>104.5</v>
      </c>
      <c r="L331" s="1"/>
      <c r="M331" s="5"/>
      <c r="N331" s="121">
        <v>17.09</v>
      </c>
      <c r="O331" s="128">
        <v>2.46</v>
      </c>
      <c r="U331" s="7">
        <v>0.8599</v>
      </c>
      <c r="V331" s="7">
        <v>104.4</v>
      </c>
      <c r="W331" s="7">
        <v>5.7817999999999996</v>
      </c>
      <c r="X331" s="8">
        <v>93.64</v>
      </c>
      <c r="Y331">
        <v>144.80000000000001</v>
      </c>
      <c r="Z331" t="s">
        <v>34</v>
      </c>
      <c r="AA331" s="3">
        <v>44.799498242854</v>
      </c>
      <c r="AB331" s="12">
        <v>3.06</v>
      </c>
      <c r="AC331" s="13">
        <v>5.66</v>
      </c>
      <c r="AE331" s="7"/>
      <c r="AH331" s="20">
        <v>1.1900000000000001E-2</v>
      </c>
      <c r="AI331" s="7">
        <v>9.6419999999999995</v>
      </c>
      <c r="AJ331" s="7">
        <v>31.370999999999999</v>
      </c>
      <c r="AK331" s="11">
        <v>2099</v>
      </c>
      <c r="AL331" s="7"/>
      <c r="AM331" s="7">
        <v>3.7502</v>
      </c>
      <c r="AN331" s="17">
        <v>0</v>
      </c>
      <c r="AO331"/>
      <c r="AP331"/>
      <c r="BB331"/>
      <c r="BG331" s="30">
        <v>0</v>
      </c>
      <c r="BH331">
        <v>0</v>
      </c>
      <c r="BI331">
        <v>0</v>
      </c>
    </row>
    <row r="332" spans="1:61">
      <c r="A332" s="6">
        <f t="shared" si="5"/>
        <v>34210</v>
      </c>
      <c r="B332" s="4"/>
      <c r="C332" s="1"/>
      <c r="D332" s="1">
        <v>82.5</v>
      </c>
      <c r="E332" s="1">
        <v>95</v>
      </c>
      <c r="F332" s="1"/>
      <c r="G332" s="5"/>
      <c r="H332" s="4">
        <v>113.5</v>
      </c>
      <c r="I332" s="1"/>
      <c r="J332" s="1"/>
      <c r="K332" s="1">
        <v>104.5</v>
      </c>
      <c r="L332" s="1"/>
      <c r="M332" s="5"/>
      <c r="N332" s="121">
        <v>17.46</v>
      </c>
      <c r="O332" s="128">
        <v>2.4470000000000001</v>
      </c>
      <c r="U332" s="7">
        <v>0.85799999999999998</v>
      </c>
      <c r="V332" s="7">
        <v>103.75</v>
      </c>
      <c r="W332" s="7">
        <v>5.7817999999999996</v>
      </c>
      <c r="X332" s="8">
        <v>93.47</v>
      </c>
      <c r="Y332">
        <v>144.80000000000001</v>
      </c>
      <c r="Z332" t="s">
        <v>34</v>
      </c>
      <c r="AA332" s="3">
        <v>44.799498242854</v>
      </c>
      <c r="AB332" s="12">
        <v>2.98</v>
      </c>
      <c r="AC332" s="13">
        <v>5.51</v>
      </c>
      <c r="AE332" s="7"/>
      <c r="AH332" s="20">
        <v>1.2E-2</v>
      </c>
      <c r="AI332" s="7">
        <v>9.6419999999999995</v>
      </c>
      <c r="AJ332" s="7">
        <v>31.376999999999999</v>
      </c>
      <c r="AK332" s="11">
        <v>2102</v>
      </c>
      <c r="AL332" s="7"/>
      <c r="AM332" s="7">
        <v>3.7507999999999999</v>
      </c>
      <c r="AN332" s="17">
        <v>0</v>
      </c>
      <c r="AO332"/>
      <c r="AP332"/>
      <c r="BB332"/>
      <c r="BG332" s="30">
        <v>0</v>
      </c>
      <c r="BH332">
        <v>0</v>
      </c>
      <c r="BI332">
        <v>0</v>
      </c>
    </row>
    <row r="333" spans="1:61">
      <c r="A333" s="6">
        <f t="shared" si="5"/>
        <v>34217</v>
      </c>
      <c r="B333" s="4"/>
      <c r="C333" s="1"/>
      <c r="D333" s="1">
        <v>92.5</v>
      </c>
      <c r="E333" s="1">
        <v>102.5</v>
      </c>
      <c r="F333" s="1"/>
      <c r="G333" s="5"/>
      <c r="H333" s="4">
        <v>123.5</v>
      </c>
      <c r="I333" s="1"/>
      <c r="J333" s="1"/>
      <c r="K333" s="1">
        <v>104.5</v>
      </c>
      <c r="L333" s="1"/>
      <c r="M333" s="5"/>
      <c r="N333" s="121">
        <v>16.53</v>
      </c>
      <c r="O333" s="128">
        <v>2.391</v>
      </c>
      <c r="U333" s="7">
        <v>0.84079999999999999</v>
      </c>
      <c r="V333" s="7">
        <v>104.6</v>
      </c>
      <c r="W333" s="7">
        <v>5.7868000000000004</v>
      </c>
      <c r="X333" s="8">
        <v>92.09</v>
      </c>
      <c r="Y333">
        <v>145</v>
      </c>
      <c r="Z333" t="s">
        <v>34</v>
      </c>
      <c r="AA333" s="3">
        <v>45.9754948933546</v>
      </c>
      <c r="AB333" s="12">
        <v>3.08</v>
      </c>
      <c r="AC333" s="13">
        <v>5.41</v>
      </c>
      <c r="AE333" s="7"/>
      <c r="AH333" s="20">
        <v>1.2E-2</v>
      </c>
      <c r="AI333" s="7">
        <v>9.6419999999999995</v>
      </c>
      <c r="AJ333" s="7">
        <v>31.370999999999999</v>
      </c>
      <c r="AK333" s="11">
        <v>2106</v>
      </c>
      <c r="AL333" s="7"/>
      <c r="AM333" s="7">
        <v>3.7494000000000001</v>
      </c>
      <c r="AN333" s="17">
        <v>0</v>
      </c>
      <c r="AO333"/>
      <c r="AP333"/>
      <c r="BB333"/>
      <c r="BG333" s="30">
        <v>0</v>
      </c>
      <c r="BH333">
        <v>0</v>
      </c>
      <c r="BI333">
        <v>0</v>
      </c>
    </row>
    <row r="334" spans="1:61">
      <c r="A334" s="6">
        <f t="shared" si="5"/>
        <v>34224</v>
      </c>
      <c r="B334" s="4"/>
      <c r="C334" s="1"/>
      <c r="D334" s="1">
        <v>95</v>
      </c>
      <c r="E334" s="1">
        <v>115</v>
      </c>
      <c r="F334" s="1"/>
      <c r="G334" s="5"/>
      <c r="H334" s="4">
        <v>135</v>
      </c>
      <c r="I334" s="1"/>
      <c r="J334" s="1"/>
      <c r="K334" s="1">
        <v>117.5</v>
      </c>
      <c r="L334" s="1"/>
      <c r="M334" s="5"/>
      <c r="N334" s="121">
        <v>15.71</v>
      </c>
      <c r="O334" s="128">
        <v>2.1960000000000002</v>
      </c>
      <c r="U334" s="7">
        <v>0.82399999999999995</v>
      </c>
      <c r="V334" s="7">
        <v>106.02</v>
      </c>
      <c r="W334" s="7">
        <v>5.7868000000000004</v>
      </c>
      <c r="X334" s="8">
        <v>90.85</v>
      </c>
      <c r="Y334">
        <v>145</v>
      </c>
      <c r="Z334" t="s">
        <v>34</v>
      </c>
      <c r="AA334" s="3">
        <v>45.9754948933546</v>
      </c>
      <c r="AB334" s="12">
        <v>2.99</v>
      </c>
      <c r="AC334" s="13">
        <v>5.28</v>
      </c>
      <c r="AE334" s="7"/>
      <c r="AH334" s="20">
        <v>1.18E-2</v>
      </c>
      <c r="AI334" s="7">
        <v>9.2341999999999995</v>
      </c>
      <c r="AJ334" s="7">
        <v>31.370999999999999</v>
      </c>
      <c r="AK334" s="11">
        <v>2103.1999999999998</v>
      </c>
      <c r="AL334" s="7"/>
      <c r="AM334" s="7">
        <v>3.7507000000000001</v>
      </c>
      <c r="AN334" s="17">
        <v>0</v>
      </c>
      <c r="AO334"/>
      <c r="AP334"/>
      <c r="BB334"/>
      <c r="BG334" s="30">
        <v>0</v>
      </c>
      <c r="BH334">
        <v>0</v>
      </c>
      <c r="BI334">
        <v>0</v>
      </c>
    </row>
    <row r="335" spans="1:61">
      <c r="A335" s="6">
        <f t="shared" si="5"/>
        <v>34231</v>
      </c>
      <c r="B335" s="4"/>
      <c r="C335" s="1"/>
      <c r="D335" s="1">
        <v>95</v>
      </c>
      <c r="E335" s="1">
        <v>115</v>
      </c>
      <c r="F335" s="1"/>
      <c r="G335" s="5"/>
      <c r="H335" s="4">
        <v>135</v>
      </c>
      <c r="I335" s="1"/>
      <c r="J335" s="1"/>
      <c r="K335" s="1">
        <v>117.5</v>
      </c>
      <c r="L335" s="1"/>
      <c r="M335" s="5"/>
      <c r="N335" s="121">
        <v>16.13</v>
      </c>
      <c r="O335" s="128">
        <v>2.165</v>
      </c>
      <c r="U335" s="7">
        <v>0.82769999999999999</v>
      </c>
      <c r="V335" s="7">
        <v>104.44</v>
      </c>
      <c r="W335" s="7">
        <v>5.7868000000000004</v>
      </c>
      <c r="X335" s="8">
        <v>92.3</v>
      </c>
      <c r="Y335">
        <v>145</v>
      </c>
      <c r="Z335" t="s">
        <v>34</v>
      </c>
      <c r="AA335" s="3">
        <v>45.9754948933546</v>
      </c>
      <c r="AB335" s="12">
        <v>3.03</v>
      </c>
      <c r="AC335" s="13">
        <v>5.35</v>
      </c>
      <c r="AE335" s="7"/>
      <c r="AH335" s="20">
        <v>1.21E-2</v>
      </c>
      <c r="AI335" s="7">
        <v>9.0940999999999992</v>
      </c>
      <c r="AJ335" s="7">
        <v>31.366</v>
      </c>
      <c r="AK335" s="11">
        <v>2102.1999999999998</v>
      </c>
      <c r="AL335" s="7"/>
      <c r="AM335" s="7">
        <v>3.7503000000000002</v>
      </c>
      <c r="AN335" s="17">
        <v>0</v>
      </c>
      <c r="AO335"/>
      <c r="AP335"/>
      <c r="BB335"/>
      <c r="BG335" s="30">
        <v>0</v>
      </c>
      <c r="BH335">
        <v>0</v>
      </c>
      <c r="BI335">
        <v>0</v>
      </c>
    </row>
    <row r="336" spans="1:61">
      <c r="A336" s="6">
        <f t="shared" si="5"/>
        <v>34238</v>
      </c>
      <c r="B336" s="4"/>
      <c r="C336" s="1"/>
      <c r="D336" s="1">
        <v>110</v>
      </c>
      <c r="E336" s="1">
        <v>118.5</v>
      </c>
      <c r="F336" s="1"/>
      <c r="G336" s="5"/>
      <c r="H336" s="4">
        <v>135</v>
      </c>
      <c r="I336" s="1"/>
      <c r="J336" s="1"/>
      <c r="K336" s="1">
        <v>137.5</v>
      </c>
      <c r="L336" s="1"/>
      <c r="M336" s="5"/>
      <c r="N336" s="121">
        <v>16.29</v>
      </c>
      <c r="O336" s="128">
        <v>2.2570000000000001</v>
      </c>
      <c r="U336" s="7">
        <v>0.84550000000000003</v>
      </c>
      <c r="V336" s="7">
        <v>105.95</v>
      </c>
      <c r="W336" s="7">
        <v>5.7868000000000004</v>
      </c>
      <c r="X336" s="8">
        <v>93.41</v>
      </c>
      <c r="Y336">
        <v>145</v>
      </c>
      <c r="Z336" t="s">
        <v>34</v>
      </c>
      <c r="AA336" s="3">
        <v>45.9754948933546</v>
      </c>
      <c r="AB336" s="12">
        <v>3.12</v>
      </c>
      <c r="AC336" s="13">
        <v>5.44</v>
      </c>
      <c r="AE336" s="7"/>
      <c r="AH336" s="20">
        <v>1.23E-2</v>
      </c>
      <c r="AI336" s="7">
        <v>9.2712000000000003</v>
      </c>
      <c r="AJ336" s="7">
        <v>31.37</v>
      </c>
      <c r="AK336" s="11">
        <v>2105</v>
      </c>
      <c r="AL336" s="7"/>
      <c r="AM336" s="7">
        <v>3.7504</v>
      </c>
      <c r="AN336" s="17">
        <v>0</v>
      </c>
      <c r="AO336"/>
      <c r="AP336"/>
      <c r="BB336"/>
      <c r="BG336" s="30">
        <v>0</v>
      </c>
      <c r="BH336">
        <v>0</v>
      </c>
      <c r="BI336">
        <v>0</v>
      </c>
    </row>
    <row r="337" spans="1:61">
      <c r="A337" s="6">
        <f t="shared" si="5"/>
        <v>34245</v>
      </c>
      <c r="B337" s="4"/>
      <c r="C337" s="1"/>
      <c r="D337" s="1">
        <v>110</v>
      </c>
      <c r="E337" s="1">
        <v>122</v>
      </c>
      <c r="F337" s="1"/>
      <c r="G337" s="5"/>
      <c r="H337" s="4">
        <v>135</v>
      </c>
      <c r="I337" s="1"/>
      <c r="J337" s="1"/>
      <c r="K337" s="1">
        <v>137.5</v>
      </c>
      <c r="L337" s="1"/>
      <c r="M337" s="5"/>
      <c r="N337" s="121">
        <v>17.3</v>
      </c>
      <c r="O337" s="128">
        <v>2.2770000000000001</v>
      </c>
      <c r="U337" s="7">
        <v>0.84099999999999997</v>
      </c>
      <c r="V337" s="7">
        <v>106</v>
      </c>
      <c r="W337" s="7">
        <v>5.7868000000000004</v>
      </c>
      <c r="X337" s="8">
        <v>93.52</v>
      </c>
      <c r="Y337">
        <v>145.6</v>
      </c>
      <c r="Z337" t="s">
        <v>34</v>
      </c>
      <c r="AA337" s="3">
        <v>46.309586580268203</v>
      </c>
      <c r="AB337" s="12">
        <v>3.05</v>
      </c>
      <c r="AC337" s="13">
        <v>5.33</v>
      </c>
      <c r="AE337" s="7"/>
      <c r="AH337" s="20">
        <v>1.24E-2</v>
      </c>
      <c r="AI337" s="7">
        <v>9.2449999999999992</v>
      </c>
      <c r="AJ337" s="7">
        <v>31.370999999999999</v>
      </c>
      <c r="AK337" s="11">
        <v>2109</v>
      </c>
      <c r="AL337" s="7"/>
      <c r="AM337" s="7">
        <v>3.7511000000000001</v>
      </c>
      <c r="AN337" s="17">
        <v>0</v>
      </c>
      <c r="AO337"/>
      <c r="AP337"/>
      <c r="BB337"/>
      <c r="BG337" s="30">
        <v>0</v>
      </c>
      <c r="BH337">
        <v>0</v>
      </c>
      <c r="BI337">
        <v>0</v>
      </c>
    </row>
    <row r="338" spans="1:61">
      <c r="A338" s="6">
        <f t="shared" si="5"/>
        <v>34252</v>
      </c>
      <c r="B338" s="4"/>
      <c r="C338" s="1"/>
      <c r="D338" s="1">
        <v>110</v>
      </c>
      <c r="E338" s="1">
        <v>122</v>
      </c>
      <c r="F338" s="1"/>
      <c r="G338" s="5"/>
      <c r="H338" s="4">
        <v>155</v>
      </c>
      <c r="I338" s="1"/>
      <c r="J338" s="1"/>
      <c r="K338" s="1">
        <v>137.5</v>
      </c>
      <c r="L338" s="1"/>
      <c r="M338" s="5"/>
      <c r="N338" s="121">
        <v>17.190000000000001</v>
      </c>
      <c r="O338" s="128">
        <v>2.141</v>
      </c>
      <c r="U338" s="7">
        <v>0.83040000000000003</v>
      </c>
      <c r="V338" s="7">
        <v>106.2</v>
      </c>
      <c r="W338" s="7">
        <v>5.7868000000000004</v>
      </c>
      <c r="X338" s="8">
        <v>92.24</v>
      </c>
      <c r="Y338">
        <v>145.6</v>
      </c>
      <c r="Z338" t="s">
        <v>34</v>
      </c>
      <c r="AA338" s="3">
        <v>46.309586580268203</v>
      </c>
      <c r="AB338" s="12">
        <v>3.24</v>
      </c>
      <c r="AC338" s="13">
        <v>5.33</v>
      </c>
      <c r="AE338" s="7"/>
      <c r="AH338" s="20">
        <v>1.2500000000000001E-2</v>
      </c>
      <c r="AI338" s="7">
        <v>9.2621000000000002</v>
      </c>
      <c r="AJ338" s="7">
        <v>31.373000000000001</v>
      </c>
      <c r="AK338" s="11">
        <v>2105.1999999999998</v>
      </c>
      <c r="AL338" s="7"/>
      <c r="AM338" s="7">
        <v>3.7511000000000001</v>
      </c>
      <c r="AN338" s="17">
        <v>0</v>
      </c>
      <c r="AO338"/>
      <c r="AP338"/>
      <c r="BB338"/>
      <c r="BG338" s="30">
        <v>0</v>
      </c>
      <c r="BH338">
        <v>0</v>
      </c>
      <c r="BI338">
        <v>0</v>
      </c>
    </row>
    <row r="339" spans="1:61">
      <c r="A339" s="6">
        <f t="shared" si="5"/>
        <v>34259</v>
      </c>
      <c r="B339" s="4"/>
      <c r="C339" s="1"/>
      <c r="D339" s="1">
        <v>120</v>
      </c>
      <c r="E339" s="1">
        <v>124.5</v>
      </c>
      <c r="F339" s="1"/>
      <c r="G339" s="5"/>
      <c r="H339" s="4">
        <v>155</v>
      </c>
      <c r="I339" s="1"/>
      <c r="J339" s="1"/>
      <c r="K339" s="1">
        <v>140</v>
      </c>
      <c r="L339" s="1"/>
      <c r="M339" s="5"/>
      <c r="N339" s="121">
        <v>16.93</v>
      </c>
      <c r="O339" s="128">
        <v>2.1720000000000002</v>
      </c>
      <c r="U339" s="7">
        <v>0.83760000000000001</v>
      </c>
      <c r="V339" s="7">
        <v>107.15</v>
      </c>
      <c r="W339" s="7">
        <v>5.7868000000000004</v>
      </c>
      <c r="X339" s="8">
        <v>93.22</v>
      </c>
      <c r="Y339">
        <v>145.6</v>
      </c>
      <c r="Z339" t="s">
        <v>34</v>
      </c>
      <c r="AA339" s="3">
        <v>46.309586580268203</v>
      </c>
      <c r="AB339" s="12">
        <v>2.91</v>
      </c>
      <c r="AC339" s="13">
        <v>5.24</v>
      </c>
      <c r="AE339" s="7"/>
      <c r="AH339" s="20">
        <v>1.26E-2</v>
      </c>
      <c r="AI339" s="7">
        <v>9.2270000000000003</v>
      </c>
      <c r="AJ339" s="7">
        <v>31.37</v>
      </c>
      <c r="AK339" s="11">
        <v>2103.1999999999998</v>
      </c>
      <c r="AL339" s="7"/>
      <c r="AM339" s="7">
        <v>3.7505999999999999</v>
      </c>
      <c r="AN339" s="17">
        <v>0</v>
      </c>
      <c r="AO339"/>
      <c r="AP339"/>
      <c r="BB339"/>
      <c r="BG339" s="30">
        <v>0</v>
      </c>
      <c r="BH339">
        <v>0</v>
      </c>
      <c r="BI339">
        <v>0</v>
      </c>
    </row>
    <row r="340" spans="1:61">
      <c r="A340" s="6">
        <f t="shared" si="5"/>
        <v>34266</v>
      </c>
      <c r="B340" s="4"/>
      <c r="C340" s="1"/>
      <c r="D340" s="1">
        <v>120</v>
      </c>
      <c r="E340" s="1">
        <v>127.5</v>
      </c>
      <c r="F340" s="1"/>
      <c r="G340" s="5"/>
      <c r="H340" s="4">
        <v>160</v>
      </c>
      <c r="I340" s="1"/>
      <c r="J340" s="1"/>
      <c r="K340" s="1">
        <v>142.5</v>
      </c>
      <c r="L340" s="1"/>
      <c r="M340" s="5"/>
      <c r="N340" s="121">
        <v>16.850000000000001</v>
      </c>
      <c r="O340" s="128">
        <v>2.1549999999999998</v>
      </c>
      <c r="U340" s="7">
        <v>0.86019999999999996</v>
      </c>
      <c r="V340" s="7">
        <v>108.05</v>
      </c>
      <c r="W340" s="7">
        <v>5.7840999999999996</v>
      </c>
      <c r="X340" s="8">
        <v>95.1</v>
      </c>
      <c r="Y340">
        <v>145.6</v>
      </c>
      <c r="Z340" t="s">
        <v>34</v>
      </c>
      <c r="AA340" s="3">
        <v>46.309586580268203</v>
      </c>
      <c r="AB340" s="12">
        <v>2.97</v>
      </c>
      <c r="AC340" s="13">
        <v>5.31</v>
      </c>
      <c r="AE340" s="7"/>
      <c r="AH340" s="20">
        <v>1.3100000000000001E-2</v>
      </c>
      <c r="AI340" s="7">
        <v>9.4446999999999992</v>
      </c>
      <c r="AJ340" s="7">
        <v>31.37</v>
      </c>
      <c r="AK340" s="11">
        <v>2102.1999999999998</v>
      </c>
      <c r="AL340" s="7"/>
      <c r="AM340" s="7">
        <v>3.7507999999999999</v>
      </c>
      <c r="AN340" s="17">
        <v>0</v>
      </c>
      <c r="AO340"/>
      <c r="AP340"/>
      <c r="BB340"/>
      <c r="BG340" s="30">
        <v>0</v>
      </c>
      <c r="BH340">
        <v>0</v>
      </c>
      <c r="BI340">
        <v>0</v>
      </c>
    </row>
    <row r="341" spans="1:61">
      <c r="A341" s="6">
        <f t="shared" si="5"/>
        <v>34273</v>
      </c>
      <c r="B341" s="4"/>
      <c r="C341" s="1"/>
      <c r="D341" s="1">
        <v>127.5</v>
      </c>
      <c r="E341" s="1">
        <v>132.5</v>
      </c>
      <c r="F341" s="1"/>
      <c r="G341" s="5"/>
      <c r="H341" s="4">
        <v>160</v>
      </c>
      <c r="I341" s="1"/>
      <c r="J341" s="1"/>
      <c r="K341" s="1">
        <v>142.5</v>
      </c>
      <c r="L341" s="1"/>
      <c r="M341" s="5"/>
      <c r="N341" s="121">
        <v>15.8</v>
      </c>
      <c r="O341" s="128">
        <v>2.3679999999999999</v>
      </c>
      <c r="U341" s="7">
        <v>0.86429999999999996</v>
      </c>
      <c r="V341" s="7">
        <v>108.59</v>
      </c>
      <c r="W341" s="7">
        <v>5.7868000000000004</v>
      </c>
      <c r="X341" s="8">
        <v>95.7</v>
      </c>
      <c r="Y341">
        <v>145.6</v>
      </c>
      <c r="Z341" t="s">
        <v>34</v>
      </c>
      <c r="AA341" s="3">
        <v>46.309586580268203</v>
      </c>
      <c r="AB341" s="12">
        <v>2.97</v>
      </c>
      <c r="AC341" s="13">
        <v>5.44</v>
      </c>
      <c r="AE341" s="7"/>
      <c r="AH341" s="20">
        <v>1.3299999999999999E-2</v>
      </c>
      <c r="AI341" s="7">
        <v>9.5108999999999995</v>
      </c>
      <c r="AJ341" s="7">
        <v>31.370999999999999</v>
      </c>
      <c r="AK341" s="11">
        <v>2101.6</v>
      </c>
      <c r="AL341" s="7"/>
      <c r="AM341" s="7">
        <v>3.7507000000000001</v>
      </c>
      <c r="AN341" s="17">
        <v>0</v>
      </c>
      <c r="AO341"/>
      <c r="AP341"/>
      <c r="BB341"/>
      <c r="BG341" s="30">
        <v>0</v>
      </c>
      <c r="BH341">
        <v>0</v>
      </c>
      <c r="BI341">
        <v>0</v>
      </c>
    </row>
    <row r="342" spans="1:61">
      <c r="A342" s="6">
        <f t="shared" si="5"/>
        <v>34280</v>
      </c>
      <c r="B342" s="4"/>
      <c r="C342" s="1"/>
      <c r="D342" s="1">
        <v>127.5</v>
      </c>
      <c r="E342" s="1">
        <v>132.5</v>
      </c>
      <c r="F342" s="1"/>
      <c r="G342" s="5"/>
      <c r="H342" s="4">
        <v>162.5</v>
      </c>
      <c r="I342" s="1"/>
      <c r="J342" s="1"/>
      <c r="K342" s="1">
        <v>147.5</v>
      </c>
      <c r="L342" s="1"/>
      <c r="M342" s="5"/>
      <c r="N342" s="121">
        <v>15.86</v>
      </c>
      <c r="O342" s="128">
        <v>2.44</v>
      </c>
      <c r="U342" s="7">
        <v>0.87339999999999995</v>
      </c>
      <c r="V342" s="7">
        <v>108.27</v>
      </c>
      <c r="W342" s="7">
        <v>5.7868000000000004</v>
      </c>
      <c r="X342" s="8">
        <v>95.26</v>
      </c>
      <c r="Y342">
        <v>146</v>
      </c>
      <c r="Z342" t="s">
        <v>34</v>
      </c>
      <c r="AA342" s="3">
        <v>46.710996563358798</v>
      </c>
      <c r="AB342" s="12">
        <v>3.04</v>
      </c>
      <c r="AC342" s="13">
        <v>5.66</v>
      </c>
      <c r="AE342" s="7"/>
      <c r="AH342" s="20">
        <v>1.35E-2</v>
      </c>
      <c r="AI342" s="7">
        <v>9.5237999999999996</v>
      </c>
      <c r="AJ342" s="7">
        <v>31.37</v>
      </c>
      <c r="AK342" s="11">
        <v>2098.1999999999998</v>
      </c>
      <c r="AL342" s="7"/>
      <c r="AM342" s="7">
        <v>3.7565</v>
      </c>
      <c r="AN342" s="17">
        <v>0</v>
      </c>
      <c r="AO342"/>
      <c r="AP342"/>
      <c r="BB342"/>
      <c r="BG342" s="30">
        <v>0</v>
      </c>
      <c r="BH342">
        <v>0</v>
      </c>
      <c r="BI342">
        <v>0</v>
      </c>
    </row>
    <row r="343" spans="1:61">
      <c r="A343" s="6">
        <f t="shared" si="5"/>
        <v>34287</v>
      </c>
      <c r="B343" s="4"/>
      <c r="C343" s="1"/>
      <c r="D343" s="1">
        <v>142.5</v>
      </c>
      <c r="E343" s="1">
        <v>132.5</v>
      </c>
      <c r="F343" s="1"/>
      <c r="G343" s="5"/>
      <c r="H343" s="4">
        <v>163.5</v>
      </c>
      <c r="I343" s="1"/>
      <c r="J343" s="1"/>
      <c r="K343" s="1">
        <v>167.5</v>
      </c>
      <c r="L343" s="1"/>
      <c r="M343" s="5"/>
      <c r="N343" s="121">
        <v>15.49</v>
      </c>
      <c r="O343" s="128">
        <v>2.2330000000000001</v>
      </c>
      <c r="U343" s="7">
        <v>0.874</v>
      </c>
      <c r="V343" s="7">
        <v>105.8</v>
      </c>
      <c r="W343" s="7">
        <v>5.7868000000000004</v>
      </c>
      <c r="X343" s="8">
        <v>94.75</v>
      </c>
      <c r="Y343">
        <v>146</v>
      </c>
      <c r="Z343" t="s">
        <v>34</v>
      </c>
      <c r="AA343" s="3">
        <v>46.710996563358798</v>
      </c>
      <c r="AB343" s="12">
        <v>2.96</v>
      </c>
      <c r="AC343" s="13">
        <v>5.68</v>
      </c>
      <c r="AE343" s="7"/>
      <c r="AH343" s="20">
        <v>1.35E-2</v>
      </c>
      <c r="AI343" s="7">
        <v>9.5462000000000007</v>
      </c>
      <c r="AJ343" s="7">
        <v>31.370999999999999</v>
      </c>
      <c r="AK343" s="11">
        <v>2089.9</v>
      </c>
      <c r="AL343" s="7"/>
      <c r="AM343" s="7">
        <v>3.7519999999999998</v>
      </c>
      <c r="AN343" s="17">
        <v>0</v>
      </c>
      <c r="AO343"/>
      <c r="AP343"/>
      <c r="BB343"/>
      <c r="BG343" s="30">
        <v>0</v>
      </c>
      <c r="BH343">
        <v>0</v>
      </c>
      <c r="BI343">
        <v>0</v>
      </c>
    </row>
    <row r="344" spans="1:61">
      <c r="A344" s="6">
        <f t="shared" si="5"/>
        <v>34294</v>
      </c>
      <c r="B344" s="4"/>
      <c r="C344" s="1"/>
      <c r="D344" s="1">
        <v>142.5</v>
      </c>
      <c r="E344" s="1">
        <v>132.5</v>
      </c>
      <c r="F344" s="1"/>
      <c r="G344" s="5"/>
      <c r="H344" s="4">
        <v>160</v>
      </c>
      <c r="I344" s="1"/>
      <c r="J344" s="1"/>
      <c r="K344" s="1">
        <v>172.5</v>
      </c>
      <c r="L344" s="1"/>
      <c r="M344" s="5"/>
      <c r="N344" s="121">
        <v>15.79</v>
      </c>
      <c r="O344" s="128">
        <v>2.3849999999999998</v>
      </c>
      <c r="U344" s="7">
        <v>0.88100000000000001</v>
      </c>
      <c r="V344" s="7">
        <v>108.47</v>
      </c>
      <c r="W344" s="7">
        <v>5.8121999999999998</v>
      </c>
      <c r="X344" s="8">
        <v>96.49</v>
      </c>
      <c r="Y344">
        <v>146</v>
      </c>
      <c r="Z344" t="s">
        <v>34</v>
      </c>
      <c r="AA344" s="3">
        <v>46.710996563358798</v>
      </c>
      <c r="AB344" s="12">
        <v>3.03</v>
      </c>
      <c r="AC344" s="13">
        <v>5.71</v>
      </c>
      <c r="AE344" s="7"/>
      <c r="AH344" s="20">
        <v>1.3899999999999999E-2</v>
      </c>
      <c r="AI344" s="7">
        <v>9.5302000000000007</v>
      </c>
      <c r="AJ344" s="7">
        <v>31.367000000000001</v>
      </c>
      <c r="AK344" s="11">
        <v>2100.8000000000002</v>
      </c>
      <c r="AL344" s="7"/>
      <c r="AM344" s="7">
        <v>3.75</v>
      </c>
      <c r="AN344" s="17">
        <v>0</v>
      </c>
      <c r="AO344"/>
      <c r="AP344"/>
      <c r="BB344"/>
      <c r="BG344" s="30">
        <v>0</v>
      </c>
      <c r="BH344">
        <v>0</v>
      </c>
      <c r="BI344">
        <v>0</v>
      </c>
    </row>
    <row r="345" spans="1:61">
      <c r="A345" s="6">
        <f t="shared" si="5"/>
        <v>34301</v>
      </c>
      <c r="B345" s="4"/>
      <c r="C345" s="1"/>
      <c r="D345" s="1">
        <v>142.5</v>
      </c>
      <c r="E345" s="1">
        <v>132.5</v>
      </c>
      <c r="F345" s="1"/>
      <c r="G345" s="5"/>
      <c r="H345" s="4">
        <v>160</v>
      </c>
      <c r="I345" s="1"/>
      <c r="J345" s="1"/>
      <c r="K345" s="1">
        <v>172.5</v>
      </c>
      <c r="L345" s="1"/>
      <c r="M345" s="5"/>
      <c r="N345" s="121">
        <v>14.48</v>
      </c>
      <c r="O345" s="128">
        <v>2.355</v>
      </c>
      <c r="U345" s="7">
        <v>0.88180000000000003</v>
      </c>
      <c r="V345" s="7">
        <v>108.85</v>
      </c>
      <c r="W345" s="7">
        <v>5.8049999999999997</v>
      </c>
      <c r="X345" s="8">
        <v>95.86</v>
      </c>
      <c r="Y345">
        <v>146</v>
      </c>
      <c r="Z345" t="s">
        <v>34</v>
      </c>
      <c r="AA345" s="3">
        <v>46.710996563358798</v>
      </c>
      <c r="AB345" s="12">
        <v>2.98</v>
      </c>
      <c r="AC345" s="13">
        <v>5.83</v>
      </c>
      <c r="AE345" s="7"/>
      <c r="AH345" s="20">
        <v>1.4E-2</v>
      </c>
      <c r="AI345" s="7">
        <v>9.5768000000000004</v>
      </c>
      <c r="AJ345" s="7">
        <v>31.373000000000001</v>
      </c>
      <c r="AK345" s="11">
        <v>2099.5</v>
      </c>
      <c r="AL345" s="7"/>
      <c r="AM345" s="7">
        <v>3.7507999999999999</v>
      </c>
      <c r="AN345" s="17">
        <v>0</v>
      </c>
      <c r="AO345"/>
      <c r="AP345"/>
      <c r="BB345"/>
      <c r="BG345" s="30">
        <v>0</v>
      </c>
      <c r="BH345">
        <v>0</v>
      </c>
      <c r="BI345">
        <v>0</v>
      </c>
    </row>
    <row r="346" spans="1:61">
      <c r="A346" s="6">
        <f t="shared" si="5"/>
        <v>34308</v>
      </c>
      <c r="B346" s="4"/>
      <c r="C346" s="1"/>
      <c r="D346" s="1">
        <v>142.5</v>
      </c>
      <c r="E346" s="1">
        <v>132.5</v>
      </c>
      <c r="F346" s="1"/>
      <c r="G346" s="5"/>
      <c r="H346" s="4">
        <v>160</v>
      </c>
      <c r="I346" s="1"/>
      <c r="J346" s="1"/>
      <c r="K346" s="1">
        <v>172.5</v>
      </c>
      <c r="L346" s="1"/>
      <c r="M346" s="5"/>
      <c r="N346" s="121">
        <v>14.08</v>
      </c>
      <c r="O346" s="128">
        <v>2.153</v>
      </c>
      <c r="U346" s="7">
        <v>0.88490000000000002</v>
      </c>
      <c r="V346" s="7">
        <v>108.59</v>
      </c>
      <c r="W346" s="7">
        <v>5.8049999999999997</v>
      </c>
      <c r="X346" s="8">
        <v>96.16</v>
      </c>
      <c r="Y346">
        <v>146.30000000000001</v>
      </c>
      <c r="Z346" t="s">
        <v>34</v>
      </c>
      <c r="AA346" s="3">
        <v>48.122936986550002</v>
      </c>
      <c r="AB346" s="12">
        <v>3.09</v>
      </c>
      <c r="AC346" s="13">
        <v>5.8</v>
      </c>
      <c r="AE346" s="7"/>
      <c r="AH346" s="20">
        <v>1.43E-2</v>
      </c>
      <c r="AI346" s="7">
        <v>9.6254000000000008</v>
      </c>
      <c r="AJ346" s="7">
        <v>31.37</v>
      </c>
      <c r="AK346" s="11">
        <v>2104.3000000000002</v>
      </c>
      <c r="AL346" s="7"/>
      <c r="AM346" s="7">
        <v>3.7519999999999998</v>
      </c>
      <c r="AN346" s="17">
        <v>0</v>
      </c>
      <c r="AO346"/>
      <c r="AP346"/>
      <c r="BB346"/>
      <c r="BG346" s="30">
        <v>0</v>
      </c>
      <c r="BH346">
        <v>0</v>
      </c>
      <c r="BI346">
        <v>0</v>
      </c>
    </row>
    <row r="347" spans="1:61">
      <c r="A347" s="6">
        <f t="shared" si="5"/>
        <v>34315</v>
      </c>
      <c r="B347" s="4"/>
      <c r="C347" s="1"/>
      <c r="D347" s="1">
        <v>142.5</v>
      </c>
      <c r="E347" s="1">
        <v>132.5</v>
      </c>
      <c r="F347" s="1"/>
      <c r="G347" s="5"/>
      <c r="H347" s="4">
        <v>160</v>
      </c>
      <c r="I347" s="1"/>
      <c r="J347" s="1"/>
      <c r="K347" s="1">
        <v>162.5</v>
      </c>
      <c r="L347" s="1"/>
      <c r="M347" s="5"/>
      <c r="N347" s="121">
        <v>14.03</v>
      </c>
      <c r="O347" s="128">
        <v>1.946</v>
      </c>
      <c r="U347" s="7">
        <v>0.87109999999999999</v>
      </c>
      <c r="V347" s="7">
        <v>109.21</v>
      </c>
      <c r="W347" s="7">
        <v>5.81</v>
      </c>
      <c r="X347" s="8">
        <v>95.06</v>
      </c>
      <c r="Y347">
        <v>146.30000000000001</v>
      </c>
      <c r="Z347" t="s">
        <v>34</v>
      </c>
      <c r="AA347" s="3">
        <v>48.122936986550002</v>
      </c>
      <c r="AB347" s="12">
        <v>2.92</v>
      </c>
      <c r="AC347" s="13">
        <v>5.71</v>
      </c>
      <c r="AE347" s="7"/>
      <c r="AH347" s="20">
        <v>1.41E-2</v>
      </c>
      <c r="AI347" s="7">
        <v>9.5204000000000004</v>
      </c>
      <c r="AJ347" s="7">
        <v>31.369</v>
      </c>
      <c r="AK347" s="11">
        <v>2107</v>
      </c>
      <c r="AL347" s="7"/>
      <c r="AM347" s="7">
        <v>3.7509999999999999</v>
      </c>
      <c r="AN347" s="17">
        <v>0</v>
      </c>
      <c r="AO347"/>
      <c r="AP347"/>
      <c r="BB347"/>
      <c r="BG347" s="30">
        <v>0</v>
      </c>
      <c r="BH347">
        <v>0</v>
      </c>
      <c r="BI347">
        <v>0</v>
      </c>
    </row>
    <row r="348" spans="1:61">
      <c r="A348" s="6">
        <f t="shared" si="5"/>
        <v>34322</v>
      </c>
      <c r="B348" s="4"/>
      <c r="C348" s="1"/>
      <c r="D348" s="1">
        <v>137.5</v>
      </c>
      <c r="E348" s="1">
        <v>132.5</v>
      </c>
      <c r="F348" s="1"/>
      <c r="G348" s="5"/>
      <c r="H348" s="4">
        <v>152.5</v>
      </c>
      <c r="I348" s="1"/>
      <c r="J348" s="1"/>
      <c r="K348" s="1">
        <v>162.5</v>
      </c>
      <c r="L348" s="1"/>
      <c r="M348" s="5"/>
      <c r="N348" s="121">
        <v>13.56</v>
      </c>
      <c r="O348" s="128">
        <v>2.105</v>
      </c>
      <c r="U348" s="7">
        <v>0.87450000000000006</v>
      </c>
      <c r="V348" s="7">
        <v>110.19</v>
      </c>
      <c r="W348" s="7">
        <v>5.81</v>
      </c>
      <c r="X348" s="8">
        <v>96.52</v>
      </c>
      <c r="Y348">
        <v>146.30000000000001</v>
      </c>
      <c r="Z348" t="s">
        <v>34</v>
      </c>
      <c r="AA348" s="3">
        <v>48.122936986550002</v>
      </c>
      <c r="AB348" s="12">
        <v>2.94</v>
      </c>
      <c r="AC348" s="13">
        <v>5.82</v>
      </c>
      <c r="AE348" s="7"/>
      <c r="AH348" s="20">
        <v>1.44E-2</v>
      </c>
      <c r="AI348" s="7">
        <v>9.5489999999999995</v>
      </c>
      <c r="AJ348" s="7">
        <v>31.367000000000001</v>
      </c>
      <c r="AK348" s="11">
        <v>2103.5</v>
      </c>
      <c r="AL348" s="7"/>
      <c r="AM348" s="7">
        <v>3.7534999999999998</v>
      </c>
      <c r="AN348" s="17">
        <v>0</v>
      </c>
      <c r="AO348"/>
      <c r="AP348"/>
      <c r="BB348"/>
      <c r="BG348" s="30">
        <v>0</v>
      </c>
      <c r="BH348">
        <v>0</v>
      </c>
      <c r="BI348">
        <v>0</v>
      </c>
    </row>
    <row r="349" spans="1:61">
      <c r="A349" s="6">
        <f t="shared" si="5"/>
        <v>34329</v>
      </c>
      <c r="B349" s="4"/>
      <c r="C349" s="1"/>
      <c r="D349" s="1">
        <v>137.5</v>
      </c>
      <c r="E349" s="1">
        <v>132.5</v>
      </c>
      <c r="F349" s="1"/>
      <c r="G349" s="5"/>
      <c r="H349" s="4">
        <v>152.5</v>
      </c>
      <c r="I349" s="1"/>
      <c r="J349" s="1"/>
      <c r="K349" s="1">
        <v>162.5</v>
      </c>
      <c r="L349" s="1"/>
      <c r="M349" s="5"/>
      <c r="N349" s="121">
        <v>13.64</v>
      </c>
      <c r="O349" s="128">
        <v>1.964</v>
      </c>
      <c r="U349" s="7">
        <v>0.86880000000000002</v>
      </c>
      <c r="V349" s="7">
        <v>110.78</v>
      </c>
      <c r="W349" s="7">
        <v>5.81</v>
      </c>
      <c r="X349" s="8">
        <v>95.32</v>
      </c>
      <c r="Y349">
        <v>146.30000000000001</v>
      </c>
      <c r="Z349" t="s">
        <v>34</v>
      </c>
      <c r="AA349" s="3">
        <v>48.122936986550002</v>
      </c>
      <c r="AB349" s="12">
        <v>2.99</v>
      </c>
      <c r="AC349" s="13">
        <v>5.79</v>
      </c>
      <c r="AE349" s="7"/>
      <c r="AH349" s="20">
        <v>1.46E-2</v>
      </c>
      <c r="AI349" s="7">
        <v>9.5276999999999994</v>
      </c>
      <c r="AJ349" s="7">
        <v>31.37</v>
      </c>
      <c r="AK349" s="11">
        <v>2104</v>
      </c>
      <c r="AL349" s="7"/>
      <c r="AM349" s="7">
        <v>3.7515000000000001</v>
      </c>
      <c r="AN349" s="17">
        <v>0</v>
      </c>
      <c r="AO349"/>
      <c r="AP349"/>
      <c r="BB349"/>
      <c r="BG349" s="30">
        <v>0</v>
      </c>
      <c r="BH349">
        <v>0</v>
      </c>
      <c r="BI349">
        <v>0</v>
      </c>
    </row>
    <row r="350" spans="1:61">
      <c r="A350" s="6">
        <f t="shared" si="5"/>
        <v>34336</v>
      </c>
      <c r="B350" s="4"/>
      <c r="C350" s="1"/>
      <c r="D350" s="1">
        <v>137.5</v>
      </c>
      <c r="E350" s="1">
        <v>132.5</v>
      </c>
      <c r="F350" s="1"/>
      <c r="G350" s="5"/>
      <c r="H350" s="4">
        <v>137.5</v>
      </c>
      <c r="I350" s="1"/>
      <c r="J350" s="1"/>
      <c r="K350" s="1">
        <v>162.5</v>
      </c>
      <c r="L350" s="1"/>
      <c r="M350" s="5"/>
      <c r="N350" s="121">
        <v>13.2</v>
      </c>
      <c r="O350" s="128">
        <v>1.9970000000000001</v>
      </c>
      <c r="U350" s="7">
        <v>0.88939999999999997</v>
      </c>
      <c r="V350" s="7">
        <v>111.82</v>
      </c>
      <c r="W350" s="7">
        <v>5.8</v>
      </c>
      <c r="X350" s="8">
        <v>97.46</v>
      </c>
      <c r="Y350">
        <v>146.30000000000001</v>
      </c>
      <c r="Z350" t="s">
        <v>34</v>
      </c>
      <c r="AA350" s="3">
        <v>50.071083921271502</v>
      </c>
      <c r="AB350" s="12">
        <v>2.99</v>
      </c>
      <c r="AC350" s="13">
        <v>5.77</v>
      </c>
      <c r="AE350" s="7"/>
      <c r="AH350" s="20">
        <v>1.49E-2</v>
      </c>
      <c r="AI350" s="7">
        <v>9.4655000000000005</v>
      </c>
      <c r="AJ350" s="7">
        <v>31.369</v>
      </c>
      <c r="AK350" s="11">
        <v>2111.1999999999998</v>
      </c>
      <c r="AL350" s="7"/>
      <c r="AM350" s="7">
        <v>3.7505000000000002</v>
      </c>
      <c r="AN350" s="17">
        <v>0</v>
      </c>
      <c r="AO350"/>
      <c r="AP350"/>
      <c r="BB350"/>
      <c r="BG350" s="30">
        <v>0</v>
      </c>
      <c r="BH350">
        <v>0</v>
      </c>
      <c r="BI350">
        <v>0</v>
      </c>
    </row>
    <row r="351" spans="1:61">
      <c r="A351" s="6">
        <f t="shared" si="5"/>
        <v>34343</v>
      </c>
      <c r="B351" s="4"/>
      <c r="C351" s="1"/>
      <c r="D351" s="1"/>
      <c r="E351" s="1"/>
      <c r="F351" s="1"/>
      <c r="G351" s="5"/>
      <c r="H351" s="4"/>
      <c r="I351" s="1"/>
      <c r="J351" s="1"/>
      <c r="K351" s="1"/>
      <c r="L351" s="1"/>
      <c r="M351" s="5"/>
      <c r="N351" s="121">
        <v>14.23</v>
      </c>
      <c r="O351" s="128">
        <v>2.1560000000000001</v>
      </c>
      <c r="U351" s="7">
        <v>0.88549999999999995</v>
      </c>
      <c r="V351" s="7">
        <v>111.88</v>
      </c>
      <c r="W351" s="7">
        <v>8.7058</v>
      </c>
      <c r="X351" s="8">
        <v>96.7</v>
      </c>
      <c r="Y351">
        <v>146.30000000000001</v>
      </c>
      <c r="Z351" t="s">
        <v>34</v>
      </c>
      <c r="AA351" s="3">
        <v>50.071083921271502</v>
      </c>
      <c r="AB351" s="12">
        <v>3</v>
      </c>
      <c r="AC351" s="13">
        <v>5.85</v>
      </c>
      <c r="AE351" s="7"/>
      <c r="AH351" s="20">
        <v>1.52E-2</v>
      </c>
      <c r="AI351" s="7">
        <v>9.6377000000000006</v>
      </c>
      <c r="AJ351" s="7">
        <v>31.366</v>
      </c>
      <c r="AK351" s="11">
        <v>2100</v>
      </c>
      <c r="AL351" s="7"/>
      <c r="AM351" s="7">
        <v>3.75</v>
      </c>
      <c r="AN351" s="17">
        <v>0</v>
      </c>
      <c r="AO351"/>
      <c r="AP351"/>
      <c r="BB351"/>
      <c r="BG351" s="30">
        <v>0</v>
      </c>
      <c r="BH351">
        <v>0</v>
      </c>
      <c r="BI351">
        <v>0</v>
      </c>
    </row>
    <row r="352" spans="1:61">
      <c r="A352" s="6">
        <f t="shared" si="5"/>
        <v>34350</v>
      </c>
      <c r="B352" s="4"/>
      <c r="C352" s="1"/>
      <c r="D352" s="1">
        <v>137.5</v>
      </c>
      <c r="E352" s="1">
        <v>132.5</v>
      </c>
      <c r="F352" s="1"/>
      <c r="G352" s="5"/>
      <c r="H352" s="4">
        <v>137.5</v>
      </c>
      <c r="I352" s="1"/>
      <c r="J352" s="1"/>
      <c r="K352" s="1">
        <v>162.5</v>
      </c>
      <c r="L352" s="1"/>
      <c r="M352" s="5"/>
      <c r="N352" s="121">
        <v>13.94</v>
      </c>
      <c r="O352" s="128">
        <v>2.2679999999999998</v>
      </c>
      <c r="U352" s="7">
        <v>0.89470000000000005</v>
      </c>
      <c r="V352" s="7">
        <v>110.95</v>
      </c>
      <c r="W352" s="7">
        <v>8.7109000000000005</v>
      </c>
      <c r="X352" s="8">
        <v>97.31</v>
      </c>
      <c r="Y352">
        <v>146.30000000000001</v>
      </c>
      <c r="Z352" t="s">
        <v>34</v>
      </c>
      <c r="AA352" s="3">
        <v>50.071083921271502</v>
      </c>
      <c r="AB352" s="12">
        <v>2.98</v>
      </c>
      <c r="AC352" s="13">
        <v>5.69</v>
      </c>
      <c r="AE352" s="7"/>
      <c r="AH352" s="20">
        <v>1.5800000000000002E-2</v>
      </c>
      <c r="AI352" s="7">
        <v>9.6367999999999991</v>
      </c>
      <c r="AJ352" s="7">
        <v>31.369</v>
      </c>
      <c r="AK352" s="11">
        <v>2119</v>
      </c>
      <c r="AL352" s="7"/>
      <c r="AM352" s="7">
        <v>3.7498</v>
      </c>
      <c r="AN352" s="17">
        <v>0</v>
      </c>
      <c r="AO352"/>
      <c r="AP352"/>
      <c r="BB352"/>
      <c r="BG352" s="30">
        <v>0</v>
      </c>
      <c r="BH352">
        <v>0</v>
      </c>
      <c r="BI352">
        <v>0</v>
      </c>
    </row>
    <row r="353" spans="1:61">
      <c r="A353" s="6">
        <f t="shared" si="5"/>
        <v>34357</v>
      </c>
      <c r="B353" s="4"/>
      <c r="C353" s="1"/>
      <c r="D353" s="1">
        <v>124</v>
      </c>
      <c r="E353" s="1">
        <v>132.5</v>
      </c>
      <c r="F353" s="1"/>
      <c r="G353" s="5"/>
      <c r="H353" s="4">
        <v>138.5</v>
      </c>
      <c r="I353" s="1"/>
      <c r="J353" s="1"/>
      <c r="K353" s="1">
        <v>162.5</v>
      </c>
      <c r="L353" s="1"/>
      <c r="M353" s="5"/>
      <c r="N353" s="121">
        <v>13.87</v>
      </c>
      <c r="O353" s="128">
        <v>2.3050000000000002</v>
      </c>
      <c r="U353" s="7">
        <v>0.89200000000000002</v>
      </c>
      <c r="V353" s="7">
        <v>111.6</v>
      </c>
      <c r="W353" s="7">
        <v>8.6999999999999993</v>
      </c>
      <c r="X353" s="8">
        <v>97.17</v>
      </c>
      <c r="Y353">
        <v>146.30000000000001</v>
      </c>
      <c r="Z353" t="s">
        <v>34</v>
      </c>
      <c r="AA353" s="3">
        <v>50.071083921271502</v>
      </c>
      <c r="AB353" s="12">
        <v>3.13</v>
      </c>
      <c r="AC353" s="13">
        <v>5.74</v>
      </c>
      <c r="AE353" s="7"/>
      <c r="AH353" s="20">
        <v>1.6500000000000001E-2</v>
      </c>
      <c r="AI353" s="7">
        <v>9.6385000000000005</v>
      </c>
      <c r="AJ353" s="7">
        <v>31.369</v>
      </c>
      <c r="AK353" s="11">
        <v>2115.1</v>
      </c>
      <c r="AL353" s="7"/>
      <c r="AM353" s="7">
        <v>3.7494999999999998</v>
      </c>
      <c r="AN353" s="17">
        <v>0</v>
      </c>
      <c r="AO353"/>
      <c r="AP353"/>
      <c r="BB353"/>
      <c r="BG353" s="30">
        <v>0</v>
      </c>
      <c r="BH353">
        <v>0</v>
      </c>
      <c r="BI353">
        <v>0</v>
      </c>
    </row>
    <row r="354" spans="1:61">
      <c r="A354" s="6">
        <f t="shared" si="5"/>
        <v>34364</v>
      </c>
      <c r="B354" s="4"/>
      <c r="C354" s="1"/>
      <c r="D354" s="1">
        <v>122.5</v>
      </c>
      <c r="E354" s="1">
        <v>132.5</v>
      </c>
      <c r="F354" s="1"/>
      <c r="G354" s="5"/>
      <c r="H354" s="4">
        <v>138.5</v>
      </c>
      <c r="I354" s="1"/>
      <c r="J354" s="1"/>
      <c r="K354" s="1">
        <v>147</v>
      </c>
      <c r="L354" s="1"/>
      <c r="M354" s="5"/>
      <c r="N354" s="121">
        <v>14.31</v>
      </c>
      <c r="O354" s="128">
        <v>2.528</v>
      </c>
      <c r="U354" s="7">
        <v>0.88200000000000001</v>
      </c>
      <c r="V354" s="7">
        <v>109.81</v>
      </c>
      <c r="W354" s="7">
        <v>8.6999999999999993</v>
      </c>
      <c r="X354" s="8">
        <v>96.55</v>
      </c>
      <c r="Y354">
        <v>146.30000000000001</v>
      </c>
      <c r="Z354" t="s">
        <v>34</v>
      </c>
      <c r="AA354" s="3">
        <v>50.071083921271502</v>
      </c>
      <c r="AB354" s="12">
        <v>2.97</v>
      </c>
      <c r="AC354" s="13">
        <v>5.74</v>
      </c>
      <c r="AE354" s="7"/>
      <c r="AH354" s="20">
        <v>1.7500000000000002E-2</v>
      </c>
      <c r="AI354" s="7">
        <v>9.6226000000000003</v>
      </c>
      <c r="AJ354" s="7">
        <v>31.370999999999999</v>
      </c>
      <c r="AK354" s="11">
        <v>2113.1</v>
      </c>
      <c r="AL354" s="7"/>
      <c r="AM354" s="7">
        <v>3.75</v>
      </c>
      <c r="AN354" s="17">
        <v>0</v>
      </c>
      <c r="AO354"/>
      <c r="AP354"/>
      <c r="BB354"/>
      <c r="BG354" s="30">
        <v>0</v>
      </c>
      <c r="BH354">
        <v>0</v>
      </c>
      <c r="BI354">
        <v>0</v>
      </c>
    </row>
    <row r="355" spans="1:61">
      <c r="A355" s="6">
        <f t="shared" si="5"/>
        <v>34371</v>
      </c>
      <c r="B355" s="4"/>
      <c r="C355" s="1"/>
      <c r="D355" s="1">
        <v>117.5</v>
      </c>
      <c r="E355" s="1">
        <v>126.5</v>
      </c>
      <c r="F355" s="1"/>
      <c r="G355" s="5"/>
      <c r="H355" s="4">
        <v>140.5</v>
      </c>
      <c r="I355" s="1"/>
      <c r="J355" s="1"/>
      <c r="K355" s="1">
        <v>145.5</v>
      </c>
      <c r="L355" s="1"/>
      <c r="M355" s="5"/>
      <c r="N355" s="121">
        <v>14.41</v>
      </c>
      <c r="O355" s="128">
        <v>2.3690000000000002</v>
      </c>
      <c r="U355" s="7">
        <v>0.88360000000000005</v>
      </c>
      <c r="V355" s="7">
        <v>109.3</v>
      </c>
      <c r="W355" s="7">
        <v>8.7131000000000007</v>
      </c>
      <c r="X355" s="8">
        <v>97.17</v>
      </c>
      <c r="Y355">
        <v>146.69999999999999</v>
      </c>
      <c r="Z355" t="s">
        <v>34</v>
      </c>
      <c r="AA355" s="3">
        <v>51.227909378430901</v>
      </c>
      <c r="AB355" s="12">
        <v>3.17</v>
      </c>
      <c r="AC355" s="13">
        <v>5.8</v>
      </c>
      <c r="AE355" s="7"/>
      <c r="AH355" s="20">
        <v>1.78E-2</v>
      </c>
      <c r="AI355" s="7">
        <v>9.5997000000000003</v>
      </c>
      <c r="AJ355" s="7">
        <v>31.369</v>
      </c>
      <c r="AK355" s="11">
        <v>2113.4</v>
      </c>
      <c r="AL355" s="7"/>
      <c r="AM355" s="7">
        <v>3.7503000000000002</v>
      </c>
      <c r="AN355" s="17">
        <v>0</v>
      </c>
      <c r="AO355"/>
      <c r="AP355"/>
      <c r="BB355"/>
      <c r="BG355" s="30">
        <v>0</v>
      </c>
      <c r="BH355">
        <v>0</v>
      </c>
      <c r="BI355">
        <v>0</v>
      </c>
    </row>
    <row r="356" spans="1:61">
      <c r="A356" s="6">
        <f t="shared" si="5"/>
        <v>34378</v>
      </c>
      <c r="B356" s="4"/>
      <c r="C356" s="1"/>
      <c r="D356" s="1">
        <v>117.5</v>
      </c>
      <c r="E356" s="1">
        <v>123</v>
      </c>
      <c r="F356" s="1"/>
      <c r="G356" s="5"/>
      <c r="H356" s="4">
        <v>140.5</v>
      </c>
      <c r="I356" s="1"/>
      <c r="J356" s="1"/>
      <c r="K356" s="1">
        <v>145.5</v>
      </c>
      <c r="L356" s="1"/>
      <c r="M356" s="5"/>
      <c r="N356" s="121">
        <v>13.63</v>
      </c>
      <c r="O356" s="128">
        <v>2.3559999999999999</v>
      </c>
      <c r="U356" s="7">
        <v>0.89229999999999998</v>
      </c>
      <c r="V356" s="7">
        <v>106.85</v>
      </c>
      <c r="W356" s="7">
        <v>8.7182999999999993</v>
      </c>
      <c r="X356" s="8">
        <v>96.93</v>
      </c>
      <c r="Y356">
        <v>146.69999999999999</v>
      </c>
      <c r="Z356" t="s">
        <v>34</v>
      </c>
      <c r="AA356" s="3">
        <v>51.227909378430901</v>
      </c>
      <c r="AB356" s="12">
        <v>3.2</v>
      </c>
      <c r="AC356" s="13">
        <v>5.94</v>
      </c>
      <c r="AE356" s="7"/>
      <c r="AH356" s="20">
        <v>1.8100000000000002E-2</v>
      </c>
      <c r="AI356" s="7">
        <v>9.6310000000000002</v>
      </c>
      <c r="AJ356" s="7">
        <v>31.367000000000001</v>
      </c>
      <c r="AK356" s="11">
        <v>2119.3000000000002</v>
      </c>
      <c r="AL356" s="7"/>
      <c r="AM356" s="7">
        <v>3.7505000000000002</v>
      </c>
      <c r="AN356" s="17">
        <v>0</v>
      </c>
      <c r="AO356"/>
      <c r="AP356"/>
      <c r="BB356"/>
      <c r="BG356" s="30">
        <v>0</v>
      </c>
      <c r="BH356">
        <v>0</v>
      </c>
      <c r="BI356">
        <v>0</v>
      </c>
    </row>
    <row r="357" spans="1:61">
      <c r="A357" s="6">
        <f t="shared" si="5"/>
        <v>34385</v>
      </c>
      <c r="B357" s="4"/>
      <c r="C357" s="1"/>
      <c r="D357" s="1">
        <v>115</v>
      </c>
      <c r="E357" s="1">
        <v>123</v>
      </c>
      <c r="F357" s="1"/>
      <c r="G357" s="5"/>
      <c r="H357" s="4">
        <v>140.5</v>
      </c>
      <c r="I357" s="1"/>
      <c r="J357" s="1"/>
      <c r="K357" s="1">
        <v>145.5</v>
      </c>
      <c r="L357" s="1"/>
      <c r="M357" s="5"/>
      <c r="N357" s="121">
        <v>13.12</v>
      </c>
      <c r="O357" s="128">
        <v>2.4180000000000001</v>
      </c>
      <c r="U357" s="7">
        <v>0.87670000000000003</v>
      </c>
      <c r="V357" s="7">
        <v>104.62</v>
      </c>
      <c r="W357" s="7">
        <v>8.7151999999999994</v>
      </c>
      <c r="X357" s="8">
        <v>94.68</v>
      </c>
      <c r="Y357">
        <v>146.69999999999999</v>
      </c>
      <c r="Z357" t="s">
        <v>34</v>
      </c>
      <c r="AA357" s="3">
        <v>51.227909378430901</v>
      </c>
      <c r="AB357" s="12">
        <v>3.25</v>
      </c>
      <c r="AC357" s="13">
        <v>5.95</v>
      </c>
      <c r="AE357" s="7"/>
      <c r="AH357" s="20">
        <v>1.8499999999999999E-2</v>
      </c>
      <c r="AI357" s="7">
        <v>9.5728000000000009</v>
      </c>
      <c r="AJ357" s="7">
        <v>31.366</v>
      </c>
      <c r="AK357" s="11">
        <v>2128.8000000000002</v>
      </c>
      <c r="AL357" s="7"/>
      <c r="AM357" s="7">
        <v>3.7504</v>
      </c>
      <c r="AN357" s="17">
        <v>0</v>
      </c>
      <c r="AO357"/>
      <c r="AP357"/>
      <c r="BB357"/>
      <c r="BG357" s="30">
        <v>0</v>
      </c>
      <c r="BH357">
        <v>0</v>
      </c>
      <c r="BI357">
        <v>0</v>
      </c>
    </row>
    <row r="358" spans="1:61">
      <c r="A358" s="6">
        <f t="shared" si="5"/>
        <v>34392</v>
      </c>
      <c r="B358" s="4"/>
      <c r="C358" s="1"/>
      <c r="D358" s="1">
        <v>115</v>
      </c>
      <c r="E358" s="1">
        <v>119.5</v>
      </c>
      <c r="F358" s="1"/>
      <c r="G358" s="5"/>
      <c r="H358" s="4">
        <v>152.5</v>
      </c>
      <c r="I358" s="1"/>
      <c r="J358" s="1"/>
      <c r="K358" s="1">
        <v>145.5</v>
      </c>
      <c r="L358" s="1"/>
      <c r="M358" s="5"/>
      <c r="N358" s="121">
        <v>13.47</v>
      </c>
      <c r="O358" s="128">
        <v>2.2919999999999998</v>
      </c>
      <c r="U358" s="7">
        <v>0.872</v>
      </c>
      <c r="V358" s="7">
        <v>104.85</v>
      </c>
      <c r="W358" s="7">
        <v>8.6946999999999992</v>
      </c>
      <c r="X358" s="8">
        <v>94.86</v>
      </c>
      <c r="Y358">
        <v>146.69999999999999</v>
      </c>
      <c r="Z358" t="s">
        <v>34</v>
      </c>
      <c r="AA358" s="3">
        <v>51.227909378430901</v>
      </c>
      <c r="AB358" s="12">
        <v>3.25</v>
      </c>
      <c r="AC358" s="13">
        <v>6.15</v>
      </c>
      <c r="AE358" s="7"/>
      <c r="AH358" s="20">
        <v>1.9800000000000002E-2</v>
      </c>
      <c r="AI358" s="7">
        <v>9.5970999999999993</v>
      </c>
      <c r="AJ358" s="7">
        <v>31.37</v>
      </c>
      <c r="AK358" s="11">
        <v>2146</v>
      </c>
      <c r="AL358" s="7"/>
      <c r="AM358" s="7">
        <v>3.7498999999999998</v>
      </c>
      <c r="AN358" s="17">
        <v>0</v>
      </c>
      <c r="AO358"/>
      <c r="AP358"/>
      <c r="BB358"/>
      <c r="BG358" s="30">
        <v>0</v>
      </c>
      <c r="BH358">
        <v>0</v>
      </c>
      <c r="BI358">
        <v>0</v>
      </c>
    </row>
    <row r="359" spans="1:61">
      <c r="A359" s="6">
        <f t="shared" si="5"/>
        <v>34399</v>
      </c>
      <c r="B359" s="4"/>
      <c r="C359" s="1"/>
      <c r="D359" s="1">
        <v>115</v>
      </c>
      <c r="E359" s="1">
        <v>119.5</v>
      </c>
      <c r="F359" s="1"/>
      <c r="G359" s="5"/>
      <c r="H359" s="4">
        <v>157.5</v>
      </c>
      <c r="I359" s="1"/>
      <c r="J359" s="1"/>
      <c r="K359" s="1">
        <v>145.5</v>
      </c>
      <c r="L359" s="1"/>
      <c r="M359" s="5"/>
      <c r="N359" s="121">
        <v>13.45</v>
      </c>
      <c r="O359" s="128">
        <v>2.1880000000000002</v>
      </c>
      <c r="U359" s="7">
        <v>0.87860000000000005</v>
      </c>
      <c r="V359" s="7">
        <v>105.57</v>
      </c>
      <c r="W359" s="7">
        <v>8.7188999999999997</v>
      </c>
      <c r="X359" s="8">
        <v>95.25</v>
      </c>
      <c r="Y359">
        <v>147.1</v>
      </c>
      <c r="Z359" t="s">
        <v>34</v>
      </c>
      <c r="AA359" s="3">
        <v>51.837268682722701</v>
      </c>
      <c r="AB359" s="12">
        <v>3.28</v>
      </c>
      <c r="AC359" s="13">
        <v>6.29</v>
      </c>
      <c r="AE359" s="7"/>
      <c r="AH359" s="20">
        <v>2.12E-2</v>
      </c>
      <c r="AI359" s="7">
        <v>9.484</v>
      </c>
      <c r="AJ359" s="7">
        <v>31.398</v>
      </c>
      <c r="AK359" s="11">
        <v>2146.5</v>
      </c>
      <c r="AL359" s="7"/>
      <c r="AM359" s="7">
        <v>3.7496999999999998</v>
      </c>
      <c r="AN359" s="17">
        <v>0</v>
      </c>
      <c r="AO359"/>
      <c r="AP359"/>
      <c r="BB359"/>
      <c r="BG359" s="30">
        <v>0</v>
      </c>
      <c r="BH359">
        <v>0</v>
      </c>
      <c r="BI359">
        <v>0</v>
      </c>
    </row>
    <row r="360" spans="1:61">
      <c r="A360" s="6">
        <f t="shared" si="5"/>
        <v>34406</v>
      </c>
      <c r="B360" s="4"/>
      <c r="C360" s="1"/>
      <c r="D360" s="1">
        <v>115</v>
      </c>
      <c r="E360" s="1">
        <v>119.5</v>
      </c>
      <c r="F360" s="1"/>
      <c r="G360" s="5"/>
      <c r="H360" s="4">
        <v>157.5</v>
      </c>
      <c r="I360" s="1"/>
      <c r="J360" s="1"/>
      <c r="K360" s="1">
        <v>145.5</v>
      </c>
      <c r="L360" s="1"/>
      <c r="M360" s="5"/>
      <c r="N360" s="121">
        <v>13.65</v>
      </c>
      <c r="O360" s="128">
        <v>2.0960000000000001</v>
      </c>
      <c r="U360" s="7">
        <v>0.85960000000000003</v>
      </c>
      <c r="V360" s="7">
        <v>105.02</v>
      </c>
      <c r="W360" s="7">
        <v>8.7128999999999994</v>
      </c>
      <c r="X360" s="8">
        <v>93.91</v>
      </c>
      <c r="Y360">
        <v>147.1</v>
      </c>
      <c r="Z360" t="s">
        <v>34</v>
      </c>
      <c r="AA360" s="3">
        <v>51.837268682722701</v>
      </c>
      <c r="AB360" s="12">
        <v>3.25</v>
      </c>
      <c r="AC360" s="13">
        <v>6.4</v>
      </c>
      <c r="AE360" s="7"/>
      <c r="AH360" s="20">
        <v>2.01E-2</v>
      </c>
      <c r="AI360" s="7">
        <v>9.36</v>
      </c>
      <c r="AJ360" s="7">
        <v>31.37</v>
      </c>
      <c r="AK360" s="11">
        <v>2150.4</v>
      </c>
      <c r="AL360" s="7"/>
      <c r="AM360" s="7">
        <v>3.7498</v>
      </c>
      <c r="AN360" s="17">
        <v>0</v>
      </c>
      <c r="AO360"/>
      <c r="AP360"/>
      <c r="BB360"/>
      <c r="BG360" s="30">
        <v>0</v>
      </c>
      <c r="BH360">
        <v>0</v>
      </c>
      <c r="BI360">
        <v>0</v>
      </c>
    </row>
    <row r="361" spans="1:61">
      <c r="A361" s="6">
        <f t="shared" si="5"/>
        <v>34413</v>
      </c>
      <c r="B361" s="4"/>
      <c r="C361" s="1"/>
      <c r="D361" s="1">
        <v>135</v>
      </c>
      <c r="E361" s="1">
        <v>127.5</v>
      </c>
      <c r="F361" s="1"/>
      <c r="G361" s="5"/>
      <c r="H361" s="4">
        <v>165</v>
      </c>
      <c r="I361" s="1"/>
      <c r="J361" s="1"/>
      <c r="K361" s="1">
        <v>155</v>
      </c>
      <c r="L361" s="1"/>
      <c r="M361" s="5"/>
      <c r="N361" s="121">
        <v>13.63</v>
      </c>
      <c r="O361" s="128">
        <v>2.1030000000000002</v>
      </c>
      <c r="U361" s="7">
        <v>0.86870000000000003</v>
      </c>
      <c r="V361" s="7">
        <v>106.15</v>
      </c>
      <c r="W361" s="7">
        <v>8.7110000000000003</v>
      </c>
      <c r="X361" s="8">
        <v>95.2</v>
      </c>
      <c r="Y361">
        <v>147.1</v>
      </c>
      <c r="Z361" t="s">
        <v>34</v>
      </c>
      <c r="AA361" s="3">
        <v>51.837268682722701</v>
      </c>
      <c r="AB361" s="12">
        <v>3.19</v>
      </c>
      <c r="AC361" s="13">
        <v>6.45</v>
      </c>
      <c r="AE361" s="7"/>
      <c r="AH361" s="20">
        <v>2.4899999999999999E-2</v>
      </c>
      <c r="AI361" s="7">
        <v>9.4217999999999993</v>
      </c>
      <c r="AJ361" s="7">
        <v>31.37</v>
      </c>
      <c r="AK361" s="11">
        <v>2148.8000000000002</v>
      </c>
      <c r="AL361" s="7"/>
      <c r="AM361" s="7">
        <v>3.7490999999999999</v>
      </c>
      <c r="AN361" s="17">
        <v>0</v>
      </c>
      <c r="AO361"/>
      <c r="AP361"/>
      <c r="BB361"/>
      <c r="BG361" s="30">
        <v>0</v>
      </c>
      <c r="BH361">
        <v>0</v>
      </c>
      <c r="BI361">
        <v>0</v>
      </c>
    </row>
    <row r="362" spans="1:61">
      <c r="A362" s="6">
        <f t="shared" si="5"/>
        <v>34420</v>
      </c>
      <c r="B362" s="4"/>
      <c r="C362" s="1"/>
      <c r="D362" s="1">
        <v>135</v>
      </c>
      <c r="E362" s="1">
        <v>140</v>
      </c>
      <c r="F362" s="1"/>
      <c r="G362" s="5"/>
      <c r="H362" s="4">
        <v>169</v>
      </c>
      <c r="I362" s="1"/>
      <c r="J362" s="1"/>
      <c r="K362" s="1">
        <v>155</v>
      </c>
      <c r="L362" s="1"/>
      <c r="M362" s="5"/>
      <c r="N362" s="121">
        <v>14.11</v>
      </c>
      <c r="O362" s="128">
        <v>2.0720000000000001</v>
      </c>
      <c r="U362" s="7">
        <v>0.85560000000000003</v>
      </c>
      <c r="V362" s="7">
        <v>104.85</v>
      </c>
      <c r="W362" s="7">
        <v>8.7141999999999999</v>
      </c>
      <c r="X362" s="8">
        <v>94.01</v>
      </c>
      <c r="Y362">
        <v>147.1</v>
      </c>
      <c r="Z362" t="s">
        <v>34</v>
      </c>
      <c r="AA362" s="3">
        <v>51.837268682722701</v>
      </c>
      <c r="AB362" s="12">
        <v>3.31</v>
      </c>
      <c r="AC362" s="13">
        <v>6.52</v>
      </c>
      <c r="AE362" s="7"/>
      <c r="AH362" s="20">
        <v>2.46E-2</v>
      </c>
      <c r="AI362" s="7">
        <v>9.31</v>
      </c>
      <c r="AJ362" s="7">
        <v>31.366</v>
      </c>
      <c r="AK362" s="11">
        <v>2150.9</v>
      </c>
      <c r="AL362" s="7"/>
      <c r="AM362" s="7">
        <v>3.7501000000000002</v>
      </c>
      <c r="AN362" s="17">
        <v>0</v>
      </c>
      <c r="AO362"/>
      <c r="AP362"/>
      <c r="BB362"/>
      <c r="BG362" s="30">
        <v>0</v>
      </c>
      <c r="BH362">
        <v>0</v>
      </c>
      <c r="BI362">
        <v>0</v>
      </c>
    </row>
    <row r="363" spans="1:61">
      <c r="A363" s="6">
        <f t="shared" si="5"/>
        <v>34427</v>
      </c>
      <c r="B363" s="4"/>
      <c r="C363" s="1"/>
      <c r="D363" s="1">
        <v>135</v>
      </c>
      <c r="E363" s="1">
        <v>152.5</v>
      </c>
      <c r="F363" s="1"/>
      <c r="G363" s="5"/>
      <c r="H363" s="4">
        <v>183</v>
      </c>
      <c r="I363" s="1"/>
      <c r="J363" s="1"/>
      <c r="K363" s="1">
        <v>155</v>
      </c>
      <c r="L363" s="1"/>
      <c r="M363" s="5"/>
      <c r="N363" s="121">
        <v>13.25</v>
      </c>
      <c r="O363" s="128">
        <v>2.0750000000000002</v>
      </c>
      <c r="U363" s="7">
        <v>0.85199999999999998</v>
      </c>
      <c r="V363" s="7">
        <v>103.67</v>
      </c>
      <c r="W363" s="7">
        <v>8.7080000000000002</v>
      </c>
      <c r="X363" s="8">
        <v>93.57</v>
      </c>
      <c r="Y363">
        <v>147.19999999999999</v>
      </c>
      <c r="Z363" t="s">
        <v>34</v>
      </c>
      <c r="AA363" s="3">
        <v>53.030029735074102</v>
      </c>
      <c r="AB363" s="12">
        <v>3.49</v>
      </c>
      <c r="AC363" s="13">
        <v>6.72</v>
      </c>
      <c r="AE363" s="7"/>
      <c r="AH363" s="20">
        <v>2.7799999999999998E-2</v>
      </c>
      <c r="AI363" s="7">
        <v>9.3350000000000009</v>
      </c>
      <c r="AJ363" s="7">
        <v>31.364999999999998</v>
      </c>
      <c r="AK363" s="11">
        <v>2155</v>
      </c>
      <c r="AL363" s="7"/>
      <c r="AM363" s="7">
        <v>3.7503000000000002</v>
      </c>
      <c r="AN363" s="17">
        <v>0</v>
      </c>
      <c r="AO363"/>
      <c r="AP363"/>
      <c r="BB363"/>
      <c r="BG363" s="30">
        <v>0</v>
      </c>
      <c r="BH363">
        <v>0</v>
      </c>
      <c r="BI363">
        <v>0</v>
      </c>
    </row>
    <row r="364" spans="1:61">
      <c r="A364" s="6">
        <f t="shared" si="5"/>
        <v>34434</v>
      </c>
      <c r="B364" s="4"/>
      <c r="C364" s="1"/>
      <c r="D364" s="1">
        <v>135</v>
      </c>
      <c r="E364" s="1">
        <v>152.5</v>
      </c>
      <c r="F364" s="1"/>
      <c r="G364" s="5"/>
      <c r="H364" s="4">
        <v>181</v>
      </c>
      <c r="I364" s="1"/>
      <c r="J364" s="1"/>
      <c r="K364" s="1">
        <v>163.5</v>
      </c>
      <c r="L364" s="1"/>
      <c r="M364" s="5"/>
      <c r="N364" s="121">
        <v>14.36</v>
      </c>
      <c r="O364" s="128">
        <v>2.0659999999999998</v>
      </c>
      <c r="U364" s="7">
        <v>0.872</v>
      </c>
      <c r="V364" s="7">
        <v>105.28</v>
      </c>
      <c r="W364" s="7">
        <v>8.7080000000000002</v>
      </c>
      <c r="X364" s="8">
        <v>95.51</v>
      </c>
      <c r="Y364">
        <v>147.19999999999999</v>
      </c>
      <c r="Z364" t="s">
        <v>34</v>
      </c>
      <c r="AA364" s="3">
        <v>53.030029735074102</v>
      </c>
      <c r="AB364" s="12">
        <v>3.69</v>
      </c>
      <c r="AC364" s="13">
        <v>6.97</v>
      </c>
      <c r="AE364" s="7"/>
      <c r="AH364" s="20">
        <v>3.4299999999999997E-2</v>
      </c>
      <c r="AI364" s="7">
        <v>9.468</v>
      </c>
      <c r="AJ364" s="7">
        <v>31.364999999999998</v>
      </c>
      <c r="AK364" s="11">
        <v>2158.1</v>
      </c>
      <c r="AL364" s="7"/>
      <c r="AM364" s="7">
        <v>3.7503000000000002</v>
      </c>
      <c r="AN364" s="17">
        <v>0</v>
      </c>
      <c r="AO364"/>
      <c r="AP364"/>
      <c r="BB364"/>
      <c r="BG364" s="30">
        <v>0</v>
      </c>
      <c r="BH364">
        <v>0</v>
      </c>
      <c r="BI364">
        <v>0</v>
      </c>
    </row>
    <row r="365" spans="1:61">
      <c r="A365" s="6">
        <f t="shared" si="5"/>
        <v>34441</v>
      </c>
      <c r="B365" s="4"/>
      <c r="C365" s="1"/>
      <c r="D365" s="1">
        <v>145</v>
      </c>
      <c r="E365" s="1">
        <v>185</v>
      </c>
      <c r="F365" s="1"/>
      <c r="G365" s="5"/>
      <c r="H365" s="4">
        <v>181.5</v>
      </c>
      <c r="I365" s="1"/>
      <c r="J365" s="1"/>
      <c r="K365" s="1">
        <v>163.5</v>
      </c>
      <c r="L365" s="1"/>
      <c r="M365" s="5"/>
      <c r="N365" s="121">
        <v>15.12</v>
      </c>
      <c r="O365" s="128">
        <v>2.1869999999999998</v>
      </c>
      <c r="U365" s="7">
        <v>0.87229999999999996</v>
      </c>
      <c r="V365" s="7">
        <v>103.53</v>
      </c>
      <c r="W365" s="7">
        <v>8.7128999999999994</v>
      </c>
      <c r="X365" s="8">
        <v>95.25</v>
      </c>
      <c r="Y365">
        <v>147.19999999999999</v>
      </c>
      <c r="Z365" t="s">
        <v>34</v>
      </c>
      <c r="AA365" s="3">
        <v>53.030029735074102</v>
      </c>
      <c r="AB365" s="12">
        <v>3.37</v>
      </c>
      <c r="AC365" s="13">
        <v>6.93</v>
      </c>
      <c r="AE365" s="7"/>
      <c r="AH365" s="20">
        <v>3.5499999999999997E-2</v>
      </c>
      <c r="AI365" s="7">
        <v>9.5183</v>
      </c>
      <c r="AJ365" s="7">
        <v>31.366</v>
      </c>
      <c r="AK365" s="11">
        <v>2159</v>
      </c>
      <c r="AL365" s="7"/>
      <c r="AM365" s="7">
        <v>3.7503000000000002</v>
      </c>
      <c r="AN365" s="17">
        <v>0</v>
      </c>
      <c r="AO365"/>
      <c r="AP365"/>
      <c r="BB365"/>
      <c r="BG365" s="30">
        <v>0</v>
      </c>
      <c r="BH365">
        <v>0</v>
      </c>
      <c r="BI365">
        <v>0</v>
      </c>
    </row>
    <row r="366" spans="1:61">
      <c r="A366" s="6">
        <f t="shared" si="5"/>
        <v>34448</v>
      </c>
      <c r="B366" s="4"/>
      <c r="C366" s="1"/>
      <c r="D366" s="1">
        <v>145</v>
      </c>
      <c r="E366" s="1">
        <v>185</v>
      </c>
      <c r="F366" s="1"/>
      <c r="G366" s="5"/>
      <c r="H366" s="4">
        <v>181.5</v>
      </c>
      <c r="I366" s="1"/>
      <c r="J366" s="1"/>
      <c r="K366" s="1">
        <v>163.5</v>
      </c>
      <c r="L366" s="1"/>
      <c r="M366" s="5"/>
      <c r="N366" s="121">
        <v>15.74</v>
      </c>
      <c r="O366" s="128">
        <v>2.0760000000000001</v>
      </c>
      <c r="U366" s="7">
        <v>0.86329999999999996</v>
      </c>
      <c r="V366" s="7">
        <v>103.2</v>
      </c>
      <c r="W366" s="7">
        <v>8.6925000000000008</v>
      </c>
      <c r="X366" s="8">
        <v>94.22</v>
      </c>
      <c r="Y366">
        <v>147.19999999999999</v>
      </c>
      <c r="Z366" t="s">
        <v>34</v>
      </c>
      <c r="AA366" s="3">
        <v>53.030029735074102</v>
      </c>
      <c r="AB366" s="12">
        <v>3.59</v>
      </c>
      <c r="AC366" s="13">
        <v>7.03</v>
      </c>
      <c r="AE366" s="7"/>
      <c r="AH366" s="20">
        <v>3.1199999999999999E-2</v>
      </c>
      <c r="AI366" s="7">
        <v>9.4755000000000003</v>
      </c>
      <c r="AJ366" s="7">
        <v>31.37</v>
      </c>
      <c r="AK366" s="11">
        <v>2160.6</v>
      </c>
      <c r="AL366" s="7"/>
      <c r="AM366" s="7">
        <v>3.7502</v>
      </c>
      <c r="AN366" s="17">
        <v>0</v>
      </c>
      <c r="AO366"/>
      <c r="AP366"/>
      <c r="BB366"/>
      <c r="BG366" s="30">
        <v>0</v>
      </c>
      <c r="BH366">
        <v>0</v>
      </c>
      <c r="BI366">
        <v>0</v>
      </c>
    </row>
    <row r="367" spans="1:61">
      <c r="A367" s="6">
        <f t="shared" si="5"/>
        <v>34455</v>
      </c>
      <c r="B367" s="4"/>
      <c r="C367" s="1"/>
      <c r="D367" s="1">
        <v>157.5</v>
      </c>
      <c r="E367" s="1">
        <v>190</v>
      </c>
      <c r="F367" s="1"/>
      <c r="G367" s="5"/>
      <c r="H367" s="4">
        <v>181.5</v>
      </c>
      <c r="I367" s="1"/>
      <c r="J367" s="1"/>
      <c r="K367" s="1">
        <v>163.5</v>
      </c>
      <c r="L367" s="1"/>
      <c r="M367" s="5"/>
      <c r="N367" s="121">
        <v>15.69</v>
      </c>
      <c r="O367" s="128">
        <v>2.0670000000000002</v>
      </c>
      <c r="U367" s="7">
        <v>0.84460000000000002</v>
      </c>
      <c r="V367" s="7">
        <v>101.6</v>
      </c>
      <c r="W367" s="7">
        <v>8.6846999999999994</v>
      </c>
      <c r="X367" s="8">
        <v>92.26</v>
      </c>
      <c r="Y367">
        <v>147.5</v>
      </c>
      <c r="Z367" t="s">
        <v>34</v>
      </c>
      <c r="AA367" s="3">
        <v>53.647034970646203</v>
      </c>
      <c r="AB367" s="12">
        <v>3.59</v>
      </c>
      <c r="AC367" s="13">
        <v>6.96</v>
      </c>
      <c r="AE367" s="7"/>
      <c r="AH367" s="20">
        <v>3.49E-2</v>
      </c>
      <c r="AI367" s="7">
        <v>9.2110000000000003</v>
      </c>
      <c r="AJ367" s="7">
        <v>31.367000000000001</v>
      </c>
      <c r="AK367" s="11">
        <v>2156.5</v>
      </c>
      <c r="AL367" s="7"/>
      <c r="AM367" s="7">
        <v>3.7501000000000002</v>
      </c>
      <c r="AN367" s="17">
        <v>0</v>
      </c>
      <c r="AO367"/>
      <c r="AP367"/>
      <c r="BB367"/>
      <c r="BG367" s="30">
        <v>0</v>
      </c>
      <c r="BH367">
        <v>0</v>
      </c>
      <c r="BI367">
        <v>0</v>
      </c>
    </row>
    <row r="368" spans="1:61">
      <c r="A368" s="6">
        <f t="shared" si="5"/>
        <v>34462</v>
      </c>
      <c r="B368" s="4"/>
      <c r="C368" s="1"/>
      <c r="D368" s="1">
        <v>172.5</v>
      </c>
      <c r="E368" s="1">
        <v>190</v>
      </c>
      <c r="F368" s="1"/>
      <c r="G368" s="5"/>
      <c r="H368" s="4">
        <v>185</v>
      </c>
      <c r="I368" s="1"/>
      <c r="J368" s="1"/>
      <c r="K368" s="1">
        <v>176</v>
      </c>
      <c r="L368" s="1"/>
      <c r="M368" s="5"/>
      <c r="N368" s="121">
        <v>16.28</v>
      </c>
      <c r="O368" s="128">
        <v>2.0369999999999999</v>
      </c>
      <c r="U368" s="7">
        <v>0.85050000000000003</v>
      </c>
      <c r="V368" s="7">
        <v>102.41</v>
      </c>
      <c r="W368" s="7">
        <v>8.6663999999999994</v>
      </c>
      <c r="X368" s="8">
        <v>92.87</v>
      </c>
      <c r="Y368">
        <v>147.5</v>
      </c>
      <c r="Z368" t="s">
        <v>34</v>
      </c>
      <c r="AA368" s="3">
        <v>53.647034970646203</v>
      </c>
      <c r="AB368" s="12">
        <v>3.76</v>
      </c>
      <c r="AC368" s="13">
        <v>7.16</v>
      </c>
      <c r="AE368" s="7"/>
      <c r="AH368" s="20">
        <v>3.4500000000000003E-2</v>
      </c>
      <c r="AI368" s="7">
        <v>9.2880000000000003</v>
      </c>
      <c r="AJ368" s="7">
        <v>31.37</v>
      </c>
      <c r="AK368" s="11">
        <v>2158.5</v>
      </c>
      <c r="AL368" s="7"/>
      <c r="AM368" s="7">
        <v>3.7503000000000002</v>
      </c>
      <c r="AN368" s="17">
        <v>0</v>
      </c>
      <c r="AO368"/>
      <c r="AP368"/>
      <c r="BB368"/>
      <c r="BG368" s="30">
        <v>0</v>
      </c>
      <c r="BH368">
        <v>0</v>
      </c>
      <c r="BI368">
        <v>0</v>
      </c>
    </row>
    <row r="369" spans="1:61">
      <c r="A369" s="6">
        <f t="shared" si="5"/>
        <v>34469</v>
      </c>
      <c r="B369" s="4"/>
      <c r="C369" s="1"/>
      <c r="D369" s="1">
        <v>172.5</v>
      </c>
      <c r="E369" s="1">
        <v>190</v>
      </c>
      <c r="F369" s="1"/>
      <c r="G369" s="5"/>
      <c r="H369" s="4">
        <v>177.5</v>
      </c>
      <c r="I369" s="1"/>
      <c r="J369" s="1"/>
      <c r="K369" s="1">
        <v>176</v>
      </c>
      <c r="L369" s="1"/>
      <c r="M369" s="5"/>
      <c r="N369" s="121">
        <v>16.59</v>
      </c>
      <c r="O369" s="128">
        <v>1.923</v>
      </c>
      <c r="U369" s="7">
        <v>0.8508</v>
      </c>
      <c r="V369" s="7">
        <v>105.1</v>
      </c>
      <c r="W369" s="7">
        <v>8.6609999999999996</v>
      </c>
      <c r="X369" s="8">
        <v>93.4</v>
      </c>
      <c r="Y369">
        <v>147.5</v>
      </c>
      <c r="Z369" t="s">
        <v>34</v>
      </c>
      <c r="AA369" s="3">
        <v>53.647034970646203</v>
      </c>
      <c r="AB369" s="12">
        <v>3.7</v>
      </c>
      <c r="AC369" s="13">
        <v>7.37</v>
      </c>
      <c r="AE369" s="7"/>
      <c r="AH369" s="20">
        <v>3.3099999999999997E-2</v>
      </c>
      <c r="AI369" s="7">
        <v>9.3019999999999996</v>
      </c>
      <c r="AJ369" s="7">
        <v>31.369</v>
      </c>
      <c r="AK369" s="11">
        <v>2162</v>
      </c>
      <c r="AL369" s="7"/>
      <c r="AM369" s="7">
        <v>3.7501000000000002</v>
      </c>
      <c r="AN369" s="17">
        <v>0</v>
      </c>
      <c r="AO369"/>
      <c r="AP369"/>
      <c r="BB369"/>
      <c r="BG369" s="30">
        <v>0</v>
      </c>
      <c r="BH369">
        <v>0</v>
      </c>
      <c r="BI369">
        <v>0</v>
      </c>
    </row>
    <row r="370" spans="1:61">
      <c r="A370" s="6">
        <f t="shared" si="5"/>
        <v>34476</v>
      </c>
      <c r="B370" s="4"/>
      <c r="C370" s="1"/>
      <c r="D370" s="1"/>
      <c r="E370" s="1"/>
      <c r="F370" s="1"/>
      <c r="G370" s="5"/>
      <c r="H370" s="4"/>
      <c r="I370" s="1"/>
      <c r="J370" s="1"/>
      <c r="K370" s="1"/>
      <c r="L370" s="1"/>
      <c r="M370" s="5"/>
      <c r="N370" s="121">
        <v>16.55</v>
      </c>
      <c r="O370" s="128">
        <v>1.9039999999999999</v>
      </c>
      <c r="U370" s="7">
        <v>0.84009999999999996</v>
      </c>
      <c r="V370" s="7">
        <v>104.2</v>
      </c>
      <c r="W370" s="7">
        <v>8.6601999999999997</v>
      </c>
      <c r="X370" s="8">
        <v>92.3</v>
      </c>
      <c r="Y370">
        <v>147.5</v>
      </c>
      <c r="Z370" t="s">
        <v>34</v>
      </c>
      <c r="AA370" s="3">
        <v>53.647034970646203</v>
      </c>
      <c r="AB370" s="12">
        <v>4.0199999999999996</v>
      </c>
      <c r="AC370" s="13">
        <v>7.06</v>
      </c>
      <c r="AE370" s="7"/>
      <c r="AH370" s="20">
        <v>3.3599999999999998E-2</v>
      </c>
      <c r="AI370" s="7">
        <v>9.2059999999999995</v>
      </c>
      <c r="AJ370" s="7">
        <v>31.37</v>
      </c>
      <c r="AK370" s="11">
        <v>2163.1</v>
      </c>
      <c r="AL370" s="7"/>
      <c r="AM370" s="7">
        <v>3.7503000000000002</v>
      </c>
      <c r="AN370" s="17">
        <v>0</v>
      </c>
      <c r="AO370"/>
      <c r="AP370"/>
      <c r="BB370"/>
      <c r="BG370" s="30">
        <v>0</v>
      </c>
      <c r="BH370">
        <v>0</v>
      </c>
      <c r="BI370">
        <v>0</v>
      </c>
    </row>
    <row r="371" spans="1:61">
      <c r="A371" s="6">
        <f t="shared" si="5"/>
        <v>34483</v>
      </c>
      <c r="B371" s="4"/>
      <c r="C371" s="1"/>
      <c r="D371" s="1">
        <v>162.5</v>
      </c>
      <c r="E371" s="1">
        <v>171.5</v>
      </c>
      <c r="F371" s="1"/>
      <c r="G371" s="5"/>
      <c r="H371" s="4">
        <v>177.5</v>
      </c>
      <c r="I371" s="1"/>
      <c r="J371" s="1"/>
      <c r="K371" s="1">
        <v>176</v>
      </c>
      <c r="L371" s="1"/>
      <c r="M371" s="5"/>
      <c r="N371" s="121">
        <v>16.39</v>
      </c>
      <c r="O371" s="128">
        <v>1.8420000000000001</v>
      </c>
      <c r="U371" s="7">
        <v>0.84</v>
      </c>
      <c r="V371" s="7">
        <v>104.28</v>
      </c>
      <c r="W371" s="7">
        <v>8.6598000000000006</v>
      </c>
      <c r="X371" s="8">
        <v>92.35</v>
      </c>
      <c r="Y371">
        <v>147.5</v>
      </c>
      <c r="Z371" t="s">
        <v>34</v>
      </c>
      <c r="AA371" s="3">
        <v>53.647034970646203</v>
      </c>
      <c r="AB371" s="12">
        <v>4.22</v>
      </c>
      <c r="AC371" s="13">
        <v>7.14</v>
      </c>
      <c r="AE371" s="7"/>
      <c r="AH371" s="20">
        <v>3.27E-2</v>
      </c>
      <c r="AI371" s="7">
        <v>9.2025000000000006</v>
      </c>
      <c r="AJ371" s="7">
        <v>31.370999999999999</v>
      </c>
      <c r="AK371" s="11">
        <v>2164.1999999999998</v>
      </c>
      <c r="AL371" s="7"/>
      <c r="AM371" s="7">
        <v>3.7502</v>
      </c>
      <c r="AN371" s="17">
        <v>0</v>
      </c>
      <c r="AO371"/>
      <c r="AP371"/>
      <c r="BB371"/>
      <c r="BG371" s="30">
        <v>0</v>
      </c>
      <c r="BH371">
        <v>0</v>
      </c>
      <c r="BI371">
        <v>0</v>
      </c>
    </row>
    <row r="372" spans="1:61">
      <c r="A372" s="6">
        <f t="shared" si="5"/>
        <v>34490</v>
      </c>
      <c r="B372" s="4"/>
      <c r="C372" s="1"/>
      <c r="D372" s="1">
        <v>157.5</v>
      </c>
      <c r="E372" s="1">
        <v>157.5</v>
      </c>
      <c r="F372" s="1"/>
      <c r="G372" s="5"/>
      <c r="H372" s="4">
        <v>177.5</v>
      </c>
      <c r="I372" s="1"/>
      <c r="J372" s="1"/>
      <c r="K372" s="1">
        <v>163.5</v>
      </c>
      <c r="L372" s="1"/>
      <c r="M372" s="5"/>
      <c r="N372" s="121">
        <v>16.37</v>
      </c>
      <c r="O372" s="128">
        <v>1.9650000000000001</v>
      </c>
      <c r="U372" s="7">
        <v>0.85150000000000003</v>
      </c>
      <c r="V372" s="7">
        <v>105.4</v>
      </c>
      <c r="W372" s="7">
        <v>8.6591000000000005</v>
      </c>
      <c r="X372" s="8">
        <v>93.48</v>
      </c>
      <c r="Y372">
        <v>147.9</v>
      </c>
      <c r="Z372" t="s">
        <v>34</v>
      </c>
      <c r="AA372" s="3">
        <v>54.146962059628898</v>
      </c>
      <c r="AB372" s="12">
        <v>4.2699999999999996</v>
      </c>
      <c r="AC372" s="13">
        <v>7.09</v>
      </c>
      <c r="AE372" s="7"/>
      <c r="AH372" s="20">
        <v>3.27E-2</v>
      </c>
      <c r="AI372" s="7">
        <v>9.2720000000000002</v>
      </c>
      <c r="AJ372" s="7">
        <v>31.369</v>
      </c>
      <c r="AK372" s="11">
        <v>2166.1</v>
      </c>
      <c r="AL372" s="7"/>
      <c r="AM372" s="7">
        <v>3.7503000000000002</v>
      </c>
      <c r="AN372" s="17">
        <v>0</v>
      </c>
      <c r="AO372"/>
      <c r="AP372"/>
      <c r="BB372"/>
      <c r="BG372" s="30">
        <v>0</v>
      </c>
      <c r="BH372">
        <v>0</v>
      </c>
      <c r="BI372">
        <v>0</v>
      </c>
    </row>
    <row r="373" spans="1:61">
      <c r="A373" s="6">
        <f t="shared" si="5"/>
        <v>34497</v>
      </c>
      <c r="B373" s="4"/>
      <c r="C373" s="1"/>
      <c r="D373" s="1">
        <v>150</v>
      </c>
      <c r="E373" s="1">
        <v>153.5</v>
      </c>
      <c r="F373" s="1"/>
      <c r="G373" s="5"/>
      <c r="H373" s="4">
        <v>172.5</v>
      </c>
      <c r="I373" s="1"/>
      <c r="J373" s="1"/>
      <c r="K373" s="1">
        <v>163.5</v>
      </c>
      <c r="L373" s="1"/>
      <c r="M373" s="5"/>
      <c r="N373" s="121">
        <v>16.39</v>
      </c>
      <c r="O373" s="128">
        <v>2.1339999999999999</v>
      </c>
      <c r="U373" s="7">
        <v>0.85009999999999997</v>
      </c>
      <c r="V373" s="7">
        <v>103.53</v>
      </c>
      <c r="W373" s="7">
        <v>8.6583000000000006</v>
      </c>
      <c r="X373" s="8">
        <v>92.99</v>
      </c>
      <c r="Y373">
        <v>147.9</v>
      </c>
      <c r="Z373" t="s">
        <v>34</v>
      </c>
      <c r="AA373" s="3">
        <v>54.146962059628898</v>
      </c>
      <c r="AB373" s="12">
        <v>4.13</v>
      </c>
      <c r="AC373" s="13">
        <v>6.97</v>
      </c>
      <c r="AE373" s="7"/>
      <c r="AH373" s="20">
        <v>3.2399999999999998E-2</v>
      </c>
      <c r="AI373" s="7">
        <v>9.3329000000000004</v>
      </c>
      <c r="AJ373" s="7">
        <v>31.367000000000001</v>
      </c>
      <c r="AK373" s="11">
        <v>2167.9</v>
      </c>
      <c r="AL373" s="7"/>
      <c r="AM373" s="7">
        <v>3.7503000000000002</v>
      </c>
      <c r="AN373" s="17">
        <v>0</v>
      </c>
      <c r="AO373"/>
      <c r="AP373"/>
      <c r="BB373"/>
      <c r="BG373" s="30">
        <v>0</v>
      </c>
      <c r="BH373">
        <v>0</v>
      </c>
      <c r="BI373">
        <v>0</v>
      </c>
    </row>
    <row r="374" spans="1:61">
      <c r="A374" s="6">
        <f t="shared" si="5"/>
        <v>34504</v>
      </c>
      <c r="B374" s="4"/>
      <c r="C374" s="1"/>
      <c r="D374" s="1">
        <v>145</v>
      </c>
      <c r="E374" s="1">
        <v>137.5</v>
      </c>
      <c r="F374" s="1"/>
      <c r="G374" s="5"/>
      <c r="H374" s="4">
        <v>172.5</v>
      </c>
      <c r="I374" s="1"/>
      <c r="J374" s="1"/>
      <c r="K374" s="1">
        <v>163.5</v>
      </c>
      <c r="L374" s="1"/>
      <c r="M374" s="5"/>
      <c r="N374" s="121">
        <v>17.41</v>
      </c>
      <c r="O374" s="128">
        <v>2.085</v>
      </c>
      <c r="U374" s="7">
        <v>0.83520000000000005</v>
      </c>
      <c r="V374" s="7">
        <v>102.77</v>
      </c>
      <c r="W374" s="7">
        <v>8.6570999999999998</v>
      </c>
      <c r="X374" s="8">
        <v>91.14</v>
      </c>
      <c r="Y374">
        <v>147.9</v>
      </c>
      <c r="Z374" t="s">
        <v>34</v>
      </c>
      <c r="AA374" s="3">
        <v>54.146962059628898</v>
      </c>
      <c r="AB374" s="12">
        <v>4.21</v>
      </c>
      <c r="AC374" s="13">
        <v>7.08</v>
      </c>
      <c r="AE374" s="7"/>
      <c r="AH374" s="20">
        <v>3.1099999999999999E-2</v>
      </c>
      <c r="AI374" s="7">
        <v>9.0850000000000009</v>
      </c>
      <c r="AJ374" s="7">
        <v>31.369</v>
      </c>
      <c r="AK374" s="11">
        <v>2167.1999999999998</v>
      </c>
      <c r="AL374" s="7"/>
      <c r="AM374" s="7">
        <v>3.7507000000000001</v>
      </c>
      <c r="AN374" s="17">
        <v>0</v>
      </c>
      <c r="AO374"/>
      <c r="AP374"/>
      <c r="BB374"/>
      <c r="BG374" s="30">
        <v>0</v>
      </c>
      <c r="BH374">
        <v>0</v>
      </c>
      <c r="BI374">
        <v>0</v>
      </c>
    </row>
    <row r="375" spans="1:61">
      <c r="A375" s="6">
        <f t="shared" si="5"/>
        <v>34511</v>
      </c>
      <c r="B375" s="4"/>
      <c r="C375" s="1"/>
      <c r="D375" s="1">
        <v>145</v>
      </c>
      <c r="E375" s="1">
        <v>135.5</v>
      </c>
      <c r="F375" s="1"/>
      <c r="G375" s="5"/>
      <c r="H375" s="4">
        <v>172.5</v>
      </c>
      <c r="I375" s="1"/>
      <c r="J375" s="1"/>
      <c r="K375" s="1">
        <v>163.5</v>
      </c>
      <c r="L375" s="1"/>
      <c r="M375" s="5"/>
      <c r="N375" s="121">
        <v>17.38</v>
      </c>
      <c r="O375" s="128">
        <v>2.1339999999999999</v>
      </c>
      <c r="U375" s="7">
        <v>0.81879999999999997</v>
      </c>
      <c r="V375" s="7">
        <v>100.5</v>
      </c>
      <c r="W375" s="7">
        <v>8.6544000000000008</v>
      </c>
      <c r="X375" s="8">
        <v>89.94</v>
      </c>
      <c r="Y375">
        <v>147.9</v>
      </c>
      <c r="Z375" t="s">
        <v>34</v>
      </c>
      <c r="AA375" s="3">
        <v>54.146962059628898</v>
      </c>
      <c r="AB375" s="12">
        <v>4.1900000000000004</v>
      </c>
      <c r="AC375" s="13">
        <v>7.17</v>
      </c>
      <c r="AE375" s="7"/>
      <c r="AH375" s="20">
        <v>3.1899999999999998E-2</v>
      </c>
      <c r="AI375" s="7">
        <v>9.0169999999999995</v>
      </c>
      <c r="AJ375" s="7">
        <v>31.369</v>
      </c>
      <c r="AK375" s="11">
        <v>2168.5</v>
      </c>
      <c r="AL375" s="7"/>
      <c r="AM375" s="7">
        <v>3.7502</v>
      </c>
      <c r="AN375" s="17">
        <v>0</v>
      </c>
      <c r="AO375"/>
      <c r="AP375"/>
      <c r="BB375"/>
      <c r="BG375" s="30">
        <v>0</v>
      </c>
      <c r="BH375">
        <v>0</v>
      </c>
      <c r="BI375">
        <v>0</v>
      </c>
    </row>
    <row r="376" spans="1:61">
      <c r="A376" s="6">
        <f t="shared" si="5"/>
        <v>34518</v>
      </c>
      <c r="B376" s="4"/>
      <c r="C376" s="1"/>
      <c r="D376" s="1">
        <v>145</v>
      </c>
      <c r="E376" s="1">
        <v>135.5</v>
      </c>
      <c r="F376" s="1"/>
      <c r="G376" s="5"/>
      <c r="H376" s="4">
        <v>168.5</v>
      </c>
      <c r="I376" s="1"/>
      <c r="J376" s="1"/>
      <c r="K376" s="1">
        <v>167</v>
      </c>
      <c r="L376" s="1"/>
      <c r="M376" s="5"/>
      <c r="N376" s="121">
        <v>17.57</v>
      </c>
      <c r="O376" s="128">
        <v>2.2160000000000002</v>
      </c>
      <c r="U376" s="7">
        <v>0.81859999999999999</v>
      </c>
      <c r="V376" s="7">
        <v>98.75</v>
      </c>
      <c r="W376" s="7">
        <v>8.6501000000000001</v>
      </c>
      <c r="X376" s="8">
        <v>90.15</v>
      </c>
      <c r="Y376">
        <v>148.4</v>
      </c>
      <c r="Z376" t="s">
        <v>34</v>
      </c>
      <c r="AA376" s="3">
        <v>54.385829773971899</v>
      </c>
      <c r="AB376" s="12">
        <v>4.1900000000000004</v>
      </c>
      <c r="AC376" s="13">
        <v>7.27</v>
      </c>
      <c r="AE376" s="7"/>
      <c r="AH376" s="20">
        <v>3.1199999999999999E-2</v>
      </c>
      <c r="AI376" s="7">
        <v>9.0250000000000004</v>
      </c>
      <c r="AJ376" s="7">
        <v>31.369</v>
      </c>
      <c r="AK376" s="11">
        <v>2170.3000000000002</v>
      </c>
      <c r="AL376" s="7"/>
      <c r="AM376" s="7">
        <v>3.7509999999999999</v>
      </c>
      <c r="AN376" s="17">
        <v>0</v>
      </c>
      <c r="AO376"/>
      <c r="AP376"/>
      <c r="BB376"/>
      <c r="BG376" s="30">
        <v>0</v>
      </c>
      <c r="BH376">
        <v>0</v>
      </c>
      <c r="BI376">
        <v>0</v>
      </c>
    </row>
    <row r="377" spans="1:61">
      <c r="A377" s="6">
        <f t="shared" si="5"/>
        <v>34525</v>
      </c>
      <c r="B377" s="4"/>
      <c r="C377" s="1"/>
      <c r="D377" s="1">
        <v>145</v>
      </c>
      <c r="E377" s="1">
        <v>135.5</v>
      </c>
      <c r="F377" s="1"/>
      <c r="G377" s="5"/>
      <c r="H377" s="4">
        <v>162.5</v>
      </c>
      <c r="I377" s="1"/>
      <c r="J377" s="1"/>
      <c r="K377" s="1">
        <v>167</v>
      </c>
      <c r="L377" s="1"/>
      <c r="M377" s="5"/>
      <c r="N377" s="121">
        <v>17.37</v>
      </c>
      <c r="O377" s="128">
        <v>2.0230000000000001</v>
      </c>
      <c r="U377" s="7">
        <v>0.80869999999999997</v>
      </c>
      <c r="V377" s="7">
        <v>98.07</v>
      </c>
      <c r="W377" s="7">
        <v>8.6473999999999993</v>
      </c>
      <c r="X377" s="8">
        <v>89.05</v>
      </c>
      <c r="Y377">
        <v>148.4</v>
      </c>
      <c r="Z377" t="s">
        <v>34</v>
      </c>
      <c r="AA377" s="3">
        <v>54.385829773971899</v>
      </c>
      <c r="AB377" s="12">
        <v>4.38</v>
      </c>
      <c r="AC377" s="13">
        <v>7.34</v>
      </c>
      <c r="AE377" s="7"/>
      <c r="AH377" s="20">
        <v>3.1099999999999999E-2</v>
      </c>
      <c r="AI377" s="7">
        <v>8.9819999999999993</v>
      </c>
      <c r="AJ377" s="7">
        <v>31.37</v>
      </c>
      <c r="AK377" s="11">
        <v>2169.9</v>
      </c>
      <c r="AL377" s="7"/>
      <c r="AM377" s="7">
        <v>3.7504</v>
      </c>
      <c r="AN377" s="17">
        <v>0</v>
      </c>
      <c r="AO377"/>
      <c r="AP377"/>
      <c r="BB377"/>
      <c r="BG377" s="30">
        <v>0</v>
      </c>
      <c r="BH377">
        <v>0</v>
      </c>
      <c r="BI377">
        <v>0</v>
      </c>
    </row>
    <row r="378" spans="1:61">
      <c r="A378" s="6">
        <f t="shared" si="5"/>
        <v>34532</v>
      </c>
      <c r="B378" s="4"/>
      <c r="C378" s="1"/>
      <c r="D378" s="1">
        <v>135</v>
      </c>
      <c r="E378" s="1">
        <v>135.5</v>
      </c>
      <c r="F378" s="1"/>
      <c r="G378" s="5"/>
      <c r="H378" s="4">
        <v>162.5</v>
      </c>
      <c r="I378" s="1"/>
      <c r="J378" s="1"/>
      <c r="K378" s="1">
        <v>167</v>
      </c>
      <c r="L378" s="1"/>
      <c r="M378" s="5"/>
      <c r="N378" s="121">
        <v>17.77</v>
      </c>
      <c r="O378" s="128">
        <v>1.948</v>
      </c>
      <c r="U378" s="7">
        <v>0.79810000000000003</v>
      </c>
      <c r="V378" s="7">
        <v>97.85</v>
      </c>
      <c r="W378" s="7">
        <v>8.6428999999999991</v>
      </c>
      <c r="X378" s="8">
        <v>88.48</v>
      </c>
      <c r="Y378">
        <v>148.4</v>
      </c>
      <c r="Z378" t="s">
        <v>34</v>
      </c>
      <c r="AA378" s="3">
        <v>54.385829773971899</v>
      </c>
      <c r="AB378" s="12">
        <v>4.3</v>
      </c>
      <c r="AC378" s="13">
        <v>7.36</v>
      </c>
      <c r="AE378" s="7"/>
      <c r="AH378" s="20">
        <v>3.09E-2</v>
      </c>
      <c r="AI378" s="7">
        <v>8.8309999999999995</v>
      </c>
      <c r="AJ378" s="7">
        <v>31.366</v>
      </c>
      <c r="AK378" s="11">
        <v>2166.5</v>
      </c>
      <c r="AL378" s="7"/>
      <c r="AM378" s="7">
        <v>3.7504</v>
      </c>
      <c r="AN378" s="17">
        <v>0</v>
      </c>
      <c r="AO378"/>
      <c r="AP378"/>
      <c r="BB378"/>
      <c r="BG378" s="30">
        <v>0</v>
      </c>
      <c r="BH378">
        <v>0</v>
      </c>
      <c r="BI378">
        <v>0</v>
      </c>
    </row>
    <row r="379" spans="1:61">
      <c r="A379" s="6">
        <f t="shared" si="5"/>
        <v>34539</v>
      </c>
      <c r="B379" s="4"/>
      <c r="C379" s="1"/>
      <c r="D379" s="1">
        <v>140</v>
      </c>
      <c r="E379" s="1">
        <v>152.5</v>
      </c>
      <c r="F379" s="1"/>
      <c r="G379" s="5"/>
      <c r="H379" s="4">
        <v>170</v>
      </c>
      <c r="I379" s="1"/>
      <c r="J379" s="1"/>
      <c r="K379" s="1">
        <v>167</v>
      </c>
      <c r="L379" s="1"/>
      <c r="M379" s="5"/>
      <c r="N379" s="121">
        <v>17.84</v>
      </c>
      <c r="O379" s="128">
        <v>1.7889999999999999</v>
      </c>
      <c r="U379" s="7">
        <v>0.81730000000000003</v>
      </c>
      <c r="V379" s="7">
        <v>98.95</v>
      </c>
      <c r="W379" s="7">
        <v>8.6334999999999997</v>
      </c>
      <c r="X379" s="8">
        <v>90.45</v>
      </c>
      <c r="Y379">
        <v>148.4</v>
      </c>
      <c r="Z379" t="s">
        <v>34</v>
      </c>
      <c r="AA379" s="3">
        <v>54.385829773971899</v>
      </c>
      <c r="AB379" s="12">
        <v>4.3</v>
      </c>
      <c r="AC379" s="13">
        <v>7.23</v>
      </c>
      <c r="AE379" s="7"/>
      <c r="AH379" s="20">
        <v>3.1600000000000003E-2</v>
      </c>
      <c r="AI379" s="7">
        <v>8.9246999999999996</v>
      </c>
      <c r="AJ379" s="7">
        <v>31.373999999999999</v>
      </c>
      <c r="AK379" s="11">
        <v>2167.6999999999998</v>
      </c>
      <c r="AL379" s="7"/>
      <c r="AM379" s="7">
        <v>3.7503000000000002</v>
      </c>
      <c r="AN379" s="17">
        <v>0</v>
      </c>
      <c r="AO379"/>
      <c r="AP379"/>
      <c r="BB379"/>
      <c r="BG379" s="30">
        <v>0</v>
      </c>
      <c r="BH379">
        <v>0</v>
      </c>
      <c r="BI379">
        <v>0</v>
      </c>
    </row>
    <row r="380" spans="1:61">
      <c r="A380" s="6">
        <f t="shared" si="5"/>
        <v>34546</v>
      </c>
      <c r="B380" s="4"/>
      <c r="C380" s="1"/>
      <c r="D380" s="1">
        <v>147.5</v>
      </c>
      <c r="E380" s="1">
        <v>157.5</v>
      </c>
      <c r="F380" s="1"/>
      <c r="G380" s="5"/>
      <c r="H380" s="4">
        <v>172.5</v>
      </c>
      <c r="I380" s="1"/>
      <c r="J380" s="1"/>
      <c r="K380" s="1">
        <v>175</v>
      </c>
      <c r="L380" s="1"/>
      <c r="M380" s="5"/>
      <c r="N380" s="121">
        <v>18.59</v>
      </c>
      <c r="O380" s="128">
        <v>1.893</v>
      </c>
      <c r="U380" s="7">
        <v>0.81559999999999999</v>
      </c>
      <c r="V380" s="7">
        <v>100.09</v>
      </c>
      <c r="W380" s="7">
        <v>8.6196999999999999</v>
      </c>
      <c r="X380" s="8">
        <v>90.09</v>
      </c>
      <c r="Y380">
        <v>148.4</v>
      </c>
      <c r="Z380" t="s">
        <v>34</v>
      </c>
      <c r="AA380" s="3">
        <v>54.385829773971899</v>
      </c>
      <c r="AB380" s="12">
        <v>4.28</v>
      </c>
      <c r="AC380" s="13">
        <v>7.26</v>
      </c>
      <c r="AE380" s="7"/>
      <c r="AH380" s="20">
        <v>3.1199999999999999E-2</v>
      </c>
      <c r="AI380" s="7">
        <v>9.0612999999999992</v>
      </c>
      <c r="AJ380" s="7">
        <v>31.37</v>
      </c>
      <c r="AK380" s="11">
        <v>2165.4</v>
      </c>
      <c r="AL380" s="7"/>
      <c r="AM380" s="7">
        <v>3.7504</v>
      </c>
      <c r="AN380" s="17">
        <v>0</v>
      </c>
      <c r="AO380"/>
      <c r="AP380"/>
      <c r="BB380"/>
      <c r="BG380" s="30">
        <v>0</v>
      </c>
      <c r="BH380">
        <v>0</v>
      </c>
      <c r="BI380">
        <v>0</v>
      </c>
    </row>
    <row r="381" spans="1:61">
      <c r="A381" s="6">
        <f t="shared" si="5"/>
        <v>34553</v>
      </c>
      <c r="B381" s="4"/>
      <c r="C381" s="1"/>
      <c r="D381" s="1">
        <v>155</v>
      </c>
      <c r="E381" s="1">
        <v>165</v>
      </c>
      <c r="F381" s="1"/>
      <c r="G381" s="5"/>
      <c r="H381" s="4">
        <v>176.5</v>
      </c>
      <c r="I381" s="1"/>
      <c r="J381" s="1"/>
      <c r="K381" s="1">
        <v>175</v>
      </c>
      <c r="L381" s="1"/>
      <c r="M381" s="5"/>
      <c r="N381" s="121">
        <v>17.86</v>
      </c>
      <c r="O381" s="128">
        <v>1.7190000000000001</v>
      </c>
      <c r="U381" s="7">
        <v>0.81189999999999996</v>
      </c>
      <c r="V381" s="7">
        <v>100.25</v>
      </c>
      <c r="W381" s="7">
        <v>8.6054999999999993</v>
      </c>
      <c r="X381" s="8">
        <v>89.82</v>
      </c>
      <c r="Y381">
        <v>149</v>
      </c>
      <c r="Z381" t="s">
        <v>34</v>
      </c>
      <c r="AA381" s="3">
        <v>56.357768434409998</v>
      </c>
      <c r="AB381" s="12">
        <v>4.28</v>
      </c>
      <c r="AC381" s="13">
        <v>7.15</v>
      </c>
      <c r="AE381" s="7"/>
      <c r="AH381" s="20">
        <v>3.1399999999999997E-2</v>
      </c>
      <c r="AI381" s="7">
        <v>8.9733000000000001</v>
      </c>
      <c r="AJ381" s="7">
        <v>31.37</v>
      </c>
      <c r="AK381" s="11">
        <v>2162.5</v>
      </c>
      <c r="AL381" s="7"/>
      <c r="AM381" s="7">
        <v>3.7504</v>
      </c>
      <c r="AN381" s="17">
        <v>0</v>
      </c>
      <c r="AO381"/>
      <c r="AP381"/>
      <c r="BB381"/>
      <c r="BG381" s="30">
        <v>0</v>
      </c>
      <c r="BH381">
        <v>0</v>
      </c>
      <c r="BI381">
        <v>0</v>
      </c>
    </row>
    <row r="382" spans="1:61">
      <c r="A382" s="6">
        <f t="shared" si="5"/>
        <v>34560</v>
      </c>
      <c r="B382" s="4"/>
      <c r="C382" s="1"/>
      <c r="D382" s="1">
        <v>155</v>
      </c>
      <c r="E382" s="1">
        <v>165</v>
      </c>
      <c r="F382" s="1"/>
      <c r="G382" s="5"/>
      <c r="H382" s="4">
        <v>195</v>
      </c>
      <c r="I382" s="1"/>
      <c r="J382" s="1"/>
      <c r="K382" s="1">
        <v>175</v>
      </c>
      <c r="L382" s="1"/>
      <c r="M382" s="5"/>
      <c r="N382" s="121">
        <v>16.95</v>
      </c>
      <c r="O382" s="128">
        <v>1.72</v>
      </c>
      <c r="U382" s="7">
        <v>0.80349999999999999</v>
      </c>
      <c r="V382" s="7">
        <v>100.15</v>
      </c>
      <c r="W382" s="7">
        <v>8.5937999999999999</v>
      </c>
      <c r="X382" s="8">
        <v>89.07</v>
      </c>
      <c r="Y382">
        <v>149</v>
      </c>
      <c r="Z382" t="s">
        <v>34</v>
      </c>
      <c r="AA382" s="3">
        <v>56.357768434409998</v>
      </c>
      <c r="AB382" s="12">
        <v>4.26</v>
      </c>
      <c r="AC382" s="13">
        <v>7.31</v>
      </c>
      <c r="AE382" s="7"/>
      <c r="AH382" s="20">
        <v>3.1199999999999999E-2</v>
      </c>
      <c r="AI382" s="7">
        <v>8.8829999999999991</v>
      </c>
      <c r="AJ382" s="7">
        <v>31.370999999999999</v>
      </c>
      <c r="AK382" s="11">
        <v>2160.4</v>
      </c>
      <c r="AL382" s="7"/>
      <c r="AM382" s="7">
        <v>3.7504</v>
      </c>
      <c r="AN382" s="17">
        <v>0</v>
      </c>
      <c r="AO382"/>
      <c r="AP382"/>
      <c r="BB382"/>
      <c r="BG382" s="30">
        <v>0</v>
      </c>
      <c r="BH382">
        <v>0</v>
      </c>
      <c r="BI382">
        <v>0</v>
      </c>
    </row>
    <row r="383" spans="1:61">
      <c r="A383" s="6">
        <f t="shared" si="5"/>
        <v>34567</v>
      </c>
      <c r="B383" s="4"/>
      <c r="C383" s="1"/>
      <c r="D383" s="1">
        <v>165</v>
      </c>
      <c r="E383" s="1">
        <v>180</v>
      </c>
      <c r="F383" s="1"/>
      <c r="G383" s="5"/>
      <c r="H383" s="4">
        <v>197.5</v>
      </c>
      <c r="I383" s="1"/>
      <c r="J383" s="1"/>
      <c r="K383" s="1">
        <v>190</v>
      </c>
      <c r="L383" s="1"/>
      <c r="M383" s="5"/>
      <c r="N383" s="121">
        <v>16.3</v>
      </c>
      <c r="O383" s="128">
        <v>1.6739999999999999</v>
      </c>
      <c r="U383" s="7">
        <v>0.79449999999999998</v>
      </c>
      <c r="V383" s="7">
        <v>98.7</v>
      </c>
      <c r="W383" s="7">
        <v>8.5800999999999998</v>
      </c>
      <c r="X383" s="8">
        <v>88.12</v>
      </c>
      <c r="Y383">
        <v>149</v>
      </c>
      <c r="Z383" t="s">
        <v>34</v>
      </c>
      <c r="AA383" s="3">
        <v>56.357768434409998</v>
      </c>
      <c r="AB383" s="12">
        <v>4.3499999999999996</v>
      </c>
      <c r="AC383" s="13">
        <v>7.24</v>
      </c>
      <c r="AE383" s="7"/>
      <c r="AH383" s="20">
        <v>3.15E-2</v>
      </c>
      <c r="AI383" s="7">
        <v>8.8179999999999996</v>
      </c>
      <c r="AJ383" s="7">
        <v>31.37</v>
      </c>
      <c r="AK383" s="11">
        <v>2161.9</v>
      </c>
      <c r="AL383" s="7"/>
      <c r="AM383" s="7">
        <v>3.7504</v>
      </c>
      <c r="AN383" s="17">
        <v>0</v>
      </c>
      <c r="AO383"/>
      <c r="AP383"/>
      <c r="BB383"/>
      <c r="BG383" s="30">
        <v>0</v>
      </c>
      <c r="BH383">
        <v>0</v>
      </c>
      <c r="BI383">
        <v>0</v>
      </c>
    </row>
    <row r="384" spans="1:61">
      <c r="A384" s="6">
        <f t="shared" si="5"/>
        <v>34574</v>
      </c>
      <c r="B384" s="4"/>
      <c r="C384" s="1"/>
      <c r="D384" s="1">
        <v>165</v>
      </c>
      <c r="E384" s="1">
        <v>190</v>
      </c>
      <c r="F384" s="1"/>
      <c r="G384" s="5"/>
      <c r="H384" s="4">
        <v>205</v>
      </c>
      <c r="I384" s="1"/>
      <c r="J384" s="1"/>
      <c r="K384" s="1">
        <v>190</v>
      </c>
      <c r="L384" s="1"/>
      <c r="M384" s="5"/>
      <c r="N384" s="121">
        <v>16.04</v>
      </c>
      <c r="O384" s="128">
        <v>1.617</v>
      </c>
      <c r="U384" s="7">
        <v>0.80469999999999997</v>
      </c>
      <c r="V384" s="7">
        <v>100.41</v>
      </c>
      <c r="W384" s="7">
        <v>8.5675000000000008</v>
      </c>
      <c r="X384" s="8">
        <v>89.7</v>
      </c>
      <c r="Y384">
        <v>149</v>
      </c>
      <c r="Z384" t="s">
        <v>34</v>
      </c>
      <c r="AA384" s="3">
        <v>56.357768434409998</v>
      </c>
      <c r="AB384" s="12">
        <v>4.66</v>
      </c>
      <c r="AC384" s="13">
        <v>7.27</v>
      </c>
      <c r="AE384" s="7"/>
      <c r="AH384" s="20">
        <v>3.3300000000000003E-2</v>
      </c>
      <c r="AI384" s="7">
        <v>8.8160000000000007</v>
      </c>
      <c r="AJ384" s="7">
        <v>31.37</v>
      </c>
      <c r="AK384" s="11">
        <v>2175.1999999999998</v>
      </c>
      <c r="AL384" s="7"/>
      <c r="AM384" s="7">
        <v>3.7504</v>
      </c>
      <c r="AN384" s="17">
        <v>0</v>
      </c>
      <c r="AO384"/>
      <c r="AP384"/>
      <c r="BB384"/>
      <c r="BG384" s="30">
        <v>0</v>
      </c>
      <c r="BH384">
        <v>0</v>
      </c>
      <c r="BI384">
        <v>0</v>
      </c>
    </row>
    <row r="385" spans="1:61">
      <c r="A385" s="6">
        <f t="shared" si="5"/>
        <v>34581</v>
      </c>
      <c r="B385" s="4"/>
      <c r="C385" s="1"/>
      <c r="D385" s="1">
        <v>190</v>
      </c>
      <c r="E385" s="1">
        <v>195</v>
      </c>
      <c r="F385" s="1"/>
      <c r="G385" s="5"/>
      <c r="H385" s="4">
        <v>205</v>
      </c>
      <c r="I385" s="1"/>
      <c r="J385" s="1"/>
      <c r="K385" s="1">
        <v>190</v>
      </c>
      <c r="L385" s="1"/>
      <c r="M385" s="5"/>
      <c r="N385" s="121">
        <v>16.32</v>
      </c>
      <c r="O385" s="128">
        <v>1.56</v>
      </c>
      <c r="U385" s="7">
        <v>0.8014</v>
      </c>
      <c r="V385" s="7">
        <v>99.12</v>
      </c>
      <c r="W385" s="7">
        <v>8.5540000000000003</v>
      </c>
      <c r="X385" s="8">
        <v>88.63</v>
      </c>
      <c r="Y385">
        <v>149.30000000000001</v>
      </c>
      <c r="Z385" t="s">
        <v>34</v>
      </c>
      <c r="AA385" s="3">
        <v>58.526805421978999</v>
      </c>
      <c r="AB385" s="12">
        <v>4.72</v>
      </c>
      <c r="AC385" s="13">
        <v>7.21</v>
      </c>
      <c r="AE385" s="7"/>
      <c r="AH385" s="20">
        <v>3.39E-2</v>
      </c>
      <c r="AI385" s="7">
        <v>9.0228999999999999</v>
      </c>
      <c r="AJ385" s="7">
        <v>31.37</v>
      </c>
      <c r="AK385" s="11">
        <v>2176.1999999999998</v>
      </c>
      <c r="AL385" s="7"/>
      <c r="AM385" s="7">
        <v>3.7504</v>
      </c>
      <c r="AN385" s="17">
        <v>0</v>
      </c>
      <c r="AO385"/>
      <c r="AP385"/>
      <c r="BB385"/>
      <c r="BG385" s="30">
        <v>0</v>
      </c>
      <c r="BH385">
        <v>0</v>
      </c>
      <c r="BI385">
        <v>0</v>
      </c>
    </row>
    <row r="386" spans="1:61">
      <c r="A386" s="6">
        <f t="shared" si="5"/>
        <v>34588</v>
      </c>
      <c r="B386" s="4"/>
      <c r="C386" s="1"/>
      <c r="D386" s="1">
        <v>192.5</v>
      </c>
      <c r="E386" s="1">
        <v>207.5</v>
      </c>
      <c r="F386" s="1"/>
      <c r="G386" s="5"/>
      <c r="H386" s="4">
        <v>207.5</v>
      </c>
      <c r="I386" s="1"/>
      <c r="J386" s="1"/>
      <c r="K386" s="1">
        <v>218.5</v>
      </c>
      <c r="L386" s="1"/>
      <c r="M386" s="5"/>
      <c r="N386" s="121">
        <v>16.22</v>
      </c>
      <c r="O386" s="128">
        <v>1.6379999999999999</v>
      </c>
      <c r="U386" s="7">
        <v>0.79420000000000002</v>
      </c>
      <c r="V386" s="7">
        <v>99.19</v>
      </c>
      <c r="W386" s="7">
        <v>8.5421999999999993</v>
      </c>
      <c r="X386" s="8">
        <v>87.97</v>
      </c>
      <c r="Y386">
        <v>149.30000000000001</v>
      </c>
      <c r="Z386" t="s">
        <v>34</v>
      </c>
      <c r="AA386" s="3">
        <v>58.526805421978999</v>
      </c>
      <c r="AB386" s="12">
        <v>4.74</v>
      </c>
      <c r="AC386" s="13">
        <v>7.33</v>
      </c>
      <c r="AE386" s="7"/>
      <c r="AH386" s="20">
        <v>3.4200000000000001E-2</v>
      </c>
      <c r="AI386" s="7">
        <v>8.7949999999999999</v>
      </c>
      <c r="AJ386" s="7">
        <v>31.373000000000001</v>
      </c>
      <c r="AK386" s="11">
        <v>2179.4</v>
      </c>
      <c r="AL386" s="7"/>
      <c r="AM386" s="7">
        <v>3.7503000000000002</v>
      </c>
      <c r="AN386" s="17">
        <v>0</v>
      </c>
      <c r="AO386"/>
      <c r="AP386"/>
      <c r="BB386"/>
      <c r="BG386" s="30">
        <v>0</v>
      </c>
      <c r="BH386">
        <v>0</v>
      </c>
      <c r="BI386">
        <v>0</v>
      </c>
    </row>
    <row r="387" spans="1:61">
      <c r="A387" s="6">
        <f t="shared" si="5"/>
        <v>34595</v>
      </c>
      <c r="B387" s="4"/>
      <c r="C387" s="1"/>
      <c r="D387" s="1">
        <v>192.5</v>
      </c>
      <c r="E387" s="1">
        <v>207.5</v>
      </c>
      <c r="F387" s="1"/>
      <c r="G387" s="5"/>
      <c r="H387" s="4">
        <v>235</v>
      </c>
      <c r="I387" s="1"/>
      <c r="J387" s="1"/>
      <c r="K387" s="1">
        <v>220.5</v>
      </c>
      <c r="L387" s="1"/>
      <c r="M387" s="5"/>
      <c r="N387" s="121">
        <v>15.79</v>
      </c>
      <c r="O387" s="128">
        <v>1.6279999999999999</v>
      </c>
      <c r="U387" s="7">
        <v>0.79079999999999995</v>
      </c>
      <c r="V387" s="7">
        <v>98.95</v>
      </c>
      <c r="W387" s="7">
        <v>8.5351999999999997</v>
      </c>
      <c r="X387" s="8">
        <v>87.57</v>
      </c>
      <c r="Y387">
        <v>149.30000000000001</v>
      </c>
      <c r="Z387" t="s">
        <v>34</v>
      </c>
      <c r="AA387" s="3">
        <v>58.526805421978999</v>
      </c>
      <c r="AB387" s="12">
        <v>4.7</v>
      </c>
      <c r="AC387" s="13">
        <v>7.44</v>
      </c>
      <c r="AE387" s="7"/>
      <c r="AH387" s="20">
        <v>3.39E-2</v>
      </c>
      <c r="AI387" s="7">
        <v>8.7439999999999998</v>
      </c>
      <c r="AJ387" s="7">
        <v>31.369</v>
      </c>
      <c r="AK387" s="11">
        <v>2176.8000000000002</v>
      </c>
      <c r="AL387" s="7">
        <v>2.2989999999999999</v>
      </c>
      <c r="AM387" s="7">
        <v>3.7504</v>
      </c>
      <c r="AN387" s="17">
        <v>0</v>
      </c>
      <c r="AO387"/>
      <c r="AP387"/>
      <c r="BB387"/>
      <c r="BG387" s="30">
        <v>0</v>
      </c>
      <c r="BH387">
        <v>0</v>
      </c>
      <c r="BI387">
        <v>0</v>
      </c>
    </row>
    <row r="388" spans="1:61">
      <c r="A388" s="6">
        <f t="shared" ref="A388:A451" si="6">A387+7</f>
        <v>34602</v>
      </c>
      <c r="B388" s="4"/>
      <c r="C388" s="1"/>
      <c r="D388" s="1">
        <v>192.5</v>
      </c>
      <c r="E388" s="1">
        <v>207.5</v>
      </c>
      <c r="F388" s="1"/>
      <c r="G388" s="5"/>
      <c r="H388" s="4">
        <v>235</v>
      </c>
      <c r="I388" s="1"/>
      <c r="J388" s="1"/>
      <c r="K388" s="1">
        <v>220.5</v>
      </c>
      <c r="L388" s="1"/>
      <c r="M388" s="5"/>
      <c r="N388" s="121">
        <v>16.66</v>
      </c>
      <c r="O388" s="128">
        <v>1.4059999999999999</v>
      </c>
      <c r="U388" s="7">
        <v>0.79369999999999996</v>
      </c>
      <c r="V388" s="7">
        <v>97.9</v>
      </c>
      <c r="W388" s="7">
        <v>8.532</v>
      </c>
      <c r="X388" s="8">
        <v>87.76</v>
      </c>
      <c r="Y388">
        <v>149.30000000000001</v>
      </c>
      <c r="Z388" t="s">
        <v>34</v>
      </c>
      <c r="AA388" s="3">
        <v>58.526805421978999</v>
      </c>
      <c r="AB388" s="12">
        <v>4.7300000000000004</v>
      </c>
      <c r="AC388" s="13">
        <v>7.54</v>
      </c>
      <c r="AE388" s="7"/>
      <c r="AH388" s="20">
        <v>3.4200000000000001E-2</v>
      </c>
      <c r="AI388" s="7">
        <v>8.7989999999999995</v>
      </c>
      <c r="AJ388" s="7">
        <v>31.369</v>
      </c>
      <c r="AK388" s="11">
        <v>2175.5</v>
      </c>
      <c r="AL388" s="7">
        <v>2.4300000000000002</v>
      </c>
      <c r="AM388" s="7">
        <v>3.7505999999999999</v>
      </c>
      <c r="AN388" s="17">
        <v>0</v>
      </c>
      <c r="AO388"/>
      <c r="AP388"/>
      <c r="BB388"/>
      <c r="BG388" s="30">
        <v>0</v>
      </c>
      <c r="BH388">
        <v>0</v>
      </c>
      <c r="BI388">
        <v>0</v>
      </c>
    </row>
    <row r="389" spans="1:61">
      <c r="A389" s="6">
        <f t="shared" si="6"/>
        <v>34609</v>
      </c>
      <c r="B389" s="4"/>
      <c r="C389" s="1"/>
      <c r="D389" s="1">
        <v>192.5</v>
      </c>
      <c r="E389" s="1">
        <v>213.5</v>
      </c>
      <c r="F389" s="1"/>
      <c r="G389" s="5"/>
      <c r="H389" s="4">
        <v>235</v>
      </c>
      <c r="I389" s="1"/>
      <c r="J389" s="1"/>
      <c r="K389" s="1">
        <v>220.5</v>
      </c>
      <c r="L389" s="1"/>
      <c r="M389" s="5"/>
      <c r="N389" s="121">
        <v>17.149999999999999</v>
      </c>
      <c r="O389" s="128">
        <v>1.657</v>
      </c>
      <c r="U389" s="7">
        <v>0.79610000000000003</v>
      </c>
      <c r="V389" s="7">
        <v>99.25</v>
      </c>
      <c r="W389" s="7">
        <v>8.5299999999999994</v>
      </c>
      <c r="X389" s="8">
        <v>88.01</v>
      </c>
      <c r="Y389">
        <v>149.4</v>
      </c>
      <c r="Z389" t="s">
        <v>34</v>
      </c>
      <c r="AA389" s="3">
        <v>59.137341348574303</v>
      </c>
      <c r="AB389" s="12">
        <v>4.66</v>
      </c>
      <c r="AC389" s="13">
        <v>7.6</v>
      </c>
      <c r="AE389" s="7"/>
      <c r="AH389" s="20">
        <v>3.44E-2</v>
      </c>
      <c r="AI389" s="7">
        <v>8.8362999999999996</v>
      </c>
      <c r="AJ389" s="7">
        <v>31.363</v>
      </c>
      <c r="AK389" s="11">
        <v>2176.1</v>
      </c>
      <c r="AL389" s="7">
        <v>2.673</v>
      </c>
      <c r="AM389" s="7">
        <v>3.7509999999999999</v>
      </c>
      <c r="AN389" s="17">
        <v>0</v>
      </c>
      <c r="AO389"/>
      <c r="AP389"/>
      <c r="BB389"/>
      <c r="BG389" s="30">
        <v>0</v>
      </c>
      <c r="BH389">
        <v>0</v>
      </c>
      <c r="BI389">
        <v>0</v>
      </c>
    </row>
    <row r="390" spans="1:61">
      <c r="A390" s="6">
        <f t="shared" si="6"/>
        <v>34616</v>
      </c>
      <c r="B390" s="4"/>
      <c r="C390" s="1"/>
      <c r="D390" s="1">
        <v>230</v>
      </c>
      <c r="E390" s="1">
        <v>221.5</v>
      </c>
      <c r="F390" s="1"/>
      <c r="G390" s="5"/>
      <c r="H390" s="4">
        <v>265</v>
      </c>
      <c r="I390" s="1"/>
      <c r="J390" s="1"/>
      <c r="K390" s="1">
        <v>220.5</v>
      </c>
      <c r="L390" s="1"/>
      <c r="M390" s="5"/>
      <c r="N390" s="121">
        <v>16.93</v>
      </c>
      <c r="O390" s="128">
        <v>1.6240000000000001</v>
      </c>
      <c r="U390" s="7">
        <v>0.79220000000000002</v>
      </c>
      <c r="V390" s="7">
        <v>100.6</v>
      </c>
      <c r="W390" s="7">
        <v>8.5299999999999994</v>
      </c>
      <c r="X390" s="8">
        <v>88.02</v>
      </c>
      <c r="Y390">
        <v>149.4</v>
      </c>
      <c r="Z390" t="s">
        <v>34</v>
      </c>
      <c r="AA390" s="3">
        <v>59.137341348574303</v>
      </c>
      <c r="AB390" s="12">
        <v>5.07</v>
      </c>
      <c r="AC390" s="13">
        <v>7.72</v>
      </c>
      <c r="AE390" s="7"/>
      <c r="AH390" s="20">
        <v>3.44E-2</v>
      </c>
      <c r="AI390" s="7">
        <v>8.8011999999999997</v>
      </c>
      <c r="AJ390" s="7">
        <v>31.369</v>
      </c>
      <c r="AK390" s="11">
        <v>2173</v>
      </c>
      <c r="AL390" s="7">
        <v>2.9249999999999998</v>
      </c>
      <c r="AM390" s="7">
        <v>3.754</v>
      </c>
      <c r="AN390" s="17">
        <v>0</v>
      </c>
      <c r="AO390"/>
      <c r="AP390"/>
      <c r="BB390"/>
      <c r="BG390" s="30">
        <v>0</v>
      </c>
      <c r="BH390">
        <v>0</v>
      </c>
      <c r="BI390">
        <v>0</v>
      </c>
    </row>
    <row r="391" spans="1:61">
      <c r="A391" s="6">
        <f t="shared" si="6"/>
        <v>34623</v>
      </c>
      <c r="B391" s="4"/>
      <c r="C391" s="1"/>
      <c r="D391" s="1">
        <v>230</v>
      </c>
      <c r="E391" s="1">
        <v>221.5</v>
      </c>
      <c r="F391" s="1"/>
      <c r="G391" s="5"/>
      <c r="H391" s="4">
        <v>260</v>
      </c>
      <c r="I391" s="1"/>
      <c r="J391" s="1"/>
      <c r="K391" s="1">
        <v>220.5</v>
      </c>
      <c r="L391" s="1"/>
      <c r="M391" s="5"/>
      <c r="N391" s="121">
        <v>15.81</v>
      </c>
      <c r="O391" s="128">
        <v>1.6319999999999999</v>
      </c>
      <c r="U391" s="7">
        <v>0.7823</v>
      </c>
      <c r="V391" s="7">
        <v>98.23</v>
      </c>
      <c r="W391" s="7">
        <v>8.5297000000000001</v>
      </c>
      <c r="X391" s="8">
        <v>86.78</v>
      </c>
      <c r="Y391">
        <v>149.4</v>
      </c>
      <c r="Z391" t="s">
        <v>34</v>
      </c>
      <c r="AA391" s="3">
        <v>59.137341348574303</v>
      </c>
      <c r="AB391" s="12">
        <v>4.62</v>
      </c>
      <c r="AC391" s="13">
        <v>7.65</v>
      </c>
      <c r="AE391" s="7"/>
      <c r="AH391" s="20">
        <v>3.5000000000000003E-2</v>
      </c>
      <c r="AI391" s="7">
        <v>8.7294999999999998</v>
      </c>
      <c r="AJ391" s="7">
        <v>31.373000000000001</v>
      </c>
      <c r="AK391" s="11">
        <v>2173.9</v>
      </c>
      <c r="AL391" s="7">
        <v>3.0459999999999998</v>
      </c>
      <c r="AM391" s="7">
        <v>3.7515000000000001</v>
      </c>
      <c r="AN391" s="17">
        <v>0</v>
      </c>
      <c r="AO391"/>
      <c r="AP391"/>
      <c r="BB391"/>
      <c r="BG391" s="30">
        <v>0</v>
      </c>
      <c r="BH391">
        <v>0</v>
      </c>
      <c r="BI391">
        <v>0</v>
      </c>
    </row>
    <row r="392" spans="1:61">
      <c r="A392" s="6">
        <f t="shared" si="6"/>
        <v>34630</v>
      </c>
      <c r="B392" s="4"/>
      <c r="C392" s="1"/>
      <c r="D392" s="1">
        <v>230</v>
      </c>
      <c r="E392" s="1">
        <v>219</v>
      </c>
      <c r="F392" s="1"/>
      <c r="G392" s="5"/>
      <c r="H392" s="4">
        <v>255</v>
      </c>
      <c r="I392" s="1"/>
      <c r="J392" s="1"/>
      <c r="K392" s="1">
        <v>244</v>
      </c>
      <c r="L392" s="1"/>
      <c r="M392" s="5"/>
      <c r="N392" s="121">
        <v>16.260000000000002</v>
      </c>
      <c r="O392" s="128">
        <v>1.597</v>
      </c>
      <c r="U392" s="7">
        <v>0.77070000000000005</v>
      </c>
      <c r="V392" s="7">
        <v>97.2</v>
      </c>
      <c r="W392" s="7">
        <v>8.5295000000000005</v>
      </c>
      <c r="X392" s="8">
        <v>85.7</v>
      </c>
      <c r="Y392">
        <v>149.4</v>
      </c>
      <c r="Z392" t="s">
        <v>34</v>
      </c>
      <c r="AA392" s="3">
        <v>59.137341348574303</v>
      </c>
      <c r="AB392" s="12">
        <v>4.72</v>
      </c>
      <c r="AC392" s="13">
        <v>7.71</v>
      </c>
      <c r="AE392" s="7"/>
      <c r="AH392" s="20">
        <v>3.56E-2</v>
      </c>
      <c r="AI392" s="7">
        <v>8.5715000000000003</v>
      </c>
      <c r="AJ392" s="7">
        <v>31.369</v>
      </c>
      <c r="AK392" s="11">
        <v>2172.5</v>
      </c>
      <c r="AL392" s="7">
        <v>3.0449999999999999</v>
      </c>
      <c r="AM392" s="7">
        <v>3.7507999999999999</v>
      </c>
      <c r="AN392" s="17">
        <v>0</v>
      </c>
      <c r="AO392"/>
      <c r="AP392"/>
      <c r="BB392"/>
      <c r="BG392" s="30">
        <v>0</v>
      </c>
      <c r="BH392">
        <v>0</v>
      </c>
      <c r="BI392">
        <v>0</v>
      </c>
    </row>
    <row r="393" spans="1:61">
      <c r="A393" s="6">
        <f t="shared" si="6"/>
        <v>34637</v>
      </c>
      <c r="B393" s="4"/>
      <c r="C393" s="1"/>
      <c r="D393" s="1">
        <v>230</v>
      </c>
      <c r="E393" s="1">
        <v>212.5</v>
      </c>
      <c r="F393" s="1"/>
      <c r="G393" s="5"/>
      <c r="H393" s="4">
        <v>245</v>
      </c>
      <c r="I393" s="1"/>
      <c r="J393" s="1"/>
      <c r="K393" s="1">
        <v>258.5</v>
      </c>
      <c r="L393" s="1"/>
      <c r="M393" s="5"/>
      <c r="N393" s="121">
        <v>17.010000000000002</v>
      </c>
      <c r="O393" s="128">
        <v>1.992</v>
      </c>
      <c r="U393" s="7">
        <v>0.77690000000000003</v>
      </c>
      <c r="V393" s="7">
        <v>97.35</v>
      </c>
      <c r="W393" s="7">
        <v>8.5266000000000002</v>
      </c>
      <c r="X393" s="8">
        <v>86.13</v>
      </c>
      <c r="Y393">
        <v>149.4</v>
      </c>
      <c r="Z393" t="s">
        <v>34</v>
      </c>
      <c r="AA393" s="3">
        <v>59.137341348574303</v>
      </c>
      <c r="AB393" s="12">
        <v>4.72</v>
      </c>
      <c r="AC393" s="13">
        <v>7.86</v>
      </c>
      <c r="AE393" s="7"/>
      <c r="AH393" s="20">
        <v>3.61E-2</v>
      </c>
      <c r="AI393" s="7">
        <v>8.657</v>
      </c>
      <c r="AJ393" s="7">
        <v>31.37</v>
      </c>
      <c r="AK393" s="11">
        <v>2171.6</v>
      </c>
      <c r="AL393" s="7">
        <v>3.0790000000000002</v>
      </c>
      <c r="AM393" s="7">
        <v>3.7511999999999999</v>
      </c>
      <c r="AN393" s="17">
        <v>0</v>
      </c>
      <c r="AO393"/>
      <c r="AP393"/>
      <c r="BB393"/>
      <c r="BG393" s="30">
        <v>0</v>
      </c>
      <c r="BH393">
        <v>0</v>
      </c>
      <c r="BI393">
        <v>0</v>
      </c>
    </row>
    <row r="394" spans="1:61">
      <c r="A394" s="6">
        <f t="shared" si="6"/>
        <v>34644</v>
      </c>
      <c r="B394" s="4"/>
      <c r="C394" s="1"/>
      <c r="D394" s="1">
        <v>220</v>
      </c>
      <c r="E394" s="1">
        <v>212.5</v>
      </c>
      <c r="F394" s="1"/>
      <c r="G394" s="5"/>
      <c r="H394" s="4">
        <v>235</v>
      </c>
      <c r="I394" s="1"/>
      <c r="J394" s="1"/>
      <c r="K394" s="1">
        <v>258.5</v>
      </c>
      <c r="L394" s="1"/>
      <c r="M394" s="5"/>
      <c r="N394" s="121">
        <v>17.739999999999998</v>
      </c>
      <c r="O394" s="128">
        <v>1.8560000000000001</v>
      </c>
      <c r="U394" s="7">
        <v>0.78590000000000004</v>
      </c>
      <c r="V394" s="7">
        <v>97.47</v>
      </c>
      <c r="W394" s="7">
        <v>8.5237999999999996</v>
      </c>
      <c r="X394" s="8">
        <v>86.52</v>
      </c>
      <c r="Y394">
        <v>149.80000000000001</v>
      </c>
      <c r="Z394" t="s">
        <v>34</v>
      </c>
      <c r="AA394" s="3">
        <v>59.556520442141398</v>
      </c>
      <c r="AB394" s="12">
        <v>4.7699999999999996</v>
      </c>
      <c r="AC394" s="13">
        <v>7.94</v>
      </c>
      <c r="AE394" s="7"/>
      <c r="AH394" s="20">
        <v>3.6799999999999999E-2</v>
      </c>
      <c r="AI394" s="7">
        <v>8.7255000000000003</v>
      </c>
      <c r="AJ394" s="7">
        <v>31.405000000000001</v>
      </c>
      <c r="AK394" s="11">
        <v>2172.1999999999998</v>
      </c>
      <c r="AL394" s="7">
        <v>3.0920000000000001</v>
      </c>
      <c r="AM394" s="7">
        <v>3.7511000000000001</v>
      </c>
      <c r="AN394" s="17">
        <v>0</v>
      </c>
      <c r="AO394"/>
      <c r="AP394"/>
      <c r="BB394"/>
      <c r="BG394" s="30">
        <v>0</v>
      </c>
      <c r="BH394">
        <v>0</v>
      </c>
      <c r="BI394">
        <v>0</v>
      </c>
    </row>
    <row r="395" spans="1:61">
      <c r="A395" s="6">
        <f t="shared" si="6"/>
        <v>34651</v>
      </c>
      <c r="B395" s="4"/>
      <c r="C395" s="1"/>
      <c r="D395" s="1">
        <v>215</v>
      </c>
      <c r="E395" s="1">
        <v>207.5</v>
      </c>
      <c r="F395" s="1"/>
      <c r="G395" s="5"/>
      <c r="H395" s="4">
        <v>232.5</v>
      </c>
      <c r="I395" s="1"/>
      <c r="J395" s="1"/>
      <c r="K395" s="1">
        <v>258.5</v>
      </c>
      <c r="L395" s="1"/>
      <c r="M395" s="5"/>
      <c r="N395" s="121">
        <v>17.46</v>
      </c>
      <c r="O395" s="128">
        <v>1.7410000000000001</v>
      </c>
      <c r="U395" s="7">
        <v>0.78790000000000004</v>
      </c>
      <c r="V395" s="7">
        <v>97.72</v>
      </c>
      <c r="W395" s="7">
        <v>8.5180000000000007</v>
      </c>
      <c r="X395" s="8">
        <v>87.18</v>
      </c>
      <c r="Y395">
        <v>149.80000000000001</v>
      </c>
      <c r="Z395" t="s">
        <v>34</v>
      </c>
      <c r="AA395" s="3">
        <v>59.556520442141398</v>
      </c>
      <c r="AB395" s="12">
        <v>4.74</v>
      </c>
      <c r="AC395" s="13">
        <v>8</v>
      </c>
      <c r="AE395" s="7"/>
      <c r="AH395" s="20">
        <v>3.6499999999999998E-2</v>
      </c>
      <c r="AI395" s="7">
        <v>8.7605000000000004</v>
      </c>
      <c r="AJ395" s="7">
        <v>31.408999999999999</v>
      </c>
      <c r="AK395" s="11">
        <v>2177.6</v>
      </c>
      <c r="AL395" s="7">
        <v>3.1219999999999999</v>
      </c>
      <c r="AM395" s="7">
        <v>3.7507999999999999</v>
      </c>
      <c r="AN395" s="17">
        <v>0</v>
      </c>
      <c r="AO395"/>
      <c r="AP395"/>
      <c r="BB395"/>
      <c r="BG395" s="30">
        <v>0</v>
      </c>
      <c r="BH395">
        <v>0</v>
      </c>
      <c r="BI395">
        <v>0</v>
      </c>
    </row>
    <row r="396" spans="1:61">
      <c r="A396" s="6">
        <f t="shared" si="6"/>
        <v>34658</v>
      </c>
      <c r="B396" s="4"/>
      <c r="C396" s="1"/>
      <c r="D396" s="1">
        <v>215</v>
      </c>
      <c r="E396" s="1">
        <v>197.5</v>
      </c>
      <c r="F396" s="1"/>
      <c r="G396" s="5"/>
      <c r="H396" s="4">
        <v>227.5</v>
      </c>
      <c r="I396" s="1"/>
      <c r="J396" s="1"/>
      <c r="K396" s="1">
        <v>243.5</v>
      </c>
      <c r="L396" s="1"/>
      <c r="M396" s="5"/>
      <c r="N396" s="121">
        <v>16.72</v>
      </c>
      <c r="O396" s="128">
        <v>1.6850000000000001</v>
      </c>
      <c r="U396" s="7">
        <v>0.80110000000000003</v>
      </c>
      <c r="V396" s="7">
        <v>98.57</v>
      </c>
      <c r="W396" s="7">
        <v>8.5136000000000003</v>
      </c>
      <c r="X396" s="8">
        <v>88.46</v>
      </c>
      <c r="Y396">
        <v>149.80000000000001</v>
      </c>
      <c r="Z396" t="s">
        <v>34</v>
      </c>
      <c r="AA396" s="3">
        <v>59.556520442141398</v>
      </c>
      <c r="AB396" s="12">
        <v>5.22</v>
      </c>
      <c r="AC396" s="13">
        <v>7.97</v>
      </c>
      <c r="AE396" s="7"/>
      <c r="AH396" s="20">
        <v>3.6499999999999998E-2</v>
      </c>
      <c r="AI396" s="7">
        <v>8.8496000000000006</v>
      </c>
      <c r="AJ396" s="7">
        <v>31.369</v>
      </c>
      <c r="AK396" s="11">
        <v>2176.8000000000002</v>
      </c>
      <c r="AL396" s="7">
        <v>3.1549999999999998</v>
      </c>
      <c r="AM396" s="7">
        <v>3.7509999999999999</v>
      </c>
      <c r="AN396" s="17">
        <v>0</v>
      </c>
      <c r="AO396"/>
      <c r="AP396"/>
      <c r="BB396"/>
      <c r="BG396" s="30">
        <v>0</v>
      </c>
      <c r="BH396">
        <v>0</v>
      </c>
      <c r="BI396">
        <v>0</v>
      </c>
    </row>
    <row r="397" spans="1:61">
      <c r="A397" s="6">
        <f t="shared" si="6"/>
        <v>34665</v>
      </c>
      <c r="B397" s="4"/>
      <c r="C397" s="1"/>
      <c r="D397" s="1">
        <v>215</v>
      </c>
      <c r="E397" s="1">
        <v>192.5</v>
      </c>
      <c r="F397" s="1"/>
      <c r="G397" s="5"/>
      <c r="H397" s="4">
        <v>217.5</v>
      </c>
      <c r="I397" s="1"/>
      <c r="J397" s="1"/>
      <c r="K397" s="1">
        <v>243.5</v>
      </c>
      <c r="L397" s="1"/>
      <c r="M397" s="5"/>
      <c r="N397" s="121">
        <v>17.16</v>
      </c>
      <c r="O397" s="128">
        <v>1.875</v>
      </c>
      <c r="U397" s="7">
        <v>0.80520000000000003</v>
      </c>
      <c r="V397" s="7">
        <v>98.78</v>
      </c>
      <c r="W397" s="7">
        <v>8.5105000000000004</v>
      </c>
      <c r="X397" s="8">
        <v>88.82</v>
      </c>
      <c r="Y397">
        <v>149.80000000000001</v>
      </c>
      <c r="Z397" t="s">
        <v>34</v>
      </c>
      <c r="AA397" s="3">
        <v>59.556520442141398</v>
      </c>
      <c r="AB397" s="12">
        <v>5.53</v>
      </c>
      <c r="AC397" s="13">
        <v>7.91</v>
      </c>
      <c r="AE397" s="7"/>
      <c r="AH397" s="20">
        <v>3.6600000000000001E-2</v>
      </c>
      <c r="AI397" s="7">
        <v>8.9105000000000008</v>
      </c>
      <c r="AJ397" s="7">
        <v>31.375</v>
      </c>
      <c r="AK397" s="11">
        <v>2177.5</v>
      </c>
      <c r="AL397" s="7">
        <v>3.242</v>
      </c>
      <c r="AM397" s="7">
        <v>3.7507000000000001</v>
      </c>
      <c r="AN397" s="17">
        <v>0</v>
      </c>
      <c r="AO397"/>
      <c r="AP397"/>
      <c r="BB397"/>
      <c r="BG397" s="30">
        <v>0</v>
      </c>
      <c r="BH397">
        <v>0</v>
      </c>
      <c r="BI397">
        <v>0</v>
      </c>
    </row>
    <row r="398" spans="1:61">
      <c r="A398" s="6">
        <f t="shared" si="6"/>
        <v>34672</v>
      </c>
      <c r="B398" s="4"/>
      <c r="C398" s="1"/>
      <c r="D398" s="1">
        <v>175</v>
      </c>
      <c r="E398" s="1">
        <v>192.5</v>
      </c>
      <c r="F398" s="1"/>
      <c r="G398" s="5"/>
      <c r="H398" s="4">
        <v>207.5</v>
      </c>
      <c r="I398" s="1"/>
      <c r="J398" s="1"/>
      <c r="K398" s="1">
        <v>243.5</v>
      </c>
      <c r="L398" s="1"/>
      <c r="M398" s="5"/>
      <c r="N398" s="121">
        <v>16.190000000000001</v>
      </c>
      <c r="O398" s="128">
        <v>1.635</v>
      </c>
      <c r="U398" s="7">
        <v>0.81340000000000001</v>
      </c>
      <c r="V398" s="7">
        <v>100.55</v>
      </c>
      <c r="W398" s="7">
        <v>8.5078999999999994</v>
      </c>
      <c r="X398" s="8">
        <v>89.58</v>
      </c>
      <c r="Y398">
        <v>150.1</v>
      </c>
      <c r="Z398" t="s">
        <v>34</v>
      </c>
      <c r="AA398" s="3">
        <v>60.394285386174197</v>
      </c>
      <c r="AB398" s="12">
        <v>5.85</v>
      </c>
      <c r="AC398" s="13">
        <v>7.89</v>
      </c>
      <c r="AE398" s="7"/>
      <c r="AH398" s="20">
        <v>3.6600000000000001E-2</v>
      </c>
      <c r="AI398" s="7">
        <v>8.9614999999999991</v>
      </c>
      <c r="AJ398" s="7">
        <v>31.385000000000002</v>
      </c>
      <c r="AK398" s="11">
        <v>2179.3000000000002</v>
      </c>
      <c r="AL398" s="7">
        <v>3.2709999999999999</v>
      </c>
      <c r="AM398" s="7">
        <v>3.7507000000000001</v>
      </c>
      <c r="AN398" s="17">
        <v>0</v>
      </c>
      <c r="AO398"/>
      <c r="AP398"/>
      <c r="BB398"/>
      <c r="BG398" s="30">
        <v>0</v>
      </c>
      <c r="BH398">
        <v>0</v>
      </c>
      <c r="BI398">
        <v>0</v>
      </c>
    </row>
    <row r="399" spans="1:61">
      <c r="A399" s="6">
        <f t="shared" si="6"/>
        <v>34679</v>
      </c>
      <c r="B399" s="4"/>
      <c r="C399" s="1"/>
      <c r="D399" s="1">
        <v>185</v>
      </c>
      <c r="E399" s="1">
        <v>190</v>
      </c>
      <c r="F399" s="1"/>
      <c r="G399" s="5"/>
      <c r="H399" s="4">
        <v>202.5</v>
      </c>
      <c r="I399" s="1"/>
      <c r="J399" s="1"/>
      <c r="K399" s="1">
        <v>222.5</v>
      </c>
      <c r="L399" s="1"/>
      <c r="M399" s="5"/>
      <c r="N399" s="121">
        <v>16.260000000000002</v>
      </c>
      <c r="O399" s="128">
        <v>1.8420000000000001</v>
      </c>
      <c r="U399" s="7">
        <v>0.81430000000000002</v>
      </c>
      <c r="V399" s="7">
        <v>100.12</v>
      </c>
      <c r="W399" s="7">
        <v>8.4992000000000001</v>
      </c>
      <c r="X399" s="8">
        <v>89.62</v>
      </c>
      <c r="Y399">
        <v>150.1</v>
      </c>
      <c r="Z399" t="s">
        <v>34</v>
      </c>
      <c r="AA399" s="3">
        <v>60.394285386174197</v>
      </c>
      <c r="AB399" s="12">
        <v>5.47</v>
      </c>
      <c r="AC399" s="13">
        <v>7.79</v>
      </c>
      <c r="AE399" s="7"/>
      <c r="AH399" s="20">
        <v>3.6900000000000002E-2</v>
      </c>
      <c r="AI399" s="7">
        <v>8.9550000000000001</v>
      </c>
      <c r="AJ399" s="7">
        <v>31.37</v>
      </c>
      <c r="AK399" s="11">
        <v>2189.5</v>
      </c>
      <c r="AL399" s="7">
        <v>3.335</v>
      </c>
      <c r="AM399" s="7">
        <v>3.7507999999999999</v>
      </c>
      <c r="AN399" s="17">
        <v>0</v>
      </c>
      <c r="AO399"/>
      <c r="AP399"/>
      <c r="BB399"/>
      <c r="BG399" s="30">
        <v>0</v>
      </c>
      <c r="BH399">
        <v>0</v>
      </c>
      <c r="BI399">
        <v>0</v>
      </c>
    </row>
    <row r="400" spans="1:61">
      <c r="A400" s="6">
        <f t="shared" si="6"/>
        <v>34686</v>
      </c>
      <c r="B400" s="4"/>
      <c r="C400" s="1"/>
      <c r="D400" s="1">
        <v>185</v>
      </c>
      <c r="E400" s="1">
        <v>185</v>
      </c>
      <c r="F400" s="1"/>
      <c r="G400" s="5"/>
      <c r="H400" s="4">
        <v>202.5</v>
      </c>
      <c r="I400" s="1"/>
      <c r="J400" s="1"/>
      <c r="K400" s="1">
        <v>222.5</v>
      </c>
      <c r="L400" s="1"/>
      <c r="M400" s="5"/>
      <c r="N400" s="121">
        <v>15.88</v>
      </c>
      <c r="O400" s="128">
        <v>1.6850000000000001</v>
      </c>
      <c r="U400" s="7">
        <v>0.81279999999999997</v>
      </c>
      <c r="V400" s="7">
        <v>100.22</v>
      </c>
      <c r="W400" s="7">
        <v>8.4834999999999994</v>
      </c>
      <c r="X400" s="8">
        <v>89.6</v>
      </c>
      <c r="Y400">
        <v>150.1</v>
      </c>
      <c r="Z400" t="s">
        <v>34</v>
      </c>
      <c r="AA400" s="3">
        <v>60.394285386174197</v>
      </c>
      <c r="AB400" s="12">
        <v>5.48</v>
      </c>
      <c r="AC400" s="13">
        <v>7.82</v>
      </c>
      <c r="AE400" s="7"/>
      <c r="AH400" s="20">
        <v>3.7999999999999999E-2</v>
      </c>
      <c r="AI400" s="7">
        <v>8.9824999999999999</v>
      </c>
      <c r="AJ400" s="7">
        <v>31.373000000000001</v>
      </c>
      <c r="AK400" s="11">
        <v>2187.6</v>
      </c>
      <c r="AL400" s="7">
        <v>3.4009999999999998</v>
      </c>
      <c r="AM400" s="7">
        <v>3.7504</v>
      </c>
      <c r="AN400" s="17">
        <v>0</v>
      </c>
      <c r="AO400"/>
      <c r="AP400"/>
      <c r="BB400"/>
      <c r="BG400" s="30">
        <v>0</v>
      </c>
      <c r="BH400">
        <v>0</v>
      </c>
      <c r="BI400">
        <v>0</v>
      </c>
    </row>
    <row r="401" spans="1:61">
      <c r="A401" s="6">
        <f t="shared" si="6"/>
        <v>34693</v>
      </c>
      <c r="B401" s="4"/>
      <c r="C401" s="1"/>
      <c r="D401" s="1">
        <v>185</v>
      </c>
      <c r="E401" s="1">
        <v>185</v>
      </c>
      <c r="F401" s="1"/>
      <c r="G401" s="5"/>
      <c r="H401" s="4">
        <v>202.5</v>
      </c>
      <c r="I401" s="1"/>
      <c r="J401" s="1"/>
      <c r="K401" s="1">
        <v>220</v>
      </c>
      <c r="L401" s="1"/>
      <c r="M401" s="5"/>
      <c r="N401" s="121">
        <v>15.92</v>
      </c>
      <c r="O401" s="128">
        <v>1.571</v>
      </c>
      <c r="U401" s="7">
        <v>0.81620000000000004</v>
      </c>
      <c r="V401" s="7">
        <v>100.12</v>
      </c>
      <c r="W401" s="7">
        <v>8.4626000000000001</v>
      </c>
      <c r="X401" s="8">
        <v>90.02</v>
      </c>
      <c r="Y401">
        <v>150.1</v>
      </c>
      <c r="Z401" t="s">
        <v>34</v>
      </c>
      <c r="AA401" s="3">
        <v>60.394285386174197</v>
      </c>
      <c r="AB401" s="12">
        <v>5.56</v>
      </c>
      <c r="AC401" s="13">
        <v>7.82</v>
      </c>
      <c r="AE401" s="7"/>
      <c r="AH401" s="20">
        <v>3.7999999999999999E-2</v>
      </c>
      <c r="AI401" s="7">
        <v>9.0150000000000006</v>
      </c>
      <c r="AJ401" s="7">
        <v>31.39</v>
      </c>
      <c r="AK401" s="11">
        <v>2190.4</v>
      </c>
      <c r="AL401" s="7">
        <v>3.5049999999999999</v>
      </c>
      <c r="AM401" s="7">
        <v>3.7507999999999999</v>
      </c>
      <c r="AN401" s="17">
        <v>0</v>
      </c>
      <c r="AO401"/>
      <c r="AP401"/>
      <c r="BB401"/>
      <c r="BG401" s="30">
        <v>0</v>
      </c>
      <c r="BH401">
        <v>0</v>
      </c>
      <c r="BI401">
        <v>0</v>
      </c>
    </row>
    <row r="402" spans="1:61">
      <c r="A402" s="6">
        <f t="shared" si="6"/>
        <v>34700</v>
      </c>
      <c r="B402" s="4"/>
      <c r="C402" s="1"/>
      <c r="D402" s="1">
        <v>185</v>
      </c>
      <c r="E402" s="1">
        <v>192.5</v>
      </c>
      <c r="F402" s="1"/>
      <c r="G402" s="5"/>
      <c r="H402" s="4">
        <v>202.5</v>
      </c>
      <c r="I402" s="1"/>
      <c r="J402" s="1"/>
      <c r="K402" s="1">
        <v>215</v>
      </c>
      <c r="L402" s="1"/>
      <c r="M402" s="5"/>
      <c r="N402" s="121">
        <v>16.5</v>
      </c>
      <c r="O402" s="128">
        <v>1.7250000000000001</v>
      </c>
      <c r="U402" s="7">
        <v>0.80269999999999997</v>
      </c>
      <c r="V402" s="7">
        <v>99.75</v>
      </c>
      <c r="W402" s="7">
        <v>8.4461999999999993</v>
      </c>
      <c r="X402" s="8">
        <v>88.69</v>
      </c>
      <c r="Y402">
        <v>150.5</v>
      </c>
      <c r="Z402" t="s">
        <v>34</v>
      </c>
      <c r="AA402" s="3">
        <v>62.138215076545997</v>
      </c>
      <c r="AB402" s="12">
        <v>5.45</v>
      </c>
      <c r="AC402" s="13">
        <v>7.81</v>
      </c>
      <c r="AE402" s="7"/>
      <c r="AH402" s="20">
        <v>3.8699999999999998E-2</v>
      </c>
      <c r="AI402" s="7">
        <v>8.9154999999999998</v>
      </c>
      <c r="AJ402" s="7">
        <v>31.369</v>
      </c>
      <c r="AK402" s="11">
        <v>2198</v>
      </c>
      <c r="AL402" s="7">
        <v>3.585</v>
      </c>
      <c r="AM402" s="7">
        <v>3.7511999999999999</v>
      </c>
      <c r="AN402" s="17">
        <v>0</v>
      </c>
      <c r="AO402"/>
      <c r="AP402"/>
      <c r="BB402"/>
      <c r="BG402" s="30">
        <v>0</v>
      </c>
      <c r="BH402">
        <v>0</v>
      </c>
      <c r="BI402">
        <v>0</v>
      </c>
    </row>
    <row r="403" spans="1:61">
      <c r="A403" s="6">
        <f t="shared" si="6"/>
        <v>34707</v>
      </c>
      <c r="B403" s="4"/>
      <c r="C403" s="1"/>
      <c r="D403" s="1"/>
      <c r="E403" s="1"/>
      <c r="F403" s="1"/>
      <c r="G403" s="5"/>
      <c r="H403" s="4"/>
      <c r="I403" s="1"/>
      <c r="J403" s="1"/>
      <c r="K403" s="1"/>
      <c r="L403" s="1"/>
      <c r="M403" s="5"/>
      <c r="N403" s="121">
        <v>16.5</v>
      </c>
      <c r="O403" s="128">
        <v>1.4990000000000001</v>
      </c>
      <c r="U403" s="7">
        <v>0.80789999999999995</v>
      </c>
      <c r="V403" s="7">
        <v>101.32</v>
      </c>
      <c r="W403" s="7">
        <v>8.4426000000000005</v>
      </c>
      <c r="X403" s="8">
        <v>89.71</v>
      </c>
      <c r="Y403">
        <v>150.5</v>
      </c>
      <c r="Z403" t="s">
        <v>34</v>
      </c>
      <c r="AA403" s="3">
        <v>62.138215076545997</v>
      </c>
      <c r="AB403" s="12">
        <v>5.4</v>
      </c>
      <c r="AC403" s="13">
        <v>7.86</v>
      </c>
      <c r="AE403" s="7"/>
      <c r="AH403" s="20">
        <v>0.04</v>
      </c>
      <c r="AI403" s="7">
        <v>8.9454999999999991</v>
      </c>
      <c r="AJ403" s="7">
        <v>31.367000000000001</v>
      </c>
      <c r="AK403" s="11">
        <v>2197.8000000000002</v>
      </c>
      <c r="AL403" s="7">
        <v>3.7450000000000001</v>
      </c>
      <c r="AM403" s="7">
        <v>3.7513000000000001</v>
      </c>
      <c r="AN403" s="17">
        <v>0</v>
      </c>
      <c r="AO403"/>
      <c r="AP403"/>
      <c r="BB403"/>
      <c r="BG403" s="30">
        <v>0</v>
      </c>
      <c r="BH403">
        <v>0</v>
      </c>
      <c r="BI403">
        <v>0</v>
      </c>
    </row>
    <row r="404" spans="1:61">
      <c r="A404" s="6">
        <f t="shared" si="6"/>
        <v>34714</v>
      </c>
      <c r="B404" s="4"/>
      <c r="C404" s="1"/>
      <c r="D404" s="1">
        <v>177.5</v>
      </c>
      <c r="E404" s="1">
        <v>192.5</v>
      </c>
      <c r="F404" s="1"/>
      <c r="G404" s="5"/>
      <c r="H404" s="4">
        <v>202.5</v>
      </c>
      <c r="I404" s="1"/>
      <c r="J404" s="1"/>
      <c r="K404" s="1">
        <v>215</v>
      </c>
      <c r="L404" s="1"/>
      <c r="M404" s="5"/>
      <c r="N404" s="121">
        <v>16.38</v>
      </c>
      <c r="O404" s="128">
        <v>1.323</v>
      </c>
      <c r="U404" s="7">
        <v>0.79759999999999998</v>
      </c>
      <c r="V404" s="7">
        <v>98.6</v>
      </c>
      <c r="W404" s="7">
        <v>8.4411000000000005</v>
      </c>
      <c r="X404" s="8">
        <v>88.25</v>
      </c>
      <c r="Y404">
        <v>150.5</v>
      </c>
      <c r="Z404" t="s">
        <v>34</v>
      </c>
      <c r="AA404" s="3">
        <v>62.138215076545997</v>
      </c>
      <c r="AB404" s="12">
        <v>5.53</v>
      </c>
      <c r="AC404" s="13">
        <v>7.8</v>
      </c>
      <c r="AE404" s="7"/>
      <c r="AH404" s="20">
        <v>4.02E-2</v>
      </c>
      <c r="AI404" s="7">
        <v>8.84</v>
      </c>
      <c r="AJ404" s="7">
        <v>31.363</v>
      </c>
      <c r="AK404" s="11">
        <v>2230</v>
      </c>
      <c r="AL404" s="7">
        <v>3.8769999999999998</v>
      </c>
      <c r="AM404" s="7">
        <v>3.7509000000000001</v>
      </c>
      <c r="AN404" s="17">
        <v>0</v>
      </c>
      <c r="AO404"/>
      <c r="AP404"/>
      <c r="BB404"/>
      <c r="BG404" s="30">
        <v>0</v>
      </c>
      <c r="BH404">
        <v>0</v>
      </c>
      <c r="BI404">
        <v>0</v>
      </c>
    </row>
    <row r="405" spans="1:61">
      <c r="A405" s="6">
        <f t="shared" si="6"/>
        <v>34721</v>
      </c>
      <c r="B405" s="4"/>
      <c r="C405" s="1"/>
      <c r="D405" s="1">
        <v>177.5</v>
      </c>
      <c r="E405" s="1">
        <v>192.5</v>
      </c>
      <c r="F405" s="1"/>
      <c r="G405" s="5"/>
      <c r="H405" s="4">
        <v>207.5</v>
      </c>
      <c r="I405" s="1"/>
      <c r="J405" s="1"/>
      <c r="K405" s="1">
        <v>208.5</v>
      </c>
      <c r="L405" s="1"/>
      <c r="M405" s="5"/>
      <c r="N405" s="121">
        <v>16.87</v>
      </c>
      <c r="O405" s="128">
        <v>1.425</v>
      </c>
      <c r="U405" s="7">
        <v>0.78520000000000001</v>
      </c>
      <c r="V405" s="7">
        <v>99.42</v>
      </c>
      <c r="W405" s="7">
        <v>8.4402000000000008</v>
      </c>
      <c r="X405" s="8">
        <v>87.46</v>
      </c>
      <c r="Y405">
        <v>150.5</v>
      </c>
      <c r="Z405" t="s">
        <v>34</v>
      </c>
      <c r="AA405" s="3">
        <v>62.138215076545997</v>
      </c>
      <c r="AB405" s="12">
        <v>5.45</v>
      </c>
      <c r="AC405" s="13">
        <v>7.74</v>
      </c>
      <c r="AE405" s="7"/>
      <c r="AH405" s="20">
        <v>4.07E-2</v>
      </c>
      <c r="AI405" s="7">
        <v>8.7420000000000009</v>
      </c>
      <c r="AJ405" s="7">
        <v>31.37</v>
      </c>
      <c r="AK405" s="11">
        <v>2216.8000000000002</v>
      </c>
      <c r="AL405" s="7">
        <v>4.0049999999999999</v>
      </c>
      <c r="AM405" s="7">
        <v>3.7505999999999999</v>
      </c>
      <c r="AN405" s="17">
        <v>0</v>
      </c>
      <c r="AO405"/>
      <c r="AP405"/>
      <c r="BB405"/>
      <c r="BG405" s="30">
        <v>0</v>
      </c>
      <c r="BH405">
        <v>0</v>
      </c>
      <c r="BI405">
        <v>0</v>
      </c>
    </row>
    <row r="406" spans="1:61">
      <c r="A406" s="6">
        <f t="shared" si="6"/>
        <v>34728</v>
      </c>
      <c r="B406" s="4"/>
      <c r="C406" s="1"/>
      <c r="D406" s="1">
        <v>177.5</v>
      </c>
      <c r="E406" s="1">
        <v>192.5</v>
      </c>
      <c r="F406" s="1"/>
      <c r="G406" s="5"/>
      <c r="H406" s="4">
        <v>207.5</v>
      </c>
      <c r="I406" s="1"/>
      <c r="J406" s="1"/>
      <c r="K406" s="1">
        <v>211</v>
      </c>
      <c r="L406" s="1"/>
      <c r="M406" s="5"/>
      <c r="N406" s="121">
        <v>16.39</v>
      </c>
      <c r="O406" s="128">
        <v>1.391</v>
      </c>
      <c r="U406" s="7">
        <v>0.78759999999999997</v>
      </c>
      <c r="V406" s="7">
        <v>99.39</v>
      </c>
      <c r="W406" s="7">
        <v>8.4383999999999997</v>
      </c>
      <c r="X406" s="8">
        <v>87.67</v>
      </c>
      <c r="Y406">
        <v>150.5</v>
      </c>
      <c r="Z406" t="s">
        <v>34</v>
      </c>
      <c r="AA406" s="3">
        <v>62.138215076545997</v>
      </c>
      <c r="AB406" s="12">
        <v>5.42</v>
      </c>
      <c r="AC406" s="13">
        <v>7.78</v>
      </c>
      <c r="AE406" s="7"/>
      <c r="AH406" s="20">
        <v>4.0500000000000001E-2</v>
      </c>
      <c r="AI406" s="7">
        <v>8.7888999999999999</v>
      </c>
      <c r="AJ406" s="7">
        <v>31.376000000000001</v>
      </c>
      <c r="AK406" s="11">
        <v>2220</v>
      </c>
      <c r="AL406" s="7">
        <v>4.0570000000000004</v>
      </c>
      <c r="AM406" s="7">
        <v>3.7505999999999999</v>
      </c>
      <c r="AN406" s="17">
        <v>0</v>
      </c>
      <c r="AO406"/>
      <c r="AP406"/>
      <c r="BB406"/>
      <c r="BE406" s="3">
        <v>126.5</v>
      </c>
      <c r="BG406" s="30">
        <v>0</v>
      </c>
      <c r="BH406">
        <v>0</v>
      </c>
      <c r="BI406">
        <v>0</v>
      </c>
    </row>
    <row r="407" spans="1:61">
      <c r="A407" s="6">
        <f t="shared" si="6"/>
        <v>34735</v>
      </c>
      <c r="B407" s="4"/>
      <c r="C407" s="1"/>
      <c r="D407" s="1">
        <v>177.5</v>
      </c>
      <c r="E407" s="1">
        <v>199.5</v>
      </c>
      <c r="F407" s="1"/>
      <c r="G407" s="5"/>
      <c r="H407" s="4">
        <v>207.5</v>
      </c>
      <c r="I407" s="1"/>
      <c r="J407" s="1"/>
      <c r="K407" s="1">
        <v>211</v>
      </c>
      <c r="L407" s="1"/>
      <c r="M407" s="5"/>
      <c r="N407" s="121">
        <v>17.2</v>
      </c>
      <c r="O407" s="128">
        <v>1.482</v>
      </c>
      <c r="U407" s="7">
        <v>0.79390000000000005</v>
      </c>
      <c r="V407" s="7">
        <v>99.85</v>
      </c>
      <c r="W407" s="7">
        <v>8.4383999999999997</v>
      </c>
      <c r="X407" s="8">
        <v>88.23</v>
      </c>
      <c r="Y407">
        <v>150.9</v>
      </c>
      <c r="Z407" t="s">
        <v>34</v>
      </c>
      <c r="AA407" s="3">
        <v>62.702960667733898</v>
      </c>
      <c r="AB407" s="12">
        <v>5.63</v>
      </c>
      <c r="AC407" s="13">
        <v>7.62</v>
      </c>
      <c r="AE407" s="7"/>
      <c r="AH407" s="20">
        <v>4.0599999999999997E-2</v>
      </c>
      <c r="AI407" s="7">
        <v>8.7959999999999994</v>
      </c>
      <c r="AJ407" s="7">
        <v>31.376999999999999</v>
      </c>
      <c r="AK407" s="11">
        <v>2219.5</v>
      </c>
      <c r="AL407" s="7">
        <v>4.1280000000000001</v>
      </c>
      <c r="AM407" s="7">
        <v>3.7504</v>
      </c>
      <c r="AN407" s="17">
        <v>0</v>
      </c>
      <c r="AO407"/>
      <c r="AP407"/>
      <c r="BB407"/>
      <c r="BE407" s="3">
        <v>122.98</v>
      </c>
      <c r="BG407" s="30">
        <v>0</v>
      </c>
      <c r="BH407">
        <v>0</v>
      </c>
      <c r="BI407">
        <v>0</v>
      </c>
    </row>
    <row r="408" spans="1:61">
      <c r="A408" s="6">
        <f t="shared" si="6"/>
        <v>34742</v>
      </c>
      <c r="B408" s="4"/>
      <c r="C408" s="1"/>
      <c r="D408" s="1">
        <v>192.5</v>
      </c>
      <c r="E408" s="1">
        <v>199.5</v>
      </c>
      <c r="F408" s="1"/>
      <c r="G408" s="5"/>
      <c r="H408" s="4">
        <v>207.5</v>
      </c>
      <c r="I408" s="1"/>
      <c r="J408" s="1"/>
      <c r="K408" s="1">
        <v>211</v>
      </c>
      <c r="L408" s="1"/>
      <c r="M408" s="5"/>
      <c r="N408" s="121">
        <v>17.329999999999998</v>
      </c>
      <c r="O408" s="128">
        <v>1.47</v>
      </c>
      <c r="U408" s="7">
        <v>0.79269999999999996</v>
      </c>
      <c r="V408" s="7">
        <v>98.94</v>
      </c>
      <c r="W408" s="7">
        <v>8.4359999999999999</v>
      </c>
      <c r="X408" s="8">
        <v>87.8</v>
      </c>
      <c r="Y408">
        <v>150.9</v>
      </c>
      <c r="Z408" t="s">
        <v>34</v>
      </c>
      <c r="AA408" s="3">
        <v>62.702960667733898</v>
      </c>
      <c r="AB408" s="12">
        <v>5.95</v>
      </c>
      <c r="AC408" s="13">
        <v>7.56</v>
      </c>
      <c r="AE408" s="7"/>
      <c r="AH408" s="20">
        <v>4.1000000000000002E-2</v>
      </c>
      <c r="AI408" s="7">
        <v>8.8045000000000009</v>
      </c>
      <c r="AJ408" s="7">
        <v>31.373999999999999</v>
      </c>
      <c r="AK408" s="11">
        <v>2222</v>
      </c>
      <c r="AL408" s="7">
        <v>4.1849999999999996</v>
      </c>
      <c r="AM408" s="7">
        <v>3.7503000000000002</v>
      </c>
      <c r="AN408" s="17">
        <v>0</v>
      </c>
      <c r="AO408"/>
      <c r="AP408"/>
      <c r="BB408"/>
      <c r="BE408" s="3">
        <v>122.98</v>
      </c>
      <c r="BG408" s="30">
        <v>0</v>
      </c>
      <c r="BH408">
        <v>0</v>
      </c>
      <c r="BI408">
        <v>0</v>
      </c>
    </row>
    <row r="409" spans="1:61">
      <c r="A409" s="6">
        <f t="shared" si="6"/>
        <v>34749</v>
      </c>
      <c r="B409" s="4"/>
      <c r="C409" s="1"/>
      <c r="D409" s="1">
        <v>193</v>
      </c>
      <c r="E409" s="1">
        <v>208.5</v>
      </c>
      <c r="F409" s="1"/>
      <c r="G409" s="5"/>
      <c r="H409" s="4">
        <v>207.5</v>
      </c>
      <c r="I409" s="1"/>
      <c r="J409" s="1"/>
      <c r="K409" s="1">
        <v>211</v>
      </c>
      <c r="L409" s="1"/>
      <c r="M409" s="5"/>
      <c r="N409" s="121">
        <v>17.14</v>
      </c>
      <c r="O409" s="128">
        <v>1.419</v>
      </c>
      <c r="U409" s="7">
        <v>0.77800000000000002</v>
      </c>
      <c r="V409" s="7">
        <v>97.29</v>
      </c>
      <c r="W409" s="7">
        <v>8.4352</v>
      </c>
      <c r="X409" s="8">
        <v>86.44</v>
      </c>
      <c r="Y409">
        <v>150.9</v>
      </c>
      <c r="Z409" t="s">
        <v>34</v>
      </c>
      <c r="AA409" s="3">
        <v>62.702960667733898</v>
      </c>
      <c r="AB409" s="12">
        <v>5.93</v>
      </c>
      <c r="AC409" s="13">
        <v>7.48</v>
      </c>
      <c r="AE409" s="7"/>
      <c r="AH409" s="20">
        <v>4.1200000000000001E-2</v>
      </c>
      <c r="AI409" s="7">
        <v>8.6775000000000002</v>
      </c>
      <c r="AJ409" s="7">
        <v>31.367000000000001</v>
      </c>
      <c r="AK409" s="11">
        <v>2217.1999999999998</v>
      </c>
      <c r="AL409" s="7">
        <v>4.3499999999999996</v>
      </c>
      <c r="AM409" s="7">
        <v>3.7504</v>
      </c>
      <c r="AN409" s="17">
        <v>0</v>
      </c>
      <c r="AO409"/>
      <c r="AP409"/>
      <c r="BB409"/>
      <c r="BE409" s="3">
        <v>126.5</v>
      </c>
      <c r="BG409" s="30">
        <v>0</v>
      </c>
      <c r="BH409">
        <v>0</v>
      </c>
      <c r="BI409">
        <v>0</v>
      </c>
    </row>
    <row r="410" spans="1:61">
      <c r="A410" s="6">
        <f t="shared" si="6"/>
        <v>34756</v>
      </c>
      <c r="B410" s="4"/>
      <c r="C410" s="1"/>
      <c r="D410" s="1">
        <v>193</v>
      </c>
      <c r="E410" s="1">
        <v>215.5</v>
      </c>
      <c r="F410" s="1"/>
      <c r="G410" s="5"/>
      <c r="H410" s="4">
        <v>217.5</v>
      </c>
      <c r="I410" s="1"/>
      <c r="J410" s="1"/>
      <c r="K410" s="1">
        <v>211</v>
      </c>
      <c r="L410" s="1"/>
      <c r="M410" s="5"/>
      <c r="N410" s="121">
        <v>17.079999999999998</v>
      </c>
      <c r="O410" s="128">
        <v>1.4690000000000001</v>
      </c>
      <c r="U410" s="7">
        <v>0.77669999999999995</v>
      </c>
      <c r="V410" s="7">
        <v>97</v>
      </c>
      <c r="W410" s="7">
        <v>8.4320000000000004</v>
      </c>
      <c r="X410" s="8">
        <v>85.85</v>
      </c>
      <c r="Y410">
        <v>150.9</v>
      </c>
      <c r="Z410" t="s">
        <v>34</v>
      </c>
      <c r="AA410" s="3">
        <v>62.702960667733898</v>
      </c>
      <c r="AB410" s="12">
        <v>5.94</v>
      </c>
      <c r="AC410" s="13">
        <v>7.36</v>
      </c>
      <c r="AE410" s="7"/>
      <c r="AH410" s="20">
        <v>4.1399999999999999E-2</v>
      </c>
      <c r="AI410" s="7">
        <v>8.6448999999999998</v>
      </c>
      <c r="AJ410" s="7">
        <v>31.39</v>
      </c>
      <c r="AK410" s="11">
        <v>2214.6999999999998</v>
      </c>
      <c r="AL410" s="7">
        <v>4.4489999999999998</v>
      </c>
      <c r="AM410" s="7">
        <v>3.7507000000000001</v>
      </c>
      <c r="AN410" s="17">
        <v>0</v>
      </c>
      <c r="AO410"/>
      <c r="AP410"/>
      <c r="BB410"/>
      <c r="BE410" s="3">
        <v>114.2</v>
      </c>
      <c r="BG410" s="30">
        <v>0</v>
      </c>
      <c r="BH410">
        <v>0</v>
      </c>
      <c r="BI410">
        <v>0</v>
      </c>
    </row>
    <row r="411" spans="1:61">
      <c r="A411" s="6">
        <f t="shared" si="6"/>
        <v>34763</v>
      </c>
      <c r="B411" s="4"/>
      <c r="C411" s="1"/>
      <c r="D411" s="1">
        <v>195</v>
      </c>
      <c r="E411" s="1">
        <v>226.5</v>
      </c>
      <c r="F411" s="1"/>
      <c r="G411" s="5"/>
      <c r="H411" s="4">
        <v>227.5</v>
      </c>
      <c r="I411" s="1"/>
      <c r="J411" s="1"/>
      <c r="K411" s="1">
        <v>217.5</v>
      </c>
      <c r="L411" s="1"/>
      <c r="M411" s="5"/>
      <c r="N411" s="121">
        <v>16.87</v>
      </c>
      <c r="O411" s="128">
        <v>1.448</v>
      </c>
      <c r="U411" s="7">
        <v>0.75970000000000004</v>
      </c>
      <c r="V411" s="7">
        <v>94.15</v>
      </c>
      <c r="W411" s="7">
        <v>8.4293999999999993</v>
      </c>
      <c r="X411" s="8">
        <v>84.3</v>
      </c>
      <c r="Y411">
        <v>151.19999999999999</v>
      </c>
      <c r="Z411" t="s">
        <v>34</v>
      </c>
      <c r="AA411" s="3">
        <v>62.878607127034698</v>
      </c>
      <c r="AB411" s="12">
        <v>5.88</v>
      </c>
      <c r="AC411" s="13">
        <v>7.27</v>
      </c>
      <c r="AE411" s="7"/>
      <c r="AH411" s="20">
        <v>4.1700000000000001E-2</v>
      </c>
      <c r="AI411" s="7">
        <v>8.5030000000000001</v>
      </c>
      <c r="AJ411" s="7">
        <v>31.68</v>
      </c>
      <c r="AK411" s="11">
        <v>2215</v>
      </c>
      <c r="AL411" s="7">
        <v>4.5940000000000003</v>
      </c>
      <c r="AM411" s="7">
        <v>3.7504</v>
      </c>
      <c r="AN411" s="17">
        <v>0</v>
      </c>
      <c r="AO411"/>
      <c r="AP411"/>
      <c r="BB411"/>
      <c r="BE411" s="3">
        <v>114.2</v>
      </c>
      <c r="BG411" s="30">
        <v>0</v>
      </c>
      <c r="BH411">
        <v>0</v>
      </c>
      <c r="BI411">
        <v>0</v>
      </c>
    </row>
    <row r="412" spans="1:61">
      <c r="A412" s="6">
        <f t="shared" si="6"/>
        <v>34770</v>
      </c>
      <c r="B412" s="4"/>
      <c r="C412" s="1"/>
      <c r="D412" s="1">
        <v>212.5</v>
      </c>
      <c r="E412" s="1">
        <v>226.5</v>
      </c>
      <c r="F412" s="1"/>
      <c r="G412" s="5"/>
      <c r="H412" s="4">
        <v>247.5</v>
      </c>
      <c r="I412" s="1"/>
      <c r="J412" s="1"/>
      <c r="K412" s="1">
        <v>217.5</v>
      </c>
      <c r="L412" s="1"/>
      <c r="M412" s="5"/>
      <c r="N412" s="121">
        <v>16.46</v>
      </c>
      <c r="O412" s="128">
        <v>1.4630000000000001</v>
      </c>
      <c r="U412" s="7">
        <v>0.75700000000000001</v>
      </c>
      <c r="V412" s="7">
        <v>90.95</v>
      </c>
      <c r="W412" s="7">
        <v>8.4260999999999999</v>
      </c>
      <c r="X412" s="8">
        <v>84.3</v>
      </c>
      <c r="Y412">
        <v>151.19999999999999</v>
      </c>
      <c r="Z412" t="s">
        <v>34</v>
      </c>
      <c r="AA412" s="3">
        <v>62.878607127034698</v>
      </c>
      <c r="AB412" s="12">
        <v>5.93</v>
      </c>
      <c r="AC412" s="13">
        <v>7.35</v>
      </c>
      <c r="AE412" s="7"/>
      <c r="AH412" s="20">
        <v>4.2000000000000003E-2</v>
      </c>
      <c r="AI412" s="7">
        <v>8.4726999999999997</v>
      </c>
      <c r="AJ412" s="7">
        <v>31.754999999999999</v>
      </c>
      <c r="AK412" s="11">
        <v>2226.5</v>
      </c>
      <c r="AL412" s="7">
        <v>4.6840000000000002</v>
      </c>
      <c r="AM412" s="7">
        <v>3.7504</v>
      </c>
      <c r="AN412" s="17">
        <v>0</v>
      </c>
      <c r="AO412"/>
      <c r="AP412"/>
      <c r="BB412"/>
      <c r="BE412" s="3">
        <v>112.44</v>
      </c>
      <c r="BG412" s="30">
        <v>0</v>
      </c>
      <c r="BH412">
        <v>0</v>
      </c>
      <c r="BI412">
        <v>0</v>
      </c>
    </row>
    <row r="413" spans="1:61">
      <c r="A413" s="6">
        <f t="shared" si="6"/>
        <v>34777</v>
      </c>
      <c r="B413" s="4"/>
      <c r="C413" s="1"/>
      <c r="D413" s="1">
        <v>212.5</v>
      </c>
      <c r="E413" s="1">
        <v>231.5</v>
      </c>
      <c r="F413" s="1"/>
      <c r="G413" s="5"/>
      <c r="H413" s="4">
        <v>252.5</v>
      </c>
      <c r="I413" s="1"/>
      <c r="J413" s="1"/>
      <c r="K413" s="1">
        <v>247.5</v>
      </c>
      <c r="L413" s="1"/>
      <c r="M413" s="5"/>
      <c r="N413" s="121">
        <v>16.63</v>
      </c>
      <c r="O413" s="128">
        <v>1.5660000000000001</v>
      </c>
      <c r="U413" s="7">
        <v>0.74890000000000001</v>
      </c>
      <c r="V413" s="7">
        <v>89.12</v>
      </c>
      <c r="W413" s="7">
        <v>8.4273000000000007</v>
      </c>
      <c r="X413" s="8">
        <v>83.68</v>
      </c>
      <c r="Y413">
        <v>151.19999999999999</v>
      </c>
      <c r="Z413" t="s">
        <v>34</v>
      </c>
      <c r="AA413" s="3">
        <v>62.878607127034698</v>
      </c>
      <c r="AB413" s="12">
        <v>5.94</v>
      </c>
      <c r="AC413" s="13">
        <v>7.11</v>
      </c>
      <c r="AE413" s="7"/>
      <c r="AH413" s="20">
        <v>4.19E-2</v>
      </c>
      <c r="AI413" s="7">
        <v>8.4303000000000008</v>
      </c>
      <c r="AJ413" s="7">
        <v>31.452999999999999</v>
      </c>
      <c r="AK413" s="11">
        <v>2226.8000000000002</v>
      </c>
      <c r="AL413" s="7">
        <v>4.806</v>
      </c>
      <c r="AM413" s="7">
        <v>3.7504</v>
      </c>
      <c r="AN413" s="17">
        <v>0</v>
      </c>
      <c r="AO413"/>
      <c r="AP413"/>
      <c r="BB413"/>
      <c r="BE413" s="3">
        <v>115.95</v>
      </c>
      <c r="BG413" s="30">
        <v>0</v>
      </c>
      <c r="BH413">
        <v>0</v>
      </c>
      <c r="BI413">
        <v>0</v>
      </c>
    </row>
    <row r="414" spans="1:61">
      <c r="A414" s="6">
        <f t="shared" si="6"/>
        <v>34784</v>
      </c>
      <c r="B414" s="4"/>
      <c r="C414" s="1"/>
      <c r="D414" s="1">
        <v>212.5</v>
      </c>
      <c r="E414" s="1">
        <v>231.5</v>
      </c>
      <c r="F414" s="1"/>
      <c r="G414" s="5"/>
      <c r="H414" s="4">
        <v>262.5</v>
      </c>
      <c r="I414" s="1"/>
      <c r="J414" s="1"/>
      <c r="K414" s="1">
        <v>247.5</v>
      </c>
      <c r="L414" s="1"/>
      <c r="M414" s="5"/>
      <c r="N414" s="121">
        <v>17.12</v>
      </c>
      <c r="O414" s="128">
        <v>1.5660000000000001</v>
      </c>
      <c r="U414" s="7">
        <v>0.75680000000000003</v>
      </c>
      <c r="V414" s="7">
        <v>89</v>
      </c>
      <c r="W414" s="7">
        <v>8.4276</v>
      </c>
      <c r="X414" s="8">
        <v>84.17</v>
      </c>
      <c r="Y414">
        <v>151.19999999999999</v>
      </c>
      <c r="Z414" t="s">
        <v>34</v>
      </c>
      <c r="AA414" s="3">
        <v>62.878607127034698</v>
      </c>
      <c r="AB414" s="12">
        <v>5.97</v>
      </c>
      <c r="AC414" s="13">
        <v>7.16</v>
      </c>
      <c r="AE414" s="7"/>
      <c r="AH414" s="20">
        <v>4.2099999999999999E-2</v>
      </c>
      <c r="AI414" s="7">
        <v>8.4437999999999995</v>
      </c>
      <c r="AJ414" s="7">
        <v>31.605</v>
      </c>
      <c r="AK414" s="11">
        <v>2232</v>
      </c>
      <c r="AL414" s="7">
        <v>4.8659999999999997</v>
      </c>
      <c r="AM414" s="7">
        <v>3.7505000000000002</v>
      </c>
      <c r="AN414" s="17">
        <v>0</v>
      </c>
      <c r="AO414"/>
      <c r="AP414"/>
      <c r="BB414"/>
      <c r="BE414" s="3">
        <v>110.7</v>
      </c>
      <c r="BG414" s="30">
        <v>0</v>
      </c>
      <c r="BH414">
        <v>0</v>
      </c>
      <c r="BI414">
        <v>0</v>
      </c>
    </row>
    <row r="415" spans="1:61">
      <c r="A415" s="6">
        <f t="shared" si="6"/>
        <v>34791</v>
      </c>
      <c r="B415" s="4"/>
      <c r="C415" s="1"/>
      <c r="D415" s="1">
        <v>212.5</v>
      </c>
      <c r="E415" s="1">
        <v>231.5</v>
      </c>
      <c r="F415" s="1"/>
      <c r="G415" s="5"/>
      <c r="H415" s="4">
        <v>262.5</v>
      </c>
      <c r="I415" s="1"/>
      <c r="J415" s="1"/>
      <c r="K415" s="1">
        <v>251</v>
      </c>
      <c r="L415" s="1"/>
      <c r="M415" s="5"/>
      <c r="N415" s="121">
        <v>17.5</v>
      </c>
      <c r="O415" s="128">
        <v>1.6850000000000001</v>
      </c>
      <c r="U415" s="7">
        <v>0.73450000000000004</v>
      </c>
      <c r="V415" s="7">
        <v>86.65</v>
      </c>
      <c r="W415" s="7">
        <v>8.4263999999999992</v>
      </c>
      <c r="X415" s="8">
        <v>82.08</v>
      </c>
      <c r="Y415">
        <v>151.80000000000001</v>
      </c>
      <c r="Z415" t="s">
        <v>34</v>
      </c>
      <c r="AA415" s="3">
        <v>64.007245786663503</v>
      </c>
      <c r="AB415" s="12">
        <v>6.06</v>
      </c>
      <c r="AC415" s="13">
        <v>7.15</v>
      </c>
      <c r="AE415" s="7"/>
      <c r="AH415" s="20">
        <v>4.2200000000000001E-2</v>
      </c>
      <c r="AI415" s="7">
        <v>8.2505000000000006</v>
      </c>
      <c r="AJ415" s="7">
        <v>31.414999999999999</v>
      </c>
      <c r="AK415" s="11">
        <v>2238</v>
      </c>
      <c r="AL415" s="7">
        <v>4.9169999999999998</v>
      </c>
      <c r="AM415" s="7">
        <v>3.7507999999999999</v>
      </c>
      <c r="AN415" s="17">
        <v>0</v>
      </c>
      <c r="AO415"/>
      <c r="AP415"/>
      <c r="BB415"/>
      <c r="BE415" s="3">
        <v>115.95</v>
      </c>
      <c r="BG415" s="30">
        <v>0</v>
      </c>
      <c r="BH415">
        <v>0</v>
      </c>
      <c r="BI415">
        <v>0</v>
      </c>
    </row>
    <row r="416" spans="1:61">
      <c r="A416" s="6">
        <f t="shared" si="6"/>
        <v>34798</v>
      </c>
      <c r="B416" s="4"/>
      <c r="C416" s="1"/>
      <c r="D416" s="1">
        <v>219.5</v>
      </c>
      <c r="E416" s="1">
        <v>227.5</v>
      </c>
      <c r="F416" s="1"/>
      <c r="G416" s="5"/>
      <c r="H416" s="4">
        <v>262.5</v>
      </c>
      <c r="I416" s="1"/>
      <c r="J416" s="1"/>
      <c r="K416" s="1">
        <v>252</v>
      </c>
      <c r="L416" s="1"/>
      <c r="M416" s="5"/>
      <c r="N416" s="121">
        <v>18.23</v>
      </c>
      <c r="O416" s="128">
        <v>1.623</v>
      </c>
      <c r="U416" s="7">
        <v>0.73799999999999999</v>
      </c>
      <c r="V416" s="7">
        <v>83.95</v>
      </c>
      <c r="W416" s="7">
        <v>8.4251000000000005</v>
      </c>
      <c r="X416" s="8">
        <v>81.62</v>
      </c>
      <c r="Y416">
        <v>151.80000000000001</v>
      </c>
      <c r="Z416" t="s">
        <v>34</v>
      </c>
      <c r="AA416" s="3">
        <v>64.007245786663503</v>
      </c>
      <c r="AB416" s="12">
        <v>6.2</v>
      </c>
      <c r="AC416" s="13">
        <v>7.12</v>
      </c>
      <c r="AE416" s="7"/>
      <c r="AH416" s="20">
        <v>4.2099999999999999E-2</v>
      </c>
      <c r="AI416" s="7">
        <v>8.2919</v>
      </c>
      <c r="AJ416" s="7">
        <v>31.405000000000001</v>
      </c>
      <c r="AK416" s="11">
        <v>2231</v>
      </c>
      <c r="AL416" s="7">
        <v>4.96</v>
      </c>
      <c r="AM416" s="7">
        <v>3.7505999999999999</v>
      </c>
      <c r="AN416" s="17">
        <v>0</v>
      </c>
      <c r="AO416"/>
      <c r="AP416"/>
      <c r="BB416"/>
      <c r="BE416" s="3">
        <v>119.47</v>
      </c>
      <c r="BG416" s="30">
        <v>0</v>
      </c>
      <c r="BH416">
        <v>0</v>
      </c>
      <c r="BI416">
        <v>0</v>
      </c>
    </row>
    <row r="417" spans="1:61">
      <c r="A417" s="6">
        <f t="shared" si="6"/>
        <v>34805</v>
      </c>
      <c r="B417" s="4"/>
      <c r="C417" s="1"/>
      <c r="D417" s="1">
        <v>222.5</v>
      </c>
      <c r="E417" s="1">
        <v>222.5</v>
      </c>
      <c r="F417" s="1"/>
      <c r="G417" s="5"/>
      <c r="H417" s="4">
        <v>262.5</v>
      </c>
      <c r="I417" s="1"/>
      <c r="J417" s="1"/>
      <c r="K417" s="1">
        <v>252</v>
      </c>
      <c r="L417" s="1"/>
      <c r="M417" s="5"/>
      <c r="N417" s="121">
        <v>17.62</v>
      </c>
      <c r="O417" s="128">
        <v>1.619</v>
      </c>
      <c r="U417" s="7">
        <v>0.74139999999999995</v>
      </c>
      <c r="V417" s="7">
        <v>83.34</v>
      </c>
      <c r="W417" s="7">
        <v>8.4240999999999993</v>
      </c>
      <c r="X417" s="8">
        <v>81.87</v>
      </c>
      <c r="Y417">
        <v>151.80000000000001</v>
      </c>
      <c r="Z417" t="s">
        <v>34</v>
      </c>
      <c r="AA417" s="3">
        <v>64.007245786663503</v>
      </c>
      <c r="AB417" s="12">
        <v>5.98</v>
      </c>
      <c r="AC417" s="13">
        <v>7.08</v>
      </c>
      <c r="AE417" s="7"/>
      <c r="AH417" s="20">
        <v>4.2700000000000002E-2</v>
      </c>
      <c r="AI417" s="7">
        <v>8.3628999999999998</v>
      </c>
      <c r="AJ417" s="7">
        <v>31.355</v>
      </c>
      <c r="AK417" s="11">
        <v>2231</v>
      </c>
      <c r="AL417" s="7">
        <v>5.0419999999999998</v>
      </c>
      <c r="AM417" s="7">
        <v>3.7504</v>
      </c>
      <c r="AN417" s="17">
        <v>0</v>
      </c>
      <c r="AO417"/>
      <c r="AP417"/>
      <c r="BB417"/>
      <c r="BE417" s="3">
        <v>115.95</v>
      </c>
      <c r="BG417" s="30">
        <v>0</v>
      </c>
      <c r="BH417">
        <v>0</v>
      </c>
      <c r="BI417">
        <v>0</v>
      </c>
    </row>
    <row r="418" spans="1:61">
      <c r="A418" s="6">
        <f t="shared" si="6"/>
        <v>34812</v>
      </c>
      <c r="B418" s="4"/>
      <c r="C418" s="1"/>
      <c r="D418" s="1">
        <v>217.5</v>
      </c>
      <c r="E418" s="1">
        <v>222.5</v>
      </c>
      <c r="F418" s="1"/>
      <c r="G418" s="5"/>
      <c r="H418" s="4">
        <v>262.5</v>
      </c>
      <c r="I418" s="1"/>
      <c r="J418" s="1"/>
      <c r="K418" s="1">
        <v>251</v>
      </c>
      <c r="L418" s="1"/>
      <c r="M418" s="5"/>
      <c r="N418" s="121">
        <v>18.79</v>
      </c>
      <c r="O418" s="128">
        <v>1.6719999999999999</v>
      </c>
      <c r="U418" s="7">
        <v>0.74009999999999998</v>
      </c>
      <c r="V418" s="7">
        <v>82.57</v>
      </c>
      <c r="W418" s="7">
        <v>8.423</v>
      </c>
      <c r="X418" s="8">
        <v>81.540000000000006</v>
      </c>
      <c r="Y418">
        <v>151.80000000000001</v>
      </c>
      <c r="Z418" t="s">
        <v>34</v>
      </c>
      <c r="AA418" s="3">
        <v>64.007245786663503</v>
      </c>
      <c r="AB418" s="12">
        <v>6.07</v>
      </c>
      <c r="AC418" s="13">
        <v>7.03</v>
      </c>
      <c r="AE418" s="7"/>
      <c r="AH418" s="20">
        <v>4.2900000000000001E-2</v>
      </c>
      <c r="AI418" s="7">
        <v>8.3623999999999992</v>
      </c>
      <c r="AJ418" s="7">
        <v>31.42</v>
      </c>
      <c r="AK418" s="11">
        <v>2229</v>
      </c>
      <c r="AL418" s="7">
        <v>5.0640000000000001</v>
      </c>
      <c r="AM418" s="7">
        <v>3.7504</v>
      </c>
      <c r="AN418" s="17">
        <v>0</v>
      </c>
      <c r="AO418"/>
      <c r="AP418"/>
      <c r="BB418"/>
      <c r="BE418" s="3">
        <v>114.72</v>
      </c>
      <c r="BG418" s="30">
        <v>0</v>
      </c>
      <c r="BH418">
        <v>0</v>
      </c>
      <c r="BI418">
        <v>0</v>
      </c>
    </row>
    <row r="419" spans="1:61">
      <c r="A419" s="6">
        <f t="shared" si="6"/>
        <v>34819</v>
      </c>
      <c r="B419" s="4"/>
      <c r="C419" s="1"/>
      <c r="D419" s="1">
        <v>215</v>
      </c>
      <c r="E419" s="1">
        <v>222.5</v>
      </c>
      <c r="F419" s="1"/>
      <c r="G419" s="5"/>
      <c r="H419" s="4">
        <v>262.5</v>
      </c>
      <c r="I419" s="1"/>
      <c r="J419" s="1"/>
      <c r="K419" s="1">
        <v>249</v>
      </c>
      <c r="L419" s="1"/>
      <c r="M419" s="5"/>
      <c r="N419" s="121">
        <v>19.059999999999999</v>
      </c>
      <c r="O419" s="128">
        <v>1.6619999999999999</v>
      </c>
      <c r="U419" s="7">
        <v>0.73960000000000004</v>
      </c>
      <c r="V419" s="7">
        <v>84.3</v>
      </c>
      <c r="W419" s="7">
        <v>8.4074000000000009</v>
      </c>
      <c r="X419" s="8">
        <v>81.92</v>
      </c>
      <c r="Y419">
        <v>151.80000000000001</v>
      </c>
      <c r="Z419" t="s">
        <v>34</v>
      </c>
      <c r="AA419" s="3">
        <v>64.007245786663503</v>
      </c>
      <c r="AB419" s="12">
        <v>5.99</v>
      </c>
      <c r="AC419" s="13">
        <v>7.03</v>
      </c>
      <c r="AE419" s="7"/>
      <c r="AH419" s="20">
        <v>4.2599999999999999E-2</v>
      </c>
      <c r="AI419" s="7">
        <v>8.3988999999999994</v>
      </c>
      <c r="AJ419" s="7">
        <v>31.433</v>
      </c>
      <c r="AK419" s="11">
        <v>2233</v>
      </c>
      <c r="AL419" s="7">
        <v>5.12</v>
      </c>
      <c r="AM419" s="7">
        <v>3.7505999999999999</v>
      </c>
      <c r="AN419" s="17">
        <v>0</v>
      </c>
      <c r="AO419"/>
      <c r="AP419"/>
      <c r="BB419"/>
      <c r="BE419" s="3">
        <v>107.17</v>
      </c>
      <c r="BG419" s="30">
        <v>0</v>
      </c>
      <c r="BH419">
        <v>0</v>
      </c>
      <c r="BI419">
        <v>0</v>
      </c>
    </row>
    <row r="420" spans="1:61">
      <c r="A420" s="6">
        <f t="shared" si="6"/>
        <v>34826</v>
      </c>
      <c r="B420" s="4"/>
      <c r="C420" s="1"/>
      <c r="D420" s="1">
        <v>217.5</v>
      </c>
      <c r="E420" s="1">
        <v>222.5</v>
      </c>
      <c r="F420" s="1"/>
      <c r="G420" s="5"/>
      <c r="H420" s="4">
        <v>257.5</v>
      </c>
      <c r="I420" s="1"/>
      <c r="J420" s="1"/>
      <c r="K420" s="1">
        <v>248.5</v>
      </c>
      <c r="L420" s="1"/>
      <c r="M420" s="5"/>
      <c r="N420" s="121">
        <v>19</v>
      </c>
      <c r="O420" s="128">
        <v>1.651</v>
      </c>
      <c r="U420" s="7">
        <v>0.73270000000000002</v>
      </c>
      <c r="V420" s="7">
        <v>83.97</v>
      </c>
      <c r="W420" s="7">
        <v>8.3442000000000007</v>
      </c>
      <c r="X420" s="8">
        <v>81.39</v>
      </c>
      <c r="Y420">
        <v>152.1</v>
      </c>
      <c r="Z420" t="s">
        <v>34</v>
      </c>
      <c r="AA420" s="3">
        <v>64.537383181713196</v>
      </c>
      <c r="AB420" s="12">
        <v>6.05</v>
      </c>
      <c r="AC420" s="13">
        <v>6.93</v>
      </c>
      <c r="AE420" s="7"/>
      <c r="AH420" s="20">
        <v>4.2500000000000003E-2</v>
      </c>
      <c r="AI420" s="7">
        <v>8.3132000000000001</v>
      </c>
      <c r="AJ420" s="7">
        <v>31.414999999999999</v>
      </c>
      <c r="AK420" s="11">
        <v>2230</v>
      </c>
      <c r="AL420" s="7">
        <v>5.1150000000000002</v>
      </c>
      <c r="AM420" s="7">
        <v>3.7505999999999999</v>
      </c>
      <c r="AN420" s="17">
        <v>0</v>
      </c>
      <c r="AO420"/>
      <c r="AP420"/>
      <c r="BB420"/>
      <c r="BE420" s="3">
        <v>105.41</v>
      </c>
      <c r="BG420" s="30">
        <v>0</v>
      </c>
      <c r="BH420">
        <v>0</v>
      </c>
      <c r="BI420">
        <v>0</v>
      </c>
    </row>
    <row r="421" spans="1:61">
      <c r="A421" s="6">
        <f t="shared" si="6"/>
        <v>34833</v>
      </c>
      <c r="B421" s="4"/>
      <c r="C421" s="1"/>
      <c r="D421" s="1">
        <v>217.5</v>
      </c>
      <c r="E421" s="1">
        <v>222.5</v>
      </c>
      <c r="F421" s="1"/>
      <c r="G421" s="5"/>
      <c r="H421" s="4">
        <v>257.5</v>
      </c>
      <c r="I421" s="1"/>
      <c r="J421" s="1"/>
      <c r="K421" s="1">
        <v>248.5</v>
      </c>
      <c r="L421" s="1"/>
      <c r="M421" s="5"/>
      <c r="N421" s="121">
        <v>18.52</v>
      </c>
      <c r="O421" s="128">
        <v>1.6619999999999999</v>
      </c>
      <c r="U421" s="7">
        <v>0.76219999999999999</v>
      </c>
      <c r="V421" s="7">
        <v>86.75</v>
      </c>
      <c r="W421" s="7">
        <v>8.2827999999999999</v>
      </c>
      <c r="X421" s="8">
        <v>84.16</v>
      </c>
      <c r="Y421">
        <v>152.1</v>
      </c>
      <c r="Z421" t="s">
        <v>34</v>
      </c>
      <c r="AA421" s="3">
        <v>64.537383181713196</v>
      </c>
      <c r="AB421" s="12">
        <v>6</v>
      </c>
      <c r="AC421" s="13">
        <v>6.66</v>
      </c>
      <c r="AE421" s="7"/>
      <c r="AH421" s="20">
        <v>4.2599999999999999E-2</v>
      </c>
      <c r="AI421" s="7">
        <v>8.5433000000000003</v>
      </c>
      <c r="AJ421" s="7">
        <v>31.43</v>
      </c>
      <c r="AK421" s="11">
        <v>2232</v>
      </c>
      <c r="AL421" s="7">
        <v>5.056</v>
      </c>
      <c r="AM421" s="7">
        <v>3.7504</v>
      </c>
      <c r="AN421" s="17">
        <v>0</v>
      </c>
      <c r="AO421"/>
      <c r="AP421"/>
      <c r="BB421"/>
      <c r="BE421" s="3">
        <v>103.66</v>
      </c>
      <c r="BG421" s="30">
        <v>0</v>
      </c>
      <c r="BH421">
        <v>0</v>
      </c>
      <c r="BI421">
        <v>0</v>
      </c>
    </row>
    <row r="422" spans="1:61">
      <c r="A422" s="6">
        <f t="shared" si="6"/>
        <v>34840</v>
      </c>
      <c r="B422" s="4"/>
      <c r="C422" s="1"/>
      <c r="D422" s="1">
        <v>221</v>
      </c>
      <c r="E422" s="1">
        <v>222.5</v>
      </c>
      <c r="F422" s="1"/>
      <c r="G422" s="5"/>
      <c r="H422" s="4">
        <v>257.5</v>
      </c>
      <c r="I422" s="1"/>
      <c r="J422" s="1"/>
      <c r="K422" s="1">
        <v>248.5</v>
      </c>
      <c r="L422" s="1"/>
      <c r="M422" s="5"/>
      <c r="N422" s="121">
        <v>18.39</v>
      </c>
      <c r="O422" s="128">
        <v>1.7410000000000001</v>
      </c>
      <c r="U422" s="7">
        <v>0.76349999999999996</v>
      </c>
      <c r="V422" s="7">
        <v>86.91</v>
      </c>
      <c r="W422" s="7">
        <v>8.2932000000000006</v>
      </c>
      <c r="X422" s="8">
        <v>84.38</v>
      </c>
      <c r="Y422">
        <v>152.1</v>
      </c>
      <c r="Z422" t="s">
        <v>34</v>
      </c>
      <c r="AA422" s="3">
        <v>64.537383181713196</v>
      </c>
      <c r="AB422" s="12">
        <v>6.02</v>
      </c>
      <c r="AC422" s="13">
        <v>6.59</v>
      </c>
      <c r="AE422" s="7"/>
      <c r="AH422" s="20">
        <v>4.41E-2</v>
      </c>
      <c r="AI422" s="7">
        <v>8.5733999999999995</v>
      </c>
      <c r="AJ422" s="7">
        <v>31.408999999999999</v>
      </c>
      <c r="AK422" s="11">
        <v>2229.5</v>
      </c>
      <c r="AL422" s="7">
        <v>5.0270000000000001</v>
      </c>
      <c r="AM422" s="7">
        <v>3.7505999999999999</v>
      </c>
      <c r="AN422" s="17">
        <v>0</v>
      </c>
      <c r="AO422"/>
      <c r="AP422"/>
      <c r="BB422"/>
      <c r="BE422" s="3">
        <v>106.99</v>
      </c>
      <c r="BG422" s="30">
        <v>0</v>
      </c>
      <c r="BH422">
        <v>0</v>
      </c>
      <c r="BI422">
        <v>0</v>
      </c>
    </row>
    <row r="423" spans="1:61">
      <c r="A423" s="6">
        <f t="shared" si="6"/>
        <v>34847</v>
      </c>
      <c r="B423" s="4"/>
      <c r="C423" s="1"/>
      <c r="D423" s="1">
        <v>217.5</v>
      </c>
      <c r="E423" s="1">
        <v>222.5</v>
      </c>
      <c r="F423" s="1"/>
      <c r="G423" s="5"/>
      <c r="H423" s="4">
        <v>260</v>
      </c>
      <c r="I423" s="1"/>
      <c r="J423" s="1"/>
      <c r="K423" s="1">
        <v>247.5</v>
      </c>
      <c r="L423" s="1"/>
      <c r="M423" s="5"/>
      <c r="N423" s="121">
        <v>17.36</v>
      </c>
      <c r="O423" s="128">
        <v>1.7689999999999999</v>
      </c>
      <c r="U423" s="7">
        <v>0.73499999999999999</v>
      </c>
      <c r="V423" s="7">
        <v>82.83</v>
      </c>
      <c r="W423" s="7">
        <v>8.3063000000000002</v>
      </c>
      <c r="X423" s="8">
        <v>81.099999999999994</v>
      </c>
      <c r="Y423">
        <v>152.1</v>
      </c>
      <c r="Z423" t="s">
        <v>34</v>
      </c>
      <c r="AA423" s="3">
        <v>64.537383181713196</v>
      </c>
      <c r="AB423" s="12">
        <v>5.99</v>
      </c>
      <c r="AC423" s="13">
        <v>6.49</v>
      </c>
      <c r="AE423" s="7"/>
      <c r="AH423" s="20">
        <v>4.2999999999999997E-2</v>
      </c>
      <c r="AI423" s="7">
        <v>8.3811</v>
      </c>
      <c r="AJ423" s="7">
        <v>31.391999999999999</v>
      </c>
      <c r="AK423" s="11">
        <v>2229</v>
      </c>
      <c r="AL423" s="7">
        <v>5.0259999999999998</v>
      </c>
      <c r="AM423" s="7">
        <v>3.7505999999999999</v>
      </c>
      <c r="AN423" s="17">
        <v>0</v>
      </c>
      <c r="AO423"/>
      <c r="AP423"/>
      <c r="BB423"/>
      <c r="BE423" s="3">
        <v>107.17</v>
      </c>
      <c r="BG423" s="30">
        <v>0</v>
      </c>
      <c r="BH423">
        <v>0</v>
      </c>
      <c r="BI423">
        <v>0</v>
      </c>
    </row>
    <row r="424" spans="1:61">
      <c r="A424" s="6">
        <f t="shared" si="6"/>
        <v>34854</v>
      </c>
      <c r="B424" s="4"/>
      <c r="C424" s="1"/>
      <c r="D424" s="1"/>
      <c r="E424" s="1"/>
      <c r="F424" s="1"/>
      <c r="G424" s="5"/>
      <c r="H424" s="4"/>
      <c r="I424" s="1"/>
      <c r="J424" s="1"/>
      <c r="K424" s="1"/>
      <c r="L424" s="1"/>
      <c r="M424" s="5"/>
      <c r="N424" s="121">
        <v>17.940000000000001</v>
      </c>
      <c r="O424" s="128">
        <v>1.6879999999999999</v>
      </c>
      <c r="U424" s="7">
        <v>0.74460000000000004</v>
      </c>
      <c r="V424" s="7">
        <v>84.32</v>
      </c>
      <c r="W424" s="7">
        <v>8.3018000000000001</v>
      </c>
      <c r="X424" s="8">
        <v>82.56</v>
      </c>
      <c r="Y424">
        <v>152.4</v>
      </c>
      <c r="Z424" t="s">
        <v>34</v>
      </c>
      <c r="AA424" s="3">
        <v>64.001708616194193</v>
      </c>
      <c r="AB424" s="12">
        <v>6.02</v>
      </c>
      <c r="AC424" s="13">
        <v>6.23</v>
      </c>
      <c r="AE424" s="7"/>
      <c r="AH424" s="20">
        <v>4.3200000000000002E-2</v>
      </c>
      <c r="AI424" s="7">
        <v>8.5108999999999995</v>
      </c>
      <c r="AJ424" s="7">
        <v>31.42</v>
      </c>
      <c r="AK424" s="11">
        <v>2226</v>
      </c>
      <c r="AL424" s="7">
        <v>4.9109999999999996</v>
      </c>
      <c r="AM424" s="7">
        <v>3.7507000000000001</v>
      </c>
      <c r="AN424" s="17">
        <v>0</v>
      </c>
      <c r="AO424"/>
      <c r="AP424"/>
      <c r="BB424"/>
      <c r="BE424" s="3">
        <v>103.71</v>
      </c>
      <c r="BG424" s="30">
        <v>0</v>
      </c>
      <c r="BH424">
        <v>0</v>
      </c>
      <c r="BI424">
        <v>0</v>
      </c>
    </row>
    <row r="425" spans="1:61">
      <c r="A425" s="6">
        <f t="shared" si="6"/>
        <v>34861</v>
      </c>
      <c r="B425" s="4"/>
      <c r="C425" s="1"/>
      <c r="D425" s="1">
        <v>217.5</v>
      </c>
      <c r="E425" s="1">
        <v>208.5</v>
      </c>
      <c r="F425" s="1"/>
      <c r="G425" s="5"/>
      <c r="H425" s="4">
        <v>267.5</v>
      </c>
      <c r="I425" s="1"/>
      <c r="J425" s="1"/>
      <c r="K425" s="1">
        <v>242.5</v>
      </c>
      <c r="L425" s="1"/>
      <c r="M425" s="5"/>
      <c r="N425" s="121">
        <v>17.690000000000001</v>
      </c>
      <c r="O425" s="128">
        <v>1.704</v>
      </c>
      <c r="U425" s="7">
        <v>0.74099999999999999</v>
      </c>
      <c r="V425" s="7">
        <v>84.34</v>
      </c>
      <c r="W425" s="7">
        <v>8.3000000000000007</v>
      </c>
      <c r="X425" s="8">
        <v>82.26</v>
      </c>
      <c r="Y425">
        <v>152.4</v>
      </c>
      <c r="Z425" t="s">
        <v>34</v>
      </c>
      <c r="AA425" s="3">
        <v>64.001708616194193</v>
      </c>
      <c r="AB425" s="12">
        <v>6.03</v>
      </c>
      <c r="AC425" s="13">
        <v>6.2</v>
      </c>
      <c r="AE425" s="7"/>
      <c r="AH425" s="20">
        <v>4.2999999999999997E-2</v>
      </c>
      <c r="AI425" s="7">
        <v>8.4097000000000008</v>
      </c>
      <c r="AJ425" s="7">
        <v>31.414999999999999</v>
      </c>
      <c r="AK425" s="11">
        <v>2224</v>
      </c>
      <c r="AL425" s="7">
        <v>4.8600000000000003</v>
      </c>
      <c r="AM425" s="7">
        <v>3.7507000000000001</v>
      </c>
      <c r="AN425" s="17">
        <v>0</v>
      </c>
      <c r="AO425"/>
      <c r="AP425"/>
      <c r="BB425"/>
      <c r="BE425" s="3">
        <v>104.01</v>
      </c>
      <c r="BG425" s="30">
        <v>0</v>
      </c>
      <c r="BH425">
        <v>0</v>
      </c>
      <c r="BI425">
        <v>0</v>
      </c>
    </row>
    <row r="426" spans="1:61">
      <c r="A426" s="6">
        <f t="shared" si="6"/>
        <v>34868</v>
      </c>
      <c r="B426" s="4"/>
      <c r="C426" s="1"/>
      <c r="D426" s="1">
        <v>212.5</v>
      </c>
      <c r="E426" s="1">
        <v>208.5</v>
      </c>
      <c r="F426" s="1"/>
      <c r="G426" s="5"/>
      <c r="H426" s="4">
        <v>260</v>
      </c>
      <c r="I426" s="1"/>
      <c r="J426" s="1"/>
      <c r="K426" s="1">
        <v>242.5</v>
      </c>
      <c r="L426" s="1"/>
      <c r="M426" s="5"/>
      <c r="N426" s="121">
        <v>17.34</v>
      </c>
      <c r="O426" s="128">
        <v>1.6279999999999999</v>
      </c>
      <c r="U426" s="7">
        <v>0.74260000000000004</v>
      </c>
      <c r="V426" s="7">
        <v>84.69</v>
      </c>
      <c r="W426" s="7">
        <v>8.3003999999999998</v>
      </c>
      <c r="X426" s="8">
        <v>82.15</v>
      </c>
      <c r="Y426">
        <v>152.4</v>
      </c>
      <c r="Z426" t="s">
        <v>34</v>
      </c>
      <c r="AA426" s="3">
        <v>64.001708616194193</v>
      </c>
      <c r="AB426" s="12">
        <v>6.02</v>
      </c>
      <c r="AC426" s="13">
        <v>6.21</v>
      </c>
      <c r="AE426" s="7"/>
      <c r="AH426" s="20">
        <v>4.3200000000000002E-2</v>
      </c>
      <c r="AI426" s="7">
        <v>8.3933999999999997</v>
      </c>
      <c r="AJ426" s="7">
        <v>31.37</v>
      </c>
      <c r="AK426" s="11">
        <v>2230</v>
      </c>
      <c r="AL426" s="7">
        <v>4.6369999999999996</v>
      </c>
      <c r="AM426" s="7">
        <v>3.7505000000000002</v>
      </c>
      <c r="AN426" s="17">
        <v>0</v>
      </c>
      <c r="AO426"/>
      <c r="AP426"/>
      <c r="BB426"/>
      <c r="BE426" s="3">
        <v>99.53</v>
      </c>
      <c r="BG426" s="30">
        <v>0</v>
      </c>
      <c r="BH426">
        <v>0</v>
      </c>
      <c r="BI426">
        <v>0</v>
      </c>
    </row>
    <row r="427" spans="1:61">
      <c r="A427" s="6">
        <f t="shared" si="6"/>
        <v>34875</v>
      </c>
      <c r="B427" s="4"/>
      <c r="C427" s="1"/>
      <c r="D427" s="1">
        <v>212.5</v>
      </c>
      <c r="E427" s="1">
        <v>204.5</v>
      </c>
      <c r="F427" s="1"/>
      <c r="G427" s="5"/>
      <c r="H427" s="4">
        <v>260</v>
      </c>
      <c r="I427" s="1"/>
      <c r="J427" s="1"/>
      <c r="K427" s="1">
        <v>242.5</v>
      </c>
      <c r="L427" s="1"/>
      <c r="M427" s="5"/>
      <c r="N427" s="121">
        <v>16.45</v>
      </c>
      <c r="O427" s="128">
        <v>1.532</v>
      </c>
      <c r="U427" s="7">
        <v>0.73440000000000005</v>
      </c>
      <c r="V427" s="7">
        <v>84.35</v>
      </c>
      <c r="W427" s="7">
        <v>8.3015000000000008</v>
      </c>
      <c r="X427" s="8">
        <v>81.61</v>
      </c>
      <c r="Y427">
        <v>152.4</v>
      </c>
      <c r="Z427" t="s">
        <v>34</v>
      </c>
      <c r="AA427" s="3">
        <v>64.001708616194193</v>
      </c>
      <c r="AB427" s="12">
        <v>6</v>
      </c>
      <c r="AC427" s="13">
        <v>6.1</v>
      </c>
      <c r="AE427" s="7"/>
      <c r="AH427" s="20">
        <v>4.3700000000000003E-2</v>
      </c>
      <c r="AI427" s="7">
        <v>8.3597999999999999</v>
      </c>
      <c r="AJ427" s="7">
        <v>31.375</v>
      </c>
      <c r="AK427" s="11">
        <v>2230</v>
      </c>
      <c r="AL427" s="7">
        <v>4.5250000000000004</v>
      </c>
      <c r="AM427" s="7">
        <v>3.7507000000000001</v>
      </c>
      <c r="AN427" s="17">
        <v>0</v>
      </c>
      <c r="AO427"/>
      <c r="AP427"/>
      <c r="BB427"/>
      <c r="BE427" s="3">
        <v>98.39</v>
      </c>
      <c r="BG427" s="30">
        <v>0</v>
      </c>
      <c r="BH427">
        <v>0</v>
      </c>
      <c r="BI427">
        <v>0</v>
      </c>
    </row>
    <row r="428" spans="1:61">
      <c r="A428" s="6">
        <f t="shared" si="6"/>
        <v>34882</v>
      </c>
      <c r="B428" s="4"/>
      <c r="C428" s="1"/>
      <c r="D428" s="1">
        <v>200</v>
      </c>
      <c r="E428" s="1">
        <v>200</v>
      </c>
      <c r="F428" s="1"/>
      <c r="G428" s="5"/>
      <c r="H428" s="4">
        <v>242.5</v>
      </c>
      <c r="I428" s="1"/>
      <c r="J428" s="1"/>
      <c r="K428" s="1">
        <v>239.5</v>
      </c>
      <c r="L428" s="1"/>
      <c r="M428" s="5"/>
      <c r="N428" s="121">
        <v>16.38</v>
      </c>
      <c r="O428" s="128">
        <v>1.53</v>
      </c>
      <c r="U428" s="7">
        <v>0.73499999999999999</v>
      </c>
      <c r="V428" s="7">
        <v>84.65</v>
      </c>
      <c r="W428" s="7">
        <v>8.3010999999999999</v>
      </c>
      <c r="X428" s="8">
        <v>81.73</v>
      </c>
      <c r="Y428">
        <v>152.6</v>
      </c>
      <c r="Z428" t="s">
        <v>34</v>
      </c>
      <c r="AA428" s="3">
        <v>63.468263996537999</v>
      </c>
      <c r="AB428" s="12">
        <v>5.95</v>
      </c>
      <c r="AC428" s="13">
        <v>6.17</v>
      </c>
      <c r="AE428" s="7"/>
      <c r="AH428" s="20">
        <v>4.4200000000000003E-2</v>
      </c>
      <c r="AI428" s="7">
        <v>8.3018000000000001</v>
      </c>
      <c r="AJ428" s="7">
        <v>31.4</v>
      </c>
      <c r="AK428" s="11">
        <v>2227</v>
      </c>
      <c r="AL428" s="7">
        <v>4.5369999999999999</v>
      </c>
      <c r="AM428" s="7">
        <v>3.7505999999999999</v>
      </c>
      <c r="AN428" s="17">
        <v>0</v>
      </c>
      <c r="AO428"/>
      <c r="AP428"/>
      <c r="BB428"/>
      <c r="BE428" s="3">
        <v>96.63</v>
      </c>
      <c r="BG428" s="30">
        <v>0</v>
      </c>
      <c r="BH428">
        <v>0</v>
      </c>
      <c r="BI428">
        <v>0</v>
      </c>
    </row>
    <row r="429" spans="1:61">
      <c r="A429" s="6">
        <f t="shared" si="6"/>
        <v>34889</v>
      </c>
      <c r="B429" s="4"/>
      <c r="C429" s="1"/>
      <c r="D429" s="1">
        <v>200</v>
      </c>
      <c r="E429" s="1">
        <v>195</v>
      </c>
      <c r="F429" s="1"/>
      <c r="G429" s="5"/>
      <c r="H429" s="4">
        <v>242.5</v>
      </c>
      <c r="I429" s="1"/>
      <c r="J429" s="1"/>
      <c r="K429" s="1">
        <v>237.5</v>
      </c>
      <c r="L429" s="1"/>
      <c r="M429" s="5"/>
      <c r="N429" s="121">
        <v>16.05</v>
      </c>
      <c r="O429" s="128">
        <v>1.5</v>
      </c>
      <c r="U429" s="7">
        <v>0.73609999999999998</v>
      </c>
      <c r="V429" s="7">
        <v>86.75</v>
      </c>
      <c r="W429" s="7">
        <v>8.3000000000000007</v>
      </c>
      <c r="X429" s="8">
        <v>82.03</v>
      </c>
      <c r="Y429">
        <v>152.6</v>
      </c>
      <c r="Z429" t="s">
        <v>34</v>
      </c>
      <c r="AA429" s="3">
        <v>63.468263996537999</v>
      </c>
      <c r="AB429" s="12">
        <v>6.21</v>
      </c>
      <c r="AC429" s="13">
        <v>6.12</v>
      </c>
      <c r="AE429" s="7"/>
      <c r="AH429" s="20">
        <v>4.4499999999999998E-2</v>
      </c>
      <c r="AI429" s="7">
        <v>8.3207000000000004</v>
      </c>
      <c r="AJ429" s="7">
        <v>31.382000000000001</v>
      </c>
      <c r="AK429" s="11">
        <v>2226.9</v>
      </c>
      <c r="AL429" s="7">
        <v>4.5460000000000003</v>
      </c>
      <c r="AM429" s="7">
        <v>3.7507000000000001</v>
      </c>
      <c r="AN429" s="17">
        <v>0</v>
      </c>
      <c r="AO429"/>
      <c r="AP429"/>
      <c r="BB429"/>
      <c r="BE429" s="3">
        <v>96.63</v>
      </c>
      <c r="BG429" s="30">
        <v>0</v>
      </c>
      <c r="BH429">
        <v>0</v>
      </c>
      <c r="BI429">
        <v>0</v>
      </c>
    </row>
    <row r="430" spans="1:61">
      <c r="A430" s="6">
        <f t="shared" si="6"/>
        <v>34896</v>
      </c>
      <c r="B430" s="4"/>
      <c r="C430" s="1"/>
      <c r="D430" s="1">
        <v>200</v>
      </c>
      <c r="E430" s="1">
        <v>190</v>
      </c>
      <c r="F430" s="1"/>
      <c r="G430" s="5"/>
      <c r="H430" s="4">
        <v>242.5</v>
      </c>
      <c r="I430" s="1"/>
      <c r="J430" s="1"/>
      <c r="K430" s="1">
        <v>237.5</v>
      </c>
      <c r="L430" s="1"/>
      <c r="M430" s="5"/>
      <c r="N430" s="121">
        <v>16.059999999999999</v>
      </c>
      <c r="O430" s="128">
        <v>1.512</v>
      </c>
      <c r="U430" s="7">
        <v>0.73409999999999997</v>
      </c>
      <c r="V430" s="7">
        <v>87.85</v>
      </c>
      <c r="W430" s="7">
        <v>8.3010999999999999</v>
      </c>
      <c r="X430" s="8">
        <v>82.04</v>
      </c>
      <c r="Y430">
        <v>152.6</v>
      </c>
      <c r="Z430" t="s">
        <v>34</v>
      </c>
      <c r="AA430" s="3">
        <v>63.468263996537999</v>
      </c>
      <c r="AB430" s="12">
        <v>5.81</v>
      </c>
      <c r="AC430" s="13">
        <v>6.09</v>
      </c>
      <c r="AE430" s="7"/>
      <c r="AH430" s="20">
        <v>4.4699999999999997E-2</v>
      </c>
      <c r="AI430" s="7">
        <v>8.3489000000000004</v>
      </c>
      <c r="AJ430" s="7">
        <v>31.367000000000001</v>
      </c>
      <c r="AK430" s="11">
        <v>2229.5</v>
      </c>
      <c r="AL430" s="7">
        <v>4.5469999999999997</v>
      </c>
      <c r="AM430" s="7">
        <v>3.7505000000000002</v>
      </c>
      <c r="AN430" s="17">
        <v>0</v>
      </c>
      <c r="AO430"/>
      <c r="AP430"/>
      <c r="BB430"/>
      <c r="BE430" s="3">
        <v>98.39</v>
      </c>
      <c r="BG430" s="30">
        <v>0</v>
      </c>
      <c r="BH430">
        <v>0</v>
      </c>
      <c r="BI430">
        <v>0</v>
      </c>
    </row>
    <row r="431" spans="1:61">
      <c r="A431" s="6">
        <f t="shared" si="6"/>
        <v>34903</v>
      </c>
      <c r="B431" s="4"/>
      <c r="C431" s="1"/>
      <c r="D431" s="1">
        <v>197.5</v>
      </c>
      <c r="E431" s="1">
        <v>183</v>
      </c>
      <c r="F431" s="1"/>
      <c r="G431" s="5"/>
      <c r="H431" s="4">
        <v>217.5</v>
      </c>
      <c r="I431" s="1"/>
      <c r="J431" s="1"/>
      <c r="K431" s="1">
        <v>231.5</v>
      </c>
      <c r="L431" s="1"/>
      <c r="M431" s="5"/>
      <c r="N431" s="121">
        <v>15.59</v>
      </c>
      <c r="O431" s="128">
        <v>1.4379999999999999</v>
      </c>
      <c r="U431" s="7">
        <v>0.73150000000000004</v>
      </c>
      <c r="V431" s="7">
        <v>88.52</v>
      </c>
      <c r="W431" s="7">
        <v>8.3002000000000002</v>
      </c>
      <c r="X431" s="8">
        <v>81.900000000000006</v>
      </c>
      <c r="Y431">
        <v>152.6</v>
      </c>
      <c r="Z431" t="s">
        <v>34</v>
      </c>
      <c r="AA431" s="3">
        <v>63.468263996537999</v>
      </c>
      <c r="AB431" s="12">
        <v>5.72</v>
      </c>
      <c r="AC431" s="13">
        <v>6.37</v>
      </c>
      <c r="AE431" s="7"/>
      <c r="AH431" s="20">
        <v>4.48E-2</v>
      </c>
      <c r="AI431" s="7">
        <v>8.2990999999999993</v>
      </c>
      <c r="AJ431" s="7">
        <v>31.37</v>
      </c>
      <c r="AK431" s="11">
        <v>2232</v>
      </c>
      <c r="AL431" s="7">
        <v>4.5129999999999999</v>
      </c>
      <c r="AM431" s="7">
        <v>3.7507000000000001</v>
      </c>
      <c r="AN431" s="17">
        <v>0</v>
      </c>
      <c r="AO431"/>
      <c r="AP431"/>
      <c r="BB431"/>
      <c r="BE431" s="3">
        <v>98.39</v>
      </c>
      <c r="BG431" s="30">
        <v>0</v>
      </c>
      <c r="BH431">
        <v>0</v>
      </c>
      <c r="BI431">
        <v>0</v>
      </c>
    </row>
    <row r="432" spans="1:61">
      <c r="A432" s="6">
        <f t="shared" si="6"/>
        <v>34910</v>
      </c>
      <c r="B432" s="4"/>
      <c r="C432" s="1"/>
      <c r="D432" s="1">
        <v>194.5</v>
      </c>
      <c r="E432" s="1">
        <v>178.5</v>
      </c>
      <c r="F432" s="1"/>
      <c r="G432" s="5"/>
      <c r="H432" s="4">
        <v>217.5</v>
      </c>
      <c r="I432" s="1"/>
      <c r="J432" s="1"/>
      <c r="K432" s="1">
        <v>231</v>
      </c>
      <c r="L432" s="1"/>
      <c r="M432" s="5"/>
      <c r="N432" s="121">
        <v>16.010000000000002</v>
      </c>
      <c r="O432" s="128">
        <v>1.5229999999999999</v>
      </c>
      <c r="U432" s="7">
        <v>0.72619999999999996</v>
      </c>
      <c r="V432" s="7">
        <v>88.15</v>
      </c>
      <c r="W432" s="7">
        <v>8.3003</v>
      </c>
      <c r="X432" s="8">
        <v>81.540000000000006</v>
      </c>
      <c r="Y432">
        <v>152.6</v>
      </c>
      <c r="Z432" t="s">
        <v>34</v>
      </c>
      <c r="AA432" s="3">
        <v>63.468263996537999</v>
      </c>
      <c r="AB432" s="12">
        <v>5.75</v>
      </c>
      <c r="AC432" s="13">
        <v>6.46</v>
      </c>
      <c r="AE432" s="7"/>
      <c r="AH432" s="20">
        <v>4.5199999999999997E-2</v>
      </c>
      <c r="AI432" s="7">
        <v>8.2800999999999991</v>
      </c>
      <c r="AJ432" s="7">
        <v>31.39</v>
      </c>
      <c r="AK432" s="11">
        <v>2234</v>
      </c>
      <c r="AL432" s="7">
        <v>4.4349999999999996</v>
      </c>
      <c r="AM432" s="7">
        <v>3.7505999999999999</v>
      </c>
      <c r="AN432" s="17">
        <v>0</v>
      </c>
      <c r="AO432"/>
      <c r="AP432"/>
      <c r="BB432"/>
      <c r="BE432" s="3">
        <v>108.24</v>
      </c>
      <c r="BG432" s="30">
        <v>0</v>
      </c>
      <c r="BH432">
        <v>0</v>
      </c>
      <c r="BI432">
        <v>0</v>
      </c>
    </row>
    <row r="433" spans="1:61">
      <c r="A433" s="6">
        <f t="shared" si="6"/>
        <v>34917</v>
      </c>
      <c r="B433" s="4"/>
      <c r="C433" s="1"/>
      <c r="D433" s="1">
        <v>194.5</v>
      </c>
      <c r="E433" s="1">
        <v>176.5</v>
      </c>
      <c r="F433" s="1"/>
      <c r="G433" s="5"/>
      <c r="H433" s="4">
        <v>217.5</v>
      </c>
      <c r="I433" s="1"/>
      <c r="J433" s="1"/>
      <c r="K433" s="1">
        <v>223.5</v>
      </c>
      <c r="L433" s="1"/>
      <c r="M433" s="5"/>
      <c r="N433" s="121">
        <v>16.23</v>
      </c>
      <c r="O433" s="128">
        <v>1.456</v>
      </c>
      <c r="U433" s="7">
        <v>0.73019999999999996</v>
      </c>
      <c r="V433" s="7">
        <v>91.4</v>
      </c>
      <c r="W433" s="7">
        <v>8.3002000000000002</v>
      </c>
      <c r="X433" s="8">
        <v>82.18</v>
      </c>
      <c r="Y433">
        <v>152.9</v>
      </c>
      <c r="Z433" t="s">
        <v>34</v>
      </c>
      <c r="AA433" s="3">
        <v>64.529644952515596</v>
      </c>
      <c r="AB433" s="12">
        <v>5.83</v>
      </c>
      <c r="AC433" s="13">
        <v>6.48</v>
      </c>
      <c r="AE433" s="7"/>
      <c r="AH433" s="20">
        <v>4.5699999999999998E-2</v>
      </c>
      <c r="AI433" s="7">
        <v>8.3353000000000002</v>
      </c>
      <c r="AJ433" s="7">
        <v>31.419</v>
      </c>
      <c r="AK433" s="11">
        <v>2236.5</v>
      </c>
      <c r="AL433" s="7">
        <v>4.407</v>
      </c>
      <c r="AM433" s="7">
        <v>3.7505999999999999</v>
      </c>
      <c r="AN433" s="17">
        <v>0</v>
      </c>
      <c r="AO433"/>
      <c r="AP433"/>
      <c r="BB433"/>
      <c r="BE433" s="3">
        <v>108.93</v>
      </c>
      <c r="BG433" s="30">
        <v>0</v>
      </c>
      <c r="BH433">
        <v>0</v>
      </c>
      <c r="BI433">
        <v>0</v>
      </c>
    </row>
    <row r="434" spans="1:61">
      <c r="A434" s="6">
        <f t="shared" si="6"/>
        <v>34924</v>
      </c>
      <c r="B434" s="4"/>
      <c r="C434" s="1"/>
      <c r="D434" s="1">
        <v>194.5</v>
      </c>
      <c r="E434" s="1">
        <v>176.5</v>
      </c>
      <c r="F434" s="1"/>
      <c r="G434" s="5"/>
      <c r="H434" s="4">
        <v>225</v>
      </c>
      <c r="I434" s="1"/>
      <c r="J434" s="1"/>
      <c r="K434" s="1">
        <v>223.5</v>
      </c>
      <c r="L434" s="1"/>
      <c r="M434" s="5"/>
      <c r="N434" s="121">
        <v>16.260000000000002</v>
      </c>
      <c r="O434" s="128">
        <v>1.5029999999999999</v>
      </c>
      <c r="U434" s="7">
        <v>0.74939999999999996</v>
      </c>
      <c r="V434" s="7">
        <v>94</v>
      </c>
      <c r="W434" s="7">
        <v>8.3025000000000002</v>
      </c>
      <c r="X434" s="8">
        <v>84.3</v>
      </c>
      <c r="Y434">
        <v>152.9</v>
      </c>
      <c r="Z434" t="s">
        <v>34</v>
      </c>
      <c r="AA434" s="3">
        <v>64.529644952515596</v>
      </c>
      <c r="AB434" s="12">
        <v>5.73</v>
      </c>
      <c r="AC434" s="13">
        <v>6.5</v>
      </c>
      <c r="AE434" s="7"/>
      <c r="AH434" s="20">
        <v>4.6399999999999997E-2</v>
      </c>
      <c r="AI434" s="7">
        <v>8.48</v>
      </c>
      <c r="AJ434" s="7">
        <v>31.452000000000002</v>
      </c>
      <c r="AK434" s="11">
        <v>2238.9</v>
      </c>
      <c r="AL434" s="7">
        <v>4.3849999999999998</v>
      </c>
      <c r="AM434" s="7">
        <v>3.7507000000000001</v>
      </c>
      <c r="AN434" s="17">
        <v>0</v>
      </c>
      <c r="AO434"/>
      <c r="AP434"/>
      <c r="BB434"/>
      <c r="BE434" s="3">
        <v>108.93</v>
      </c>
      <c r="BG434" s="30">
        <v>0</v>
      </c>
      <c r="BH434">
        <v>0</v>
      </c>
      <c r="BI434">
        <v>0</v>
      </c>
    </row>
    <row r="435" spans="1:61">
      <c r="A435" s="6">
        <f t="shared" si="6"/>
        <v>34931</v>
      </c>
      <c r="B435" s="4"/>
      <c r="C435" s="1"/>
      <c r="D435" s="1">
        <v>181.5</v>
      </c>
      <c r="E435" s="1">
        <v>176.5</v>
      </c>
      <c r="F435" s="1"/>
      <c r="G435" s="5"/>
      <c r="H435" s="4">
        <v>232.5</v>
      </c>
      <c r="I435" s="1"/>
      <c r="J435" s="1"/>
      <c r="K435" s="1">
        <v>223.5</v>
      </c>
      <c r="L435" s="1"/>
      <c r="M435" s="5"/>
      <c r="N435" s="121">
        <v>16.04</v>
      </c>
      <c r="O435" s="128">
        <v>1.577</v>
      </c>
      <c r="U435" s="7">
        <v>0.76690000000000003</v>
      </c>
      <c r="V435" s="7">
        <v>97.45</v>
      </c>
      <c r="W435" s="7">
        <v>8.3117000000000001</v>
      </c>
      <c r="X435" s="8">
        <v>86.09</v>
      </c>
      <c r="Y435">
        <v>152.9</v>
      </c>
      <c r="Z435" t="s">
        <v>34</v>
      </c>
      <c r="AA435" s="3">
        <v>64.529644952515596</v>
      </c>
      <c r="AB435" s="12">
        <v>5.74</v>
      </c>
      <c r="AC435" s="13">
        <v>6.57</v>
      </c>
      <c r="AE435" s="7"/>
      <c r="AH435" s="20">
        <v>4.7600000000000003E-2</v>
      </c>
      <c r="AI435" s="7">
        <v>8.6594999999999995</v>
      </c>
      <c r="AJ435" s="7">
        <v>31.585000000000001</v>
      </c>
      <c r="AK435" s="11">
        <v>2251</v>
      </c>
      <c r="AL435" s="7">
        <v>4.4119999999999999</v>
      </c>
      <c r="AM435" s="7">
        <v>3.7507999999999999</v>
      </c>
      <c r="AN435" s="17">
        <v>0</v>
      </c>
      <c r="AO435"/>
      <c r="AP435"/>
      <c r="BB435"/>
      <c r="BE435" s="3">
        <v>110.68</v>
      </c>
      <c r="BG435" s="30">
        <v>0</v>
      </c>
      <c r="BH435">
        <v>0</v>
      </c>
      <c r="BI435">
        <v>0</v>
      </c>
    </row>
    <row r="436" spans="1:61">
      <c r="A436" s="6">
        <f t="shared" si="6"/>
        <v>34938</v>
      </c>
      <c r="B436" s="4"/>
      <c r="C436" s="1"/>
      <c r="D436" s="1">
        <v>179</v>
      </c>
      <c r="E436" s="1">
        <v>176.5</v>
      </c>
      <c r="F436" s="1"/>
      <c r="G436" s="5"/>
      <c r="H436" s="4">
        <v>232.5</v>
      </c>
      <c r="I436" s="1"/>
      <c r="J436" s="1"/>
      <c r="K436" s="1">
        <v>217.5</v>
      </c>
      <c r="L436" s="1"/>
      <c r="M436" s="5"/>
      <c r="N436" s="121">
        <v>16.170000000000002</v>
      </c>
      <c r="O436" s="128">
        <v>1.694</v>
      </c>
      <c r="U436" s="7">
        <v>0.77070000000000005</v>
      </c>
      <c r="V436" s="7">
        <v>96.68</v>
      </c>
      <c r="W436" s="7">
        <v>8.3153000000000006</v>
      </c>
      <c r="X436" s="8">
        <v>85.75</v>
      </c>
      <c r="Y436">
        <v>152.9</v>
      </c>
      <c r="Z436" t="s">
        <v>34</v>
      </c>
      <c r="AA436" s="3">
        <v>64.529644952515596</v>
      </c>
      <c r="AB436" s="12">
        <v>5.7</v>
      </c>
      <c r="AC436" s="13">
        <v>6.52</v>
      </c>
      <c r="AE436" s="7"/>
      <c r="AH436" s="20">
        <v>4.82E-2</v>
      </c>
      <c r="AI436" s="7">
        <v>8.6776</v>
      </c>
      <c r="AJ436" s="7">
        <v>31.704999999999998</v>
      </c>
      <c r="AK436" s="11">
        <v>2267</v>
      </c>
      <c r="AL436" s="7">
        <v>4.4569999999999999</v>
      </c>
      <c r="AM436" s="7">
        <v>3.7509000000000001</v>
      </c>
      <c r="AN436" s="17">
        <v>0</v>
      </c>
      <c r="AO436"/>
      <c r="AP436"/>
      <c r="BB436"/>
      <c r="BE436" s="3">
        <v>108.93</v>
      </c>
      <c r="BG436" s="30">
        <v>0</v>
      </c>
      <c r="BH436">
        <v>0</v>
      </c>
      <c r="BI436">
        <v>0</v>
      </c>
    </row>
    <row r="437" spans="1:61">
      <c r="A437" s="6">
        <f t="shared" si="6"/>
        <v>34945</v>
      </c>
      <c r="B437" s="4"/>
      <c r="C437" s="1"/>
      <c r="D437" s="1">
        <v>180</v>
      </c>
      <c r="E437" s="1">
        <v>182.5</v>
      </c>
      <c r="F437" s="1"/>
      <c r="G437" s="5"/>
      <c r="H437" s="4">
        <v>230</v>
      </c>
      <c r="I437" s="1"/>
      <c r="J437" s="1"/>
      <c r="K437" s="1">
        <v>217.5</v>
      </c>
      <c r="L437" s="1"/>
      <c r="M437" s="5"/>
      <c r="N437" s="121">
        <v>16.43</v>
      </c>
      <c r="O437" s="128">
        <v>1.74</v>
      </c>
      <c r="U437" s="7">
        <v>0.76590000000000003</v>
      </c>
      <c r="V437" s="7">
        <v>97.38</v>
      </c>
      <c r="W437" s="7">
        <v>8.3192000000000004</v>
      </c>
      <c r="X437" s="8">
        <v>85.5</v>
      </c>
      <c r="Y437">
        <v>153.1</v>
      </c>
      <c r="Z437" t="s">
        <v>34</v>
      </c>
      <c r="AA437" s="3">
        <v>66.252343303668596</v>
      </c>
      <c r="AB437" s="12">
        <v>5.71</v>
      </c>
      <c r="AC437" s="13">
        <v>6.31</v>
      </c>
      <c r="AE437" s="7"/>
      <c r="AH437" s="20">
        <v>4.8099999999999997E-2</v>
      </c>
      <c r="AI437" s="7">
        <v>8.5856999999999992</v>
      </c>
      <c r="AJ437" s="7">
        <v>31.91</v>
      </c>
      <c r="AK437" s="11">
        <v>2267.1999999999998</v>
      </c>
      <c r="AL437" s="7">
        <v>4.4359999999999999</v>
      </c>
      <c r="AM437" s="7">
        <v>3.7507000000000001</v>
      </c>
      <c r="AN437" s="17">
        <v>0</v>
      </c>
      <c r="AO437"/>
      <c r="AP437"/>
      <c r="BB437"/>
      <c r="BE437" s="3">
        <v>103.66</v>
      </c>
      <c r="BG437" s="30">
        <v>0</v>
      </c>
      <c r="BH437">
        <v>0</v>
      </c>
      <c r="BI437">
        <v>0</v>
      </c>
    </row>
    <row r="438" spans="1:61">
      <c r="A438" s="6">
        <f t="shared" si="6"/>
        <v>34952</v>
      </c>
      <c r="B438" s="4"/>
      <c r="C438" s="1"/>
      <c r="D438" s="1">
        <v>180</v>
      </c>
      <c r="E438" s="1">
        <v>182.5</v>
      </c>
      <c r="F438" s="1"/>
      <c r="G438" s="5"/>
      <c r="H438" s="4">
        <v>230</v>
      </c>
      <c r="I438" s="1"/>
      <c r="J438" s="1"/>
      <c r="K438" s="1">
        <v>217.5</v>
      </c>
      <c r="L438" s="1"/>
      <c r="M438" s="5"/>
      <c r="N438" s="121">
        <v>16.739999999999998</v>
      </c>
      <c r="O438" s="128">
        <v>1.6419999999999999</v>
      </c>
      <c r="U438" s="7">
        <v>0.77159999999999995</v>
      </c>
      <c r="V438" s="7">
        <v>99.72</v>
      </c>
      <c r="W438" s="7">
        <v>8.3170999999999999</v>
      </c>
      <c r="X438" s="8">
        <v>86.04</v>
      </c>
      <c r="Y438">
        <v>153.1</v>
      </c>
      <c r="Z438" t="s">
        <v>34</v>
      </c>
      <c r="AA438" s="3">
        <v>66.252343303668596</v>
      </c>
      <c r="AB438" s="12">
        <v>5.77</v>
      </c>
      <c r="AC438" s="13">
        <v>6.2</v>
      </c>
      <c r="AE438" s="7"/>
      <c r="AH438" s="20">
        <v>4.7399999999999998E-2</v>
      </c>
      <c r="AI438" s="7">
        <v>8.6231000000000009</v>
      </c>
      <c r="AJ438" s="7">
        <v>32.244999999999997</v>
      </c>
      <c r="AK438" s="11">
        <v>2277.5</v>
      </c>
      <c r="AL438" s="7">
        <v>4.4640000000000004</v>
      </c>
      <c r="AM438" s="7">
        <v>3.7504</v>
      </c>
      <c r="AN438" s="17">
        <v>0</v>
      </c>
      <c r="AO438"/>
      <c r="AP438"/>
      <c r="BB438"/>
      <c r="BE438" s="3">
        <v>103.31</v>
      </c>
      <c r="BG438" s="30">
        <v>0</v>
      </c>
      <c r="BH438">
        <v>0</v>
      </c>
      <c r="BI438">
        <v>0</v>
      </c>
    </row>
    <row r="439" spans="1:61">
      <c r="A439" s="6">
        <f t="shared" si="6"/>
        <v>34959</v>
      </c>
      <c r="B439" s="4"/>
      <c r="C439" s="1"/>
      <c r="D439" s="1">
        <v>185.5</v>
      </c>
      <c r="E439" s="1">
        <v>191</v>
      </c>
      <c r="F439" s="1"/>
      <c r="G439" s="5"/>
      <c r="H439" s="4">
        <v>230</v>
      </c>
      <c r="I439" s="1"/>
      <c r="J439" s="1"/>
      <c r="K439" s="1">
        <v>217.5</v>
      </c>
      <c r="L439" s="1"/>
      <c r="M439" s="5"/>
      <c r="N439" s="121">
        <v>16.8</v>
      </c>
      <c r="O439" s="128">
        <v>1.6579999999999999</v>
      </c>
      <c r="U439" s="7">
        <v>0.77500000000000002</v>
      </c>
      <c r="V439" s="7">
        <v>104.15</v>
      </c>
      <c r="W439" s="7">
        <v>8.3193999999999999</v>
      </c>
      <c r="X439" s="8">
        <v>86.98</v>
      </c>
      <c r="Y439">
        <v>153.1</v>
      </c>
      <c r="Z439" t="s">
        <v>34</v>
      </c>
      <c r="AA439" s="3">
        <v>66.252343303668596</v>
      </c>
      <c r="AB439" s="12">
        <v>5.73</v>
      </c>
      <c r="AC439" s="13">
        <v>6.15</v>
      </c>
      <c r="AE439" s="7"/>
      <c r="AH439" s="20">
        <v>4.7300000000000002E-2</v>
      </c>
      <c r="AI439" s="7">
        <v>8.6631</v>
      </c>
      <c r="AJ439" s="7">
        <v>33.75</v>
      </c>
      <c r="AK439" s="11">
        <v>2275</v>
      </c>
      <c r="AL439" s="7">
        <v>4.4560000000000004</v>
      </c>
      <c r="AM439" s="7">
        <v>3.7504</v>
      </c>
      <c r="AN439" s="17">
        <v>0</v>
      </c>
      <c r="AO439"/>
      <c r="AP439"/>
      <c r="BB439"/>
      <c r="BE439" s="3">
        <v>101.9</v>
      </c>
      <c r="BG439" s="30">
        <v>0</v>
      </c>
      <c r="BH439">
        <v>0</v>
      </c>
      <c r="BI439">
        <v>0</v>
      </c>
    </row>
    <row r="440" spans="1:61">
      <c r="A440" s="6">
        <f t="shared" si="6"/>
        <v>34966</v>
      </c>
      <c r="B440" s="4"/>
      <c r="C440" s="1"/>
      <c r="D440" s="1">
        <v>185.5</v>
      </c>
      <c r="E440" s="1">
        <v>191</v>
      </c>
      <c r="F440" s="1"/>
      <c r="G440" s="5"/>
      <c r="H440" s="4">
        <v>230</v>
      </c>
      <c r="I440" s="1"/>
      <c r="J440" s="1"/>
      <c r="K440" s="1">
        <v>217.5</v>
      </c>
      <c r="L440" s="1"/>
      <c r="M440" s="5"/>
      <c r="N440" s="121">
        <v>15.96</v>
      </c>
      <c r="O440" s="128">
        <v>1.6439999999999999</v>
      </c>
      <c r="U440" s="7">
        <v>0.74660000000000004</v>
      </c>
      <c r="V440" s="7">
        <v>100.07</v>
      </c>
      <c r="W440" s="7">
        <v>8.3193999999999999</v>
      </c>
      <c r="X440" s="8">
        <v>84.41</v>
      </c>
      <c r="Y440">
        <v>153.1</v>
      </c>
      <c r="Z440" t="s">
        <v>34</v>
      </c>
      <c r="AA440" s="3">
        <v>66.252343303668596</v>
      </c>
      <c r="AB440" s="12">
        <v>5.78</v>
      </c>
      <c r="AC440" s="13">
        <v>6.17</v>
      </c>
      <c r="AE440" s="7"/>
      <c r="AH440" s="20">
        <v>4.8000000000000001E-2</v>
      </c>
      <c r="AI440" s="7">
        <v>8.4954999999999998</v>
      </c>
      <c r="AJ440" s="7">
        <v>33.795000000000002</v>
      </c>
      <c r="AK440" s="11">
        <v>2268</v>
      </c>
      <c r="AL440" s="7">
        <v>4.484</v>
      </c>
      <c r="AM440" s="7">
        <v>3.7502</v>
      </c>
      <c r="AN440" s="17">
        <v>0</v>
      </c>
      <c r="AO440"/>
      <c r="AP440"/>
      <c r="BB440"/>
      <c r="BE440" s="3">
        <v>100.14</v>
      </c>
      <c r="BG440" s="30">
        <v>0</v>
      </c>
      <c r="BH440">
        <v>0</v>
      </c>
      <c r="BI440">
        <v>0</v>
      </c>
    </row>
    <row r="441" spans="1:61">
      <c r="A441" s="6">
        <f t="shared" si="6"/>
        <v>34973</v>
      </c>
      <c r="B441" s="4"/>
      <c r="C441" s="1"/>
      <c r="D441" s="1">
        <v>185.5</v>
      </c>
      <c r="E441" s="1">
        <v>191</v>
      </c>
      <c r="F441" s="1"/>
      <c r="G441" s="5"/>
      <c r="H441" s="4">
        <v>230</v>
      </c>
      <c r="I441" s="1"/>
      <c r="J441" s="1"/>
      <c r="K441" s="1">
        <v>217.5</v>
      </c>
      <c r="L441" s="1"/>
      <c r="M441" s="5"/>
      <c r="N441" s="121">
        <v>16.12</v>
      </c>
      <c r="O441" s="128">
        <v>1.75</v>
      </c>
      <c r="U441" s="7">
        <v>0.74829999999999997</v>
      </c>
      <c r="V441" s="7">
        <v>99.85</v>
      </c>
      <c r="W441" s="7">
        <v>8.3185000000000002</v>
      </c>
      <c r="X441" s="8">
        <v>84.44</v>
      </c>
      <c r="Y441">
        <v>153.5</v>
      </c>
      <c r="Z441" t="s">
        <v>34</v>
      </c>
      <c r="AA441" s="3">
        <v>66.292960023761694</v>
      </c>
      <c r="AB441" s="12">
        <v>5.8</v>
      </c>
      <c r="AC441" s="13">
        <v>6.26</v>
      </c>
      <c r="AE441" s="7"/>
      <c r="AH441" s="20">
        <v>4.9200000000000001E-2</v>
      </c>
      <c r="AI441" s="7">
        <v>8.423</v>
      </c>
      <c r="AJ441" s="7">
        <v>33.924999999999997</v>
      </c>
      <c r="AK441" s="11">
        <v>2265.5</v>
      </c>
      <c r="AL441" s="7">
        <v>4.4969999999999999</v>
      </c>
      <c r="AM441" s="7">
        <v>3.7505999999999999</v>
      </c>
      <c r="AN441" s="17">
        <v>0</v>
      </c>
      <c r="AO441"/>
      <c r="AP441"/>
      <c r="BB441"/>
      <c r="BE441" s="3">
        <v>101.9</v>
      </c>
      <c r="BG441" s="30">
        <v>0</v>
      </c>
      <c r="BH441">
        <v>0</v>
      </c>
      <c r="BI441">
        <v>0</v>
      </c>
    </row>
    <row r="442" spans="1:61">
      <c r="A442" s="6">
        <f t="shared" si="6"/>
        <v>34980</v>
      </c>
      <c r="B442" s="4"/>
      <c r="C442" s="1"/>
      <c r="D442" s="1">
        <v>185.5</v>
      </c>
      <c r="E442" s="1">
        <v>191</v>
      </c>
      <c r="F442" s="1"/>
      <c r="G442" s="5"/>
      <c r="H442" s="4">
        <v>222.5</v>
      </c>
      <c r="I442" s="1"/>
      <c r="J442" s="1"/>
      <c r="K442" s="1">
        <v>217.5</v>
      </c>
      <c r="L442" s="1"/>
      <c r="M442" s="5"/>
      <c r="N442" s="121">
        <v>15.76</v>
      </c>
      <c r="O442" s="128">
        <v>1.802</v>
      </c>
      <c r="U442" s="7">
        <v>0.75229999999999997</v>
      </c>
      <c r="V442" s="7">
        <v>100.45</v>
      </c>
      <c r="W442" s="7">
        <v>8.3173999999999992</v>
      </c>
      <c r="X442" s="8">
        <v>84.43</v>
      </c>
      <c r="Y442">
        <v>153.5</v>
      </c>
      <c r="Z442" t="s">
        <v>34</v>
      </c>
      <c r="AA442" s="3">
        <v>66.292960023761694</v>
      </c>
      <c r="AB442" s="12">
        <v>6</v>
      </c>
      <c r="AC442" s="13">
        <v>6.1</v>
      </c>
      <c r="AE442" s="7"/>
      <c r="AH442" s="20">
        <v>0.05</v>
      </c>
      <c r="AI442" s="7">
        <v>8.4722000000000008</v>
      </c>
      <c r="AJ442" s="7">
        <v>33.9</v>
      </c>
      <c r="AK442" s="11">
        <v>2268</v>
      </c>
      <c r="AL442" s="7">
        <v>4.492</v>
      </c>
      <c r="AM442" s="7">
        <v>3.7505000000000002</v>
      </c>
      <c r="AN442" s="17">
        <v>0</v>
      </c>
      <c r="AO442"/>
      <c r="AP442"/>
      <c r="BB442"/>
      <c r="BE442" s="3">
        <v>101.9</v>
      </c>
      <c r="BG442" s="30">
        <v>0</v>
      </c>
      <c r="BH442">
        <v>0</v>
      </c>
      <c r="BI442">
        <v>0</v>
      </c>
    </row>
    <row r="443" spans="1:61">
      <c r="A443" s="6">
        <f t="shared" si="6"/>
        <v>34987</v>
      </c>
      <c r="B443" s="4"/>
      <c r="C443" s="1"/>
      <c r="D443" s="1">
        <v>185.5</v>
      </c>
      <c r="E443" s="1">
        <v>191</v>
      </c>
      <c r="F443" s="1"/>
      <c r="G443" s="5"/>
      <c r="H443" s="4">
        <v>222.5</v>
      </c>
      <c r="I443" s="1"/>
      <c r="J443" s="1"/>
      <c r="K443" s="1">
        <v>217.5</v>
      </c>
      <c r="L443" s="1"/>
      <c r="M443" s="5"/>
      <c r="N443" s="121">
        <v>16.23</v>
      </c>
      <c r="O443" s="128">
        <v>1.75</v>
      </c>
      <c r="U443" s="7">
        <v>0.75080000000000002</v>
      </c>
      <c r="V443" s="7">
        <v>100.97</v>
      </c>
      <c r="W443" s="7">
        <v>8.3141999999999996</v>
      </c>
      <c r="X443" s="8">
        <v>84.5</v>
      </c>
      <c r="Y443">
        <v>153.5</v>
      </c>
      <c r="Z443" t="s">
        <v>34</v>
      </c>
      <c r="AA443" s="3">
        <v>66.292960023761694</v>
      </c>
      <c r="AB443" s="12">
        <v>5.72</v>
      </c>
      <c r="AC443" s="13">
        <v>6.05</v>
      </c>
      <c r="AE443" s="7"/>
      <c r="AH443" s="20">
        <v>5.0500000000000003E-2</v>
      </c>
      <c r="AI443" s="7">
        <v>8.4426000000000005</v>
      </c>
      <c r="AJ443" s="7">
        <v>34.25</v>
      </c>
      <c r="AK443" s="11">
        <v>2264</v>
      </c>
      <c r="AL443" s="7">
        <v>4.5119999999999996</v>
      </c>
      <c r="AM443" s="7">
        <v>3.7505999999999999</v>
      </c>
      <c r="AN443" s="17">
        <v>0</v>
      </c>
      <c r="AO443"/>
      <c r="AP443"/>
      <c r="BB443"/>
      <c r="BE443" s="3">
        <v>101.9</v>
      </c>
      <c r="BG443" s="30">
        <v>0</v>
      </c>
      <c r="BH443">
        <v>0</v>
      </c>
      <c r="BI443">
        <v>0</v>
      </c>
    </row>
    <row r="444" spans="1:61">
      <c r="A444" s="6">
        <f t="shared" si="6"/>
        <v>34994</v>
      </c>
      <c r="B444" s="4"/>
      <c r="C444" s="1"/>
      <c r="D444" s="1">
        <v>185.5</v>
      </c>
      <c r="E444" s="1">
        <v>191</v>
      </c>
      <c r="F444" s="1"/>
      <c r="G444" s="5"/>
      <c r="H444" s="4">
        <v>222.5</v>
      </c>
      <c r="I444" s="1"/>
      <c r="J444" s="1"/>
      <c r="K444" s="1">
        <v>217.5</v>
      </c>
      <c r="L444" s="1"/>
      <c r="M444" s="5"/>
      <c r="N444" s="121">
        <v>15.88</v>
      </c>
      <c r="O444" s="128">
        <v>1.754</v>
      </c>
      <c r="U444" s="7">
        <v>0.73880000000000001</v>
      </c>
      <c r="V444" s="7">
        <v>100.3</v>
      </c>
      <c r="W444" s="7">
        <v>8.3143999999999991</v>
      </c>
      <c r="X444" s="8">
        <v>83.65</v>
      </c>
      <c r="Y444">
        <v>153.5</v>
      </c>
      <c r="Z444" t="s">
        <v>34</v>
      </c>
      <c r="AA444" s="3">
        <v>66.292960023761694</v>
      </c>
      <c r="AB444" s="12">
        <v>5.71</v>
      </c>
      <c r="AC444" s="13">
        <v>5.99</v>
      </c>
      <c r="AE444" s="7"/>
      <c r="AH444" s="20">
        <v>5.0500000000000003E-2</v>
      </c>
      <c r="AI444" s="7">
        <v>8.4705999999999992</v>
      </c>
      <c r="AJ444" s="7">
        <v>35.575000000000003</v>
      </c>
      <c r="AK444" s="11">
        <v>2271.5</v>
      </c>
      <c r="AL444" s="7">
        <v>4.5039999999999996</v>
      </c>
      <c r="AM444" s="7">
        <v>3.7505000000000002</v>
      </c>
      <c r="AN444" s="17">
        <v>0</v>
      </c>
      <c r="AO444"/>
      <c r="AP444"/>
      <c r="BB444"/>
      <c r="BE444" s="3">
        <v>101.9</v>
      </c>
      <c r="BG444" s="30">
        <v>0</v>
      </c>
      <c r="BH444">
        <v>0</v>
      </c>
      <c r="BI444">
        <v>0</v>
      </c>
    </row>
    <row r="445" spans="1:61">
      <c r="A445" s="6">
        <f t="shared" si="6"/>
        <v>35001</v>
      </c>
      <c r="B445" s="4"/>
      <c r="C445" s="1"/>
      <c r="D445" s="1">
        <v>182.5</v>
      </c>
      <c r="E445" s="1">
        <v>191</v>
      </c>
      <c r="F445" s="1"/>
      <c r="G445" s="5"/>
      <c r="H445" s="4">
        <v>222.5</v>
      </c>
      <c r="I445" s="1"/>
      <c r="J445" s="1"/>
      <c r="K445" s="1">
        <v>217.5</v>
      </c>
      <c r="L445" s="1"/>
      <c r="M445" s="5"/>
      <c r="N445" s="121">
        <v>16.28</v>
      </c>
      <c r="O445" s="128">
        <v>1.839</v>
      </c>
      <c r="U445" s="7">
        <v>0.73780000000000001</v>
      </c>
      <c r="V445" s="7">
        <v>101.83</v>
      </c>
      <c r="W445" s="7">
        <v>8.3143999999999991</v>
      </c>
      <c r="X445" s="8">
        <v>83.91</v>
      </c>
      <c r="Y445">
        <v>153.5</v>
      </c>
      <c r="Z445" t="s">
        <v>34</v>
      </c>
      <c r="AA445" s="3">
        <v>66.292960023761694</v>
      </c>
      <c r="AB445" s="12">
        <v>5.76</v>
      </c>
      <c r="AC445" s="13">
        <v>6.04</v>
      </c>
      <c r="AE445" s="7"/>
      <c r="AH445" s="20">
        <v>5.0900000000000001E-2</v>
      </c>
      <c r="AI445" s="7">
        <v>8.3603000000000005</v>
      </c>
      <c r="AJ445" s="7">
        <v>35.450000000000003</v>
      </c>
      <c r="AK445" s="11">
        <v>2277</v>
      </c>
      <c r="AL445" s="7">
        <v>4.5149999999999997</v>
      </c>
      <c r="AM445" s="7">
        <v>3.7505000000000002</v>
      </c>
      <c r="AN445" s="17">
        <v>0</v>
      </c>
      <c r="AO445"/>
      <c r="AP445"/>
      <c r="BB445"/>
      <c r="BE445" s="3">
        <v>103.66</v>
      </c>
      <c r="BG445" s="30">
        <v>0</v>
      </c>
      <c r="BH445">
        <v>0</v>
      </c>
      <c r="BI445">
        <v>0</v>
      </c>
    </row>
    <row r="446" spans="1:61">
      <c r="A446" s="6">
        <f t="shared" si="6"/>
        <v>35008</v>
      </c>
      <c r="B446" s="4"/>
      <c r="C446" s="1"/>
      <c r="D446" s="1">
        <v>182.5</v>
      </c>
      <c r="E446" s="1">
        <v>177.5</v>
      </c>
      <c r="F446" s="1"/>
      <c r="G446" s="5"/>
      <c r="H446" s="4">
        <v>212.5</v>
      </c>
      <c r="I446" s="1"/>
      <c r="J446" s="1"/>
      <c r="K446" s="1">
        <v>215.5</v>
      </c>
      <c r="L446" s="1"/>
      <c r="M446" s="5"/>
      <c r="N446" s="121">
        <v>16.63</v>
      </c>
      <c r="O446" s="128">
        <v>1.833</v>
      </c>
      <c r="U446" s="7">
        <v>0.74280000000000002</v>
      </c>
      <c r="V446" s="7">
        <v>103.85</v>
      </c>
      <c r="W446" s="7">
        <v>8.3147000000000002</v>
      </c>
      <c r="X446" s="8">
        <v>84.2</v>
      </c>
      <c r="Y446">
        <v>153.69999999999999</v>
      </c>
      <c r="Z446" t="s">
        <v>34</v>
      </c>
      <c r="AA446" s="3">
        <v>66.226851464408099</v>
      </c>
      <c r="AB446" s="12">
        <v>5.76</v>
      </c>
      <c r="AC446" s="13">
        <v>5.98</v>
      </c>
      <c r="AE446" s="7"/>
      <c r="AH446" s="20">
        <v>5.1799999999999999E-2</v>
      </c>
      <c r="AI446" s="7">
        <v>8.4022000000000006</v>
      </c>
      <c r="AJ446" s="7">
        <v>34.65</v>
      </c>
      <c r="AK446" s="11">
        <v>2285.5</v>
      </c>
      <c r="AL446" s="7">
        <v>4.5259999999999998</v>
      </c>
      <c r="AM446" s="7">
        <v>3.7505000000000002</v>
      </c>
      <c r="AN446" s="17">
        <v>0</v>
      </c>
      <c r="AO446"/>
      <c r="AP446"/>
      <c r="BB446"/>
      <c r="BE446" s="3">
        <v>101.55</v>
      </c>
      <c r="BG446" s="30">
        <v>0</v>
      </c>
      <c r="BH446">
        <v>0</v>
      </c>
      <c r="BI446">
        <v>0</v>
      </c>
    </row>
    <row r="447" spans="1:61">
      <c r="A447" s="6">
        <f t="shared" si="6"/>
        <v>35015</v>
      </c>
      <c r="B447" s="4"/>
      <c r="C447" s="1"/>
      <c r="D447" s="1">
        <v>180</v>
      </c>
      <c r="E447" s="1">
        <v>177.5</v>
      </c>
      <c r="F447" s="1"/>
      <c r="G447" s="5"/>
      <c r="H447" s="4">
        <v>212.5</v>
      </c>
      <c r="I447" s="1"/>
      <c r="J447" s="1"/>
      <c r="K447" s="1">
        <v>215.5</v>
      </c>
      <c r="L447" s="1"/>
      <c r="M447" s="5"/>
      <c r="N447" s="121">
        <v>16.579999999999998</v>
      </c>
      <c r="O447" s="128">
        <v>1.901</v>
      </c>
      <c r="U447" s="7">
        <v>0.74139999999999995</v>
      </c>
      <c r="V447" s="7">
        <v>100.85</v>
      </c>
      <c r="W447" s="7">
        <v>8.3140000000000001</v>
      </c>
      <c r="X447" s="8">
        <v>83.93</v>
      </c>
      <c r="Y447">
        <v>153.69999999999999</v>
      </c>
      <c r="Z447" t="s">
        <v>34</v>
      </c>
      <c r="AA447" s="3">
        <v>66.226851464408099</v>
      </c>
      <c r="AB447" s="12">
        <v>5.71</v>
      </c>
      <c r="AC447" s="13">
        <v>5.97</v>
      </c>
      <c r="AE447" s="7"/>
      <c r="AH447" s="20">
        <v>5.21E-2</v>
      </c>
      <c r="AI447" s="7">
        <v>8.3902000000000001</v>
      </c>
      <c r="AJ447" s="7">
        <v>34.524999999999999</v>
      </c>
      <c r="AK447" s="11">
        <v>2284.5</v>
      </c>
      <c r="AL447" s="7">
        <v>4.5220000000000002</v>
      </c>
      <c r="AM447" s="7">
        <v>3.7505999999999999</v>
      </c>
      <c r="AN447" s="17">
        <v>0</v>
      </c>
      <c r="AO447"/>
      <c r="AP447"/>
      <c r="BB447"/>
      <c r="BE447" s="3">
        <v>98.39</v>
      </c>
      <c r="BG447" s="30">
        <v>0</v>
      </c>
      <c r="BH447">
        <v>0</v>
      </c>
      <c r="BI447">
        <v>0</v>
      </c>
    </row>
    <row r="448" spans="1:61">
      <c r="A448" s="6">
        <f t="shared" si="6"/>
        <v>35022</v>
      </c>
      <c r="B448" s="4"/>
      <c r="C448" s="1"/>
      <c r="D448" s="1">
        <v>177.5</v>
      </c>
      <c r="E448" s="1">
        <v>177.5</v>
      </c>
      <c r="F448" s="1"/>
      <c r="G448" s="5"/>
      <c r="H448" s="4">
        <v>209</v>
      </c>
      <c r="I448" s="1"/>
      <c r="J448" s="1"/>
      <c r="K448" s="1">
        <v>207.5</v>
      </c>
      <c r="L448" s="1"/>
      <c r="M448" s="5"/>
      <c r="N448" s="121">
        <v>16.93</v>
      </c>
      <c r="O448" s="128">
        <v>2.024</v>
      </c>
      <c r="U448" s="7">
        <v>0.73740000000000006</v>
      </c>
      <c r="V448" s="7">
        <v>102.15</v>
      </c>
      <c r="W448" s="7">
        <v>8.3132000000000001</v>
      </c>
      <c r="X448" s="8">
        <v>83.88</v>
      </c>
      <c r="Y448">
        <v>153.69999999999999</v>
      </c>
      <c r="Z448" t="s">
        <v>34</v>
      </c>
      <c r="AA448" s="3">
        <v>66.226851464408099</v>
      </c>
      <c r="AB448" s="12">
        <v>5.74</v>
      </c>
      <c r="AC448" s="13">
        <v>5.96</v>
      </c>
      <c r="AE448" s="7"/>
      <c r="AH448" s="20">
        <v>5.2400000000000002E-2</v>
      </c>
      <c r="AI448" s="7">
        <v>8.3431999999999995</v>
      </c>
      <c r="AJ448" s="7">
        <v>34.69</v>
      </c>
      <c r="AK448" s="11">
        <v>2285.5</v>
      </c>
      <c r="AL448" s="7">
        <v>4.5650000000000004</v>
      </c>
      <c r="AM448" s="7">
        <v>3.7505000000000002</v>
      </c>
      <c r="AN448" s="17">
        <v>0</v>
      </c>
      <c r="AO448"/>
      <c r="AP448"/>
      <c r="BB448"/>
      <c r="BE448" s="3">
        <v>95.24</v>
      </c>
      <c r="BG448" s="30">
        <v>0</v>
      </c>
      <c r="BH448">
        <v>0</v>
      </c>
      <c r="BI448">
        <v>0</v>
      </c>
    </row>
    <row r="449" spans="1:61">
      <c r="A449" s="6">
        <f t="shared" si="6"/>
        <v>35029</v>
      </c>
      <c r="B449" s="4"/>
      <c r="C449" s="1"/>
      <c r="D449" s="1">
        <v>167.5</v>
      </c>
      <c r="E449" s="1">
        <v>181.5</v>
      </c>
      <c r="F449" s="1"/>
      <c r="G449" s="5"/>
      <c r="H449" s="4">
        <v>211.5</v>
      </c>
      <c r="I449" s="1"/>
      <c r="J449" s="1"/>
      <c r="K449" s="1">
        <v>204.5</v>
      </c>
      <c r="L449" s="1"/>
      <c r="M449" s="5"/>
      <c r="N449" s="121">
        <v>16.79</v>
      </c>
      <c r="O449" s="128">
        <v>2.113</v>
      </c>
      <c r="U449" s="7">
        <v>0.7419</v>
      </c>
      <c r="V449" s="7">
        <v>101.5</v>
      </c>
      <c r="W449" s="7">
        <v>8.3122000000000007</v>
      </c>
      <c r="X449" s="8">
        <v>84.05</v>
      </c>
      <c r="Y449">
        <v>153.69999999999999</v>
      </c>
      <c r="Z449" t="s">
        <v>34</v>
      </c>
      <c r="AA449" s="3">
        <v>66.226851464408099</v>
      </c>
      <c r="AB449" s="12">
        <v>5.81</v>
      </c>
      <c r="AC449" s="13">
        <v>5.92</v>
      </c>
      <c r="AE449" s="7"/>
      <c r="AH449" s="20">
        <v>5.4199999999999998E-2</v>
      </c>
      <c r="AI449" s="7">
        <v>8.3719999999999999</v>
      </c>
      <c r="AJ449" s="7">
        <v>34.854999999999997</v>
      </c>
      <c r="AK449" s="11">
        <v>2284</v>
      </c>
      <c r="AL449" s="7">
        <v>4.5830000000000002</v>
      </c>
      <c r="AM449" s="7">
        <v>3.7507000000000001</v>
      </c>
      <c r="AN449" s="17">
        <v>0</v>
      </c>
      <c r="AO449"/>
      <c r="AP449"/>
      <c r="BB449"/>
      <c r="BE449" s="3">
        <v>87.14</v>
      </c>
      <c r="BG449" s="30">
        <v>0</v>
      </c>
      <c r="BH449">
        <v>0</v>
      </c>
      <c r="BI449">
        <v>0</v>
      </c>
    </row>
    <row r="450" spans="1:61">
      <c r="A450" s="6">
        <f t="shared" si="6"/>
        <v>35036</v>
      </c>
      <c r="B450" s="4"/>
      <c r="C450" s="1"/>
      <c r="D450" s="1">
        <v>167.5</v>
      </c>
      <c r="E450" s="1">
        <v>181.5</v>
      </c>
      <c r="F450" s="1"/>
      <c r="G450" s="5"/>
      <c r="H450" s="4">
        <v>211.5</v>
      </c>
      <c r="I450" s="1"/>
      <c r="J450" s="1"/>
      <c r="K450" s="1">
        <v>197.5</v>
      </c>
      <c r="L450" s="1"/>
      <c r="M450" s="5"/>
      <c r="N450" s="121">
        <v>17.25</v>
      </c>
      <c r="O450" s="128">
        <v>2.069</v>
      </c>
      <c r="U450" s="7">
        <v>0.75590000000000002</v>
      </c>
      <c r="V450" s="7">
        <v>101.15</v>
      </c>
      <c r="W450" s="7">
        <v>8.3126999999999995</v>
      </c>
      <c r="X450" s="8">
        <v>85.29</v>
      </c>
      <c r="Y450">
        <v>153.9</v>
      </c>
      <c r="Z450" t="s">
        <v>34</v>
      </c>
      <c r="AA450" s="3">
        <v>66.494108186222604</v>
      </c>
      <c r="AB450" s="12">
        <v>5.91</v>
      </c>
      <c r="AC450" s="13">
        <v>5.82</v>
      </c>
      <c r="AE450" s="7"/>
      <c r="AH450" s="20">
        <v>5.5E-2</v>
      </c>
      <c r="AI450" s="7">
        <v>8.5631000000000004</v>
      </c>
      <c r="AJ450" s="7">
        <v>34.905000000000001</v>
      </c>
      <c r="AK450" s="11">
        <v>2284</v>
      </c>
      <c r="AL450" s="7">
        <v>4.5839999999999996</v>
      </c>
      <c r="AM450" s="7">
        <v>3.7507000000000001</v>
      </c>
      <c r="AN450" s="17">
        <v>0</v>
      </c>
      <c r="AO450"/>
      <c r="AP450"/>
      <c r="BB450"/>
      <c r="BE450" s="3">
        <v>91.36</v>
      </c>
      <c r="BG450" s="30">
        <v>0</v>
      </c>
      <c r="BH450">
        <v>0</v>
      </c>
      <c r="BI450">
        <v>0</v>
      </c>
    </row>
    <row r="451" spans="1:61">
      <c r="A451" s="6">
        <f t="shared" si="6"/>
        <v>35043</v>
      </c>
      <c r="B451" s="4"/>
      <c r="C451" s="1"/>
      <c r="D451" s="1">
        <v>160</v>
      </c>
      <c r="E451" s="1">
        <v>181.5</v>
      </c>
      <c r="F451" s="1"/>
      <c r="G451" s="5"/>
      <c r="H451" s="4">
        <v>211.5</v>
      </c>
      <c r="I451" s="1"/>
      <c r="J451" s="1"/>
      <c r="K451" s="1">
        <v>197.5</v>
      </c>
      <c r="L451" s="1"/>
      <c r="M451" s="5"/>
      <c r="N451" s="121">
        <v>17.760000000000002</v>
      </c>
      <c r="O451" s="128">
        <v>2.2160000000000002</v>
      </c>
      <c r="U451" s="7">
        <v>0.75590000000000002</v>
      </c>
      <c r="V451" s="7">
        <v>101.23</v>
      </c>
      <c r="W451" s="7">
        <v>8.3138000000000005</v>
      </c>
      <c r="X451" s="8">
        <v>85.26</v>
      </c>
      <c r="Y451">
        <v>153.9</v>
      </c>
      <c r="Z451" t="s">
        <v>34</v>
      </c>
      <c r="AA451" s="3">
        <v>66.494108186222604</v>
      </c>
      <c r="AB451" s="12">
        <v>5.75</v>
      </c>
      <c r="AC451" s="13">
        <v>5.68</v>
      </c>
      <c r="AE451" s="7"/>
      <c r="AH451" s="20">
        <v>5.6300000000000003E-2</v>
      </c>
      <c r="AI451" s="7">
        <v>8.5327999999999999</v>
      </c>
      <c r="AJ451" s="7">
        <v>34.905000000000001</v>
      </c>
      <c r="AK451" s="11">
        <v>2288</v>
      </c>
      <c r="AL451" s="7">
        <v>4.6150000000000002</v>
      </c>
      <c r="AM451" s="7">
        <v>3.7507999999999999</v>
      </c>
      <c r="AN451" s="17">
        <v>0</v>
      </c>
      <c r="AO451"/>
      <c r="AP451"/>
      <c r="BB451"/>
      <c r="BE451" s="3">
        <v>96.28</v>
      </c>
      <c r="BG451" s="30">
        <v>0</v>
      </c>
      <c r="BH451">
        <v>0</v>
      </c>
      <c r="BI451">
        <v>0</v>
      </c>
    </row>
    <row r="452" spans="1:61">
      <c r="A452" s="6">
        <f t="shared" ref="A452:A515" si="7">A451+7</f>
        <v>35050</v>
      </c>
      <c r="B452" s="4"/>
      <c r="C452" s="1"/>
      <c r="D452" s="1">
        <v>157.5</v>
      </c>
      <c r="E452" s="1">
        <v>183</v>
      </c>
      <c r="F452" s="1"/>
      <c r="G452" s="5"/>
      <c r="H452" s="4">
        <v>211.5</v>
      </c>
      <c r="I452" s="1"/>
      <c r="J452" s="1"/>
      <c r="K452" s="1">
        <v>197.5</v>
      </c>
      <c r="L452" s="1"/>
      <c r="M452" s="5"/>
      <c r="N452" s="121">
        <v>17.829999999999998</v>
      </c>
      <c r="O452" s="128">
        <v>2.3639999999999999</v>
      </c>
      <c r="U452" s="7">
        <v>0.75390000000000001</v>
      </c>
      <c r="V452" s="7">
        <v>102.05</v>
      </c>
      <c r="W452" s="7">
        <v>8.3170999999999999</v>
      </c>
      <c r="X452" s="8">
        <v>85.12</v>
      </c>
      <c r="Y452">
        <v>153.9</v>
      </c>
      <c r="Z452" t="s">
        <v>34</v>
      </c>
      <c r="AA452" s="3">
        <v>66.494108186222604</v>
      </c>
      <c r="AB452" s="12">
        <v>5.73</v>
      </c>
      <c r="AC452" s="13">
        <v>5.73</v>
      </c>
      <c r="AE452" s="7"/>
      <c r="AH452" s="20">
        <v>5.6899999999999999E-2</v>
      </c>
      <c r="AI452" s="7">
        <v>8.4939999999999998</v>
      </c>
      <c r="AJ452" s="7">
        <v>34.954999999999998</v>
      </c>
      <c r="AK452" s="11">
        <v>2285</v>
      </c>
      <c r="AL452" s="7">
        <v>4.6440000000000001</v>
      </c>
      <c r="AM452" s="7">
        <v>3.7505999999999999</v>
      </c>
      <c r="AN452" s="17">
        <v>0</v>
      </c>
      <c r="AO452"/>
      <c r="AP452"/>
      <c r="BB452"/>
      <c r="BE452" s="3">
        <v>96.63</v>
      </c>
      <c r="BG452" s="30">
        <v>0</v>
      </c>
      <c r="BH452">
        <v>0</v>
      </c>
      <c r="BI452">
        <v>0</v>
      </c>
    </row>
    <row r="453" spans="1:61">
      <c r="A453" s="6">
        <f t="shared" si="7"/>
        <v>35057</v>
      </c>
      <c r="B453" s="4"/>
      <c r="C453" s="1"/>
      <c r="D453" s="1">
        <v>157.5</v>
      </c>
      <c r="E453" s="1">
        <v>183</v>
      </c>
      <c r="F453" s="1"/>
      <c r="G453" s="5"/>
      <c r="H453" s="4">
        <v>211.5</v>
      </c>
      <c r="I453" s="1"/>
      <c r="J453" s="1"/>
      <c r="K453" s="1">
        <v>197.5</v>
      </c>
      <c r="L453" s="1"/>
      <c r="M453" s="5"/>
      <c r="N453" s="121">
        <v>17.82</v>
      </c>
      <c r="O453" s="128">
        <v>2.3679999999999999</v>
      </c>
      <c r="U453" s="7">
        <v>0.75160000000000005</v>
      </c>
      <c r="V453" s="7">
        <v>102.29</v>
      </c>
      <c r="W453" s="7">
        <v>8.3173999999999992</v>
      </c>
      <c r="X453" s="8">
        <v>84.73</v>
      </c>
      <c r="Y453">
        <v>153.9</v>
      </c>
      <c r="Z453" t="s">
        <v>34</v>
      </c>
      <c r="AA453" s="3">
        <v>66.494108186222604</v>
      </c>
      <c r="AB453" s="12">
        <v>5.9</v>
      </c>
      <c r="AC453" s="13">
        <v>5.78</v>
      </c>
      <c r="AE453" s="7"/>
      <c r="AH453" s="20">
        <v>5.7700000000000001E-2</v>
      </c>
      <c r="AI453" s="7">
        <v>8.4909999999999997</v>
      </c>
      <c r="AJ453" s="7">
        <v>34.976999999999997</v>
      </c>
      <c r="AK453" s="11">
        <v>2287.5</v>
      </c>
      <c r="AL453" s="7">
        <v>4.6539999999999999</v>
      </c>
      <c r="AM453" s="7">
        <v>3.7504</v>
      </c>
      <c r="AN453" s="17">
        <v>0</v>
      </c>
      <c r="AO453"/>
      <c r="AP453"/>
      <c r="BB453"/>
      <c r="BE453" s="3">
        <v>98.3</v>
      </c>
      <c r="BG453" s="30">
        <v>0</v>
      </c>
      <c r="BH453">
        <v>0</v>
      </c>
      <c r="BI453">
        <v>0</v>
      </c>
    </row>
    <row r="454" spans="1:61">
      <c r="A454" s="6">
        <f t="shared" si="7"/>
        <v>35064</v>
      </c>
      <c r="B454" s="4"/>
      <c r="C454" s="1"/>
      <c r="D454" s="1">
        <v>157.5</v>
      </c>
      <c r="E454" s="1">
        <v>183</v>
      </c>
      <c r="F454" s="1"/>
      <c r="G454" s="5"/>
      <c r="H454" s="4">
        <v>211.5</v>
      </c>
      <c r="I454" s="1"/>
      <c r="J454" s="1"/>
      <c r="K454" s="1">
        <v>197.5</v>
      </c>
      <c r="L454" s="1"/>
      <c r="M454" s="5"/>
      <c r="N454" s="121">
        <v>18.329999999999998</v>
      </c>
      <c r="O454" s="128">
        <v>2.6190000000000002</v>
      </c>
      <c r="U454" s="7">
        <v>0.74670000000000003</v>
      </c>
      <c r="V454" s="7">
        <v>103.4</v>
      </c>
      <c r="W454" s="7">
        <v>8.3173999999999992</v>
      </c>
      <c r="X454" s="8">
        <v>84.83</v>
      </c>
      <c r="Y454">
        <v>153.9</v>
      </c>
      <c r="Z454" t="s">
        <v>34</v>
      </c>
      <c r="AA454" s="3">
        <v>66.494108186222604</v>
      </c>
      <c r="AB454" s="12">
        <v>5.48</v>
      </c>
      <c r="AC454" s="13">
        <v>5.64</v>
      </c>
      <c r="AE454" s="7"/>
      <c r="AH454" s="20">
        <v>6.0900000000000003E-2</v>
      </c>
      <c r="AI454" s="7">
        <v>8.4688999999999997</v>
      </c>
      <c r="AJ454" s="7">
        <v>35.164999999999999</v>
      </c>
      <c r="AK454" s="11">
        <v>2286.5</v>
      </c>
      <c r="AL454" s="7">
        <v>4.665</v>
      </c>
      <c r="AM454" s="7">
        <v>3.7505000000000002</v>
      </c>
      <c r="AN454" s="17">
        <v>0</v>
      </c>
      <c r="AO454"/>
      <c r="AP454"/>
      <c r="BB454"/>
      <c r="BE454" s="3">
        <v>97.33</v>
      </c>
      <c r="BG454" s="30">
        <v>0</v>
      </c>
      <c r="BH454">
        <v>0</v>
      </c>
      <c r="BI454">
        <v>0</v>
      </c>
    </row>
    <row r="455" spans="1:61">
      <c r="A455" s="6">
        <f t="shared" si="7"/>
        <v>35071</v>
      </c>
      <c r="B455" s="4"/>
      <c r="C455" s="1"/>
      <c r="D455" s="1"/>
      <c r="E455" s="1"/>
      <c r="F455" s="1"/>
      <c r="G455" s="5"/>
      <c r="H455" s="4"/>
      <c r="I455" s="1"/>
      <c r="J455" s="1"/>
      <c r="K455" s="1"/>
      <c r="L455" s="1"/>
      <c r="M455" s="5"/>
      <c r="N455" s="121">
        <v>19.05</v>
      </c>
      <c r="O455" s="128">
        <v>2.9159999999999999</v>
      </c>
      <c r="U455" s="7">
        <v>0.76400000000000001</v>
      </c>
      <c r="V455" s="7">
        <v>105.41</v>
      </c>
      <c r="W455" s="7">
        <v>8.3203999999999994</v>
      </c>
      <c r="X455" s="8">
        <v>85.12</v>
      </c>
      <c r="Y455">
        <v>154.69999999999999</v>
      </c>
      <c r="Z455" t="s">
        <v>34</v>
      </c>
      <c r="AA455" s="3">
        <v>67.730654384115695</v>
      </c>
      <c r="AB455" s="12">
        <v>5.35</v>
      </c>
      <c r="AC455" s="13">
        <v>5.63</v>
      </c>
      <c r="AE455" s="7"/>
      <c r="AH455" s="20">
        <v>5.9700000000000003E-2</v>
      </c>
      <c r="AI455" s="7">
        <v>8.5359999999999996</v>
      </c>
      <c r="AJ455" s="7">
        <v>35.42</v>
      </c>
      <c r="AK455" s="11">
        <v>2288</v>
      </c>
      <c r="AL455" s="7">
        <v>4.6740000000000004</v>
      </c>
      <c r="AM455" s="7">
        <v>3.7505999999999999</v>
      </c>
      <c r="AN455" s="17">
        <v>0</v>
      </c>
      <c r="AO455"/>
      <c r="AP455"/>
      <c r="BB455"/>
      <c r="BE455" s="3">
        <v>94.87</v>
      </c>
      <c r="BG455" s="30">
        <v>0</v>
      </c>
      <c r="BH455">
        <v>0</v>
      </c>
      <c r="BI455">
        <v>0</v>
      </c>
    </row>
    <row r="456" spans="1:61">
      <c r="A456" s="6">
        <f t="shared" si="7"/>
        <v>35078</v>
      </c>
      <c r="B456" s="4"/>
      <c r="C456" s="1"/>
      <c r="D456" s="1">
        <v>151</v>
      </c>
      <c r="E456" s="1">
        <v>183</v>
      </c>
      <c r="F456" s="1"/>
      <c r="G456" s="5"/>
      <c r="H456" s="4">
        <v>211.5</v>
      </c>
      <c r="I456" s="1"/>
      <c r="J456" s="1"/>
      <c r="K456" s="1">
        <v>181.5</v>
      </c>
      <c r="L456" s="1"/>
      <c r="M456" s="5"/>
      <c r="N456" s="121">
        <v>17.41</v>
      </c>
      <c r="O456" s="128">
        <v>2.3170000000000002</v>
      </c>
      <c r="U456" s="7">
        <v>0.76529999999999998</v>
      </c>
      <c r="V456" s="7">
        <v>105.25</v>
      </c>
      <c r="W456" s="7">
        <v>8.3203999999999994</v>
      </c>
      <c r="X456" s="8">
        <v>85.14</v>
      </c>
      <c r="Y456">
        <v>154.69999999999999</v>
      </c>
      <c r="Z456" t="s">
        <v>34</v>
      </c>
      <c r="AA456" s="3">
        <v>67.730654384115695</v>
      </c>
      <c r="AB456" s="12">
        <v>5.53</v>
      </c>
      <c r="AC456" s="13">
        <v>5.74</v>
      </c>
      <c r="AE456" s="7"/>
      <c r="AH456" s="20">
        <v>6.0199999999999997E-2</v>
      </c>
      <c r="AI456" s="7">
        <v>8.4530999999999992</v>
      </c>
      <c r="AJ456" s="7">
        <v>35.755000000000003</v>
      </c>
      <c r="AK456" s="11">
        <v>2291</v>
      </c>
      <c r="AL456" s="7">
        <v>4.6749999999999998</v>
      </c>
      <c r="AM456" s="7">
        <v>3.7503000000000002</v>
      </c>
      <c r="AN456" s="17">
        <v>0</v>
      </c>
      <c r="AO456"/>
      <c r="AP456"/>
      <c r="BB456"/>
      <c r="BE456" s="3">
        <v>88.2</v>
      </c>
      <c r="BG456" s="30">
        <v>0</v>
      </c>
      <c r="BH456">
        <v>0</v>
      </c>
      <c r="BI456">
        <v>0</v>
      </c>
    </row>
    <row r="457" spans="1:61">
      <c r="A457" s="6">
        <f t="shared" si="7"/>
        <v>35085</v>
      </c>
      <c r="B457" s="4"/>
      <c r="C457" s="1"/>
      <c r="D457" s="1">
        <v>165</v>
      </c>
      <c r="E457" s="1">
        <v>183</v>
      </c>
      <c r="F457" s="1"/>
      <c r="G457" s="5"/>
      <c r="H457" s="4">
        <v>211.5</v>
      </c>
      <c r="I457" s="1"/>
      <c r="J457" s="1"/>
      <c r="K457" s="1">
        <v>191.5</v>
      </c>
      <c r="L457" s="1"/>
      <c r="M457" s="5"/>
      <c r="N457" s="121">
        <v>17.12</v>
      </c>
      <c r="O457" s="128">
        <v>2.1680000000000001</v>
      </c>
      <c r="U457" s="7">
        <v>0.7853</v>
      </c>
      <c r="V457" s="7">
        <v>105.34</v>
      </c>
      <c r="W457" s="7">
        <v>8.3178000000000001</v>
      </c>
      <c r="X457" s="8">
        <v>86.8</v>
      </c>
      <c r="Y457">
        <v>154.69999999999999</v>
      </c>
      <c r="Z457" t="s">
        <v>34</v>
      </c>
      <c r="AA457" s="3">
        <v>67.730654384115695</v>
      </c>
      <c r="AB457" s="12">
        <v>5.61</v>
      </c>
      <c r="AC457" s="13">
        <v>5.58</v>
      </c>
      <c r="AE457" s="7"/>
      <c r="AH457" s="20">
        <v>6.13E-2</v>
      </c>
      <c r="AI457" s="7">
        <v>8.6059000000000001</v>
      </c>
      <c r="AJ457" s="7">
        <v>35.895000000000003</v>
      </c>
      <c r="AK457" s="11">
        <v>2288.5</v>
      </c>
      <c r="AL457" s="7">
        <v>4.6970000000000001</v>
      </c>
      <c r="AM457" s="7">
        <v>3.7505999999999999</v>
      </c>
      <c r="AN457" s="17">
        <v>0</v>
      </c>
      <c r="AO457"/>
      <c r="AP457"/>
      <c r="BB457"/>
      <c r="BE457" s="3">
        <v>84.72</v>
      </c>
      <c r="BG457" s="30">
        <v>0</v>
      </c>
      <c r="BH457">
        <v>0</v>
      </c>
      <c r="BI457">
        <v>0</v>
      </c>
    </row>
    <row r="458" spans="1:61">
      <c r="A458" s="6">
        <f t="shared" si="7"/>
        <v>35092</v>
      </c>
      <c r="B458" s="4"/>
      <c r="C458" s="1"/>
      <c r="D458" s="1">
        <v>165</v>
      </c>
      <c r="E458" s="1">
        <v>183</v>
      </c>
      <c r="F458" s="1"/>
      <c r="G458" s="5"/>
      <c r="H458" s="4">
        <v>211.5</v>
      </c>
      <c r="I458" s="1"/>
      <c r="J458" s="1"/>
      <c r="K458" s="1">
        <v>194</v>
      </c>
      <c r="L458" s="1"/>
      <c r="M458" s="5"/>
      <c r="N458" s="121">
        <v>16.489999999999998</v>
      </c>
      <c r="O458" s="128">
        <v>2.1259999999999999</v>
      </c>
      <c r="U458" s="7">
        <v>0.79600000000000004</v>
      </c>
      <c r="V458" s="7">
        <v>106.65</v>
      </c>
      <c r="W458" s="7">
        <v>8.3156999999999996</v>
      </c>
      <c r="X458" s="8">
        <v>87.67</v>
      </c>
      <c r="Y458">
        <v>154.69999999999999</v>
      </c>
      <c r="Z458" t="s">
        <v>34</v>
      </c>
      <c r="AA458" s="3">
        <v>67.730654384115695</v>
      </c>
      <c r="AB458" s="12">
        <v>5.44</v>
      </c>
      <c r="AC458" s="13">
        <v>5.65</v>
      </c>
      <c r="AE458" s="7"/>
      <c r="AH458" s="20">
        <v>6.2700000000000006E-2</v>
      </c>
      <c r="AI458" s="7">
        <v>8.6972000000000005</v>
      </c>
      <c r="AJ458" s="7">
        <v>35.97</v>
      </c>
      <c r="AK458" s="11">
        <v>2296</v>
      </c>
      <c r="AL458" s="7">
        <v>4.7359999999999998</v>
      </c>
      <c r="AM458" s="7">
        <v>3.7505000000000002</v>
      </c>
      <c r="AN458" s="17">
        <v>0</v>
      </c>
      <c r="AO458"/>
      <c r="AP458"/>
      <c r="BB458"/>
      <c r="BE458" s="3">
        <v>78.709999999999994</v>
      </c>
      <c r="BG458" s="30">
        <v>0</v>
      </c>
      <c r="BH458">
        <v>0</v>
      </c>
      <c r="BI458">
        <v>0</v>
      </c>
    </row>
    <row r="459" spans="1:61">
      <c r="A459" s="6">
        <f t="shared" si="7"/>
        <v>35099</v>
      </c>
      <c r="B459" s="4"/>
      <c r="C459" s="1"/>
      <c r="D459" s="1">
        <v>169</v>
      </c>
      <c r="E459" s="1">
        <v>185.5</v>
      </c>
      <c r="F459" s="1"/>
      <c r="G459" s="5"/>
      <c r="H459" s="4">
        <v>211.5</v>
      </c>
      <c r="I459" s="1"/>
      <c r="J459" s="1"/>
      <c r="K459" s="1">
        <v>194</v>
      </c>
      <c r="L459" s="1"/>
      <c r="M459" s="5"/>
      <c r="N459" s="121">
        <v>16.71</v>
      </c>
      <c r="O459" s="128">
        <v>2.4670000000000001</v>
      </c>
      <c r="U459" s="7">
        <v>0.78949999999999998</v>
      </c>
      <c r="V459" s="7">
        <v>106.45</v>
      </c>
      <c r="W459" s="7">
        <v>8.3126999999999995</v>
      </c>
      <c r="X459" s="8">
        <v>86.97</v>
      </c>
      <c r="Y459">
        <v>155</v>
      </c>
      <c r="Z459" t="s">
        <v>34</v>
      </c>
      <c r="AA459" s="3">
        <v>68.534336032379201</v>
      </c>
      <c r="AB459" s="12">
        <v>5.53</v>
      </c>
      <c r="AC459" s="13">
        <v>5.64</v>
      </c>
      <c r="AE459" s="7"/>
      <c r="AH459" s="20">
        <v>6.3700000000000007E-2</v>
      </c>
      <c r="AI459" s="7">
        <v>8.6737000000000002</v>
      </c>
      <c r="AJ459" s="7">
        <v>36.75</v>
      </c>
      <c r="AK459" s="11">
        <v>2291</v>
      </c>
      <c r="AL459" s="7">
        <v>4.7359999999999998</v>
      </c>
      <c r="AM459" s="7">
        <v>3.7505999999999999</v>
      </c>
      <c r="AN459" s="17">
        <v>0</v>
      </c>
      <c r="AO459"/>
      <c r="AP459"/>
      <c r="BB459"/>
      <c r="BE459" s="3">
        <v>80.819999999999993</v>
      </c>
      <c r="BG459" s="30">
        <v>0</v>
      </c>
      <c r="BH459">
        <v>0</v>
      </c>
      <c r="BI459">
        <v>0</v>
      </c>
    </row>
    <row r="460" spans="1:61">
      <c r="A460" s="6">
        <f t="shared" si="7"/>
        <v>35106</v>
      </c>
      <c r="B460" s="4"/>
      <c r="C460" s="1"/>
      <c r="D460" s="1">
        <v>163.5</v>
      </c>
      <c r="E460" s="1">
        <v>186.5</v>
      </c>
      <c r="F460" s="1"/>
      <c r="G460" s="5"/>
      <c r="H460" s="4">
        <v>211.5</v>
      </c>
      <c r="I460" s="1"/>
      <c r="J460" s="1"/>
      <c r="K460" s="1">
        <v>196.5</v>
      </c>
      <c r="L460" s="1"/>
      <c r="M460" s="5"/>
      <c r="N460" s="121">
        <v>16.78</v>
      </c>
      <c r="O460" s="128">
        <v>2.5510000000000002</v>
      </c>
      <c r="U460" s="7">
        <v>0.78520000000000001</v>
      </c>
      <c r="V460" s="7">
        <v>107.03</v>
      </c>
      <c r="W460" s="7">
        <v>8.3094000000000001</v>
      </c>
      <c r="X460" s="8">
        <v>86.88</v>
      </c>
      <c r="Y460">
        <v>155</v>
      </c>
      <c r="Z460" t="s">
        <v>34</v>
      </c>
      <c r="AA460" s="3">
        <v>68.534336032379201</v>
      </c>
      <c r="AB460" s="12">
        <v>5.21</v>
      </c>
      <c r="AC460" s="13">
        <v>5.67</v>
      </c>
      <c r="AE460" s="7"/>
      <c r="AH460" s="20">
        <v>6.4100000000000004E-2</v>
      </c>
      <c r="AI460" s="7">
        <v>8.6143999999999998</v>
      </c>
      <c r="AJ460" s="7">
        <v>36.9</v>
      </c>
      <c r="AK460" s="11">
        <v>2293.5</v>
      </c>
      <c r="AL460" s="7">
        <v>4.758</v>
      </c>
      <c r="AM460" s="7">
        <v>3.7505999999999999</v>
      </c>
      <c r="AN460" s="17">
        <v>0</v>
      </c>
      <c r="AO460"/>
      <c r="AP460"/>
      <c r="BB460"/>
      <c r="BE460" s="3">
        <v>93.12</v>
      </c>
      <c r="BG460" s="30">
        <v>0</v>
      </c>
      <c r="BH460">
        <v>0</v>
      </c>
      <c r="BI460">
        <v>0</v>
      </c>
    </row>
    <row r="461" spans="1:61">
      <c r="A461" s="6">
        <f t="shared" si="7"/>
        <v>35113</v>
      </c>
      <c r="B461" s="4"/>
      <c r="C461" s="1"/>
      <c r="D461" s="1">
        <v>163.5</v>
      </c>
      <c r="E461" s="1">
        <v>186.5</v>
      </c>
      <c r="F461" s="1"/>
      <c r="G461" s="5"/>
      <c r="H461" s="4">
        <v>211.5</v>
      </c>
      <c r="I461" s="1"/>
      <c r="J461" s="1"/>
      <c r="K461" s="1">
        <v>196.5</v>
      </c>
      <c r="L461" s="1"/>
      <c r="M461" s="5"/>
      <c r="N461" s="121">
        <v>17.100000000000001</v>
      </c>
      <c r="O461" s="128">
        <v>2.4409999999999998</v>
      </c>
      <c r="U461" s="7">
        <v>0.77839999999999998</v>
      </c>
      <c r="V461" s="7">
        <v>105.2</v>
      </c>
      <c r="W461" s="7">
        <v>8.3135999999999992</v>
      </c>
      <c r="X461" s="8">
        <v>86.07</v>
      </c>
      <c r="Y461">
        <v>155</v>
      </c>
      <c r="Z461" t="s">
        <v>34</v>
      </c>
      <c r="AA461" s="3">
        <v>68.534336032379201</v>
      </c>
      <c r="AB461" s="12">
        <v>5.09</v>
      </c>
      <c r="AC461" s="13">
        <v>5.65</v>
      </c>
      <c r="AE461" s="7"/>
      <c r="AH461" s="20">
        <v>6.5500000000000003E-2</v>
      </c>
      <c r="AI461" s="7">
        <v>8.5541999999999998</v>
      </c>
      <c r="AJ461" s="7">
        <v>36.5</v>
      </c>
      <c r="AK461" s="11">
        <v>2301.5</v>
      </c>
      <c r="AL461" s="7">
        <v>4.774</v>
      </c>
      <c r="AM461" s="7">
        <v>3.7504</v>
      </c>
      <c r="AN461" s="17">
        <v>0</v>
      </c>
      <c r="AO461"/>
      <c r="AP461"/>
      <c r="BB461"/>
      <c r="BE461" s="3">
        <v>102.25</v>
      </c>
      <c r="BG461" s="30">
        <v>0</v>
      </c>
      <c r="BH461">
        <v>0</v>
      </c>
      <c r="BI461">
        <v>0</v>
      </c>
    </row>
    <row r="462" spans="1:61">
      <c r="A462" s="6">
        <f t="shared" si="7"/>
        <v>35120</v>
      </c>
      <c r="B462" s="4"/>
      <c r="C462" s="1"/>
      <c r="D462" s="1">
        <v>157.5</v>
      </c>
      <c r="E462" s="1">
        <v>183.5</v>
      </c>
      <c r="F462" s="1"/>
      <c r="G462" s="5"/>
      <c r="H462" s="4">
        <v>211.5</v>
      </c>
      <c r="I462" s="1"/>
      <c r="J462" s="1"/>
      <c r="K462" s="1">
        <v>192.5</v>
      </c>
      <c r="L462" s="1"/>
      <c r="M462" s="5"/>
      <c r="N462" s="121">
        <v>17.55</v>
      </c>
      <c r="O462" s="128">
        <v>2.746</v>
      </c>
      <c r="U462" s="7">
        <v>0.77170000000000005</v>
      </c>
      <c r="V462" s="7">
        <v>104.85</v>
      </c>
      <c r="W462" s="7">
        <v>8.3152000000000008</v>
      </c>
      <c r="X462" s="8">
        <v>85.4</v>
      </c>
      <c r="Y462">
        <v>155</v>
      </c>
      <c r="Z462" t="s">
        <v>34</v>
      </c>
      <c r="AA462" s="3">
        <v>68.534336032379201</v>
      </c>
      <c r="AB462" s="12">
        <v>5.17</v>
      </c>
      <c r="AC462" s="13">
        <v>5.97</v>
      </c>
      <c r="AE462" s="7"/>
      <c r="AH462" s="20">
        <v>6.59E-2</v>
      </c>
      <c r="AI462" s="7">
        <v>8.5120000000000005</v>
      </c>
      <c r="AJ462" s="7">
        <v>36.255000000000003</v>
      </c>
      <c r="AK462" s="11">
        <v>2312</v>
      </c>
      <c r="AL462" s="7">
        <v>4.8079999999999998</v>
      </c>
      <c r="AM462" s="7">
        <v>3.7505000000000002</v>
      </c>
      <c r="AN462" s="17">
        <v>0</v>
      </c>
      <c r="AO462"/>
      <c r="AP462"/>
      <c r="BB462"/>
      <c r="BE462" s="3">
        <v>109.95</v>
      </c>
      <c r="BG462" s="30">
        <v>0</v>
      </c>
      <c r="BH462">
        <v>0</v>
      </c>
      <c r="BI462">
        <v>0</v>
      </c>
    </row>
    <row r="463" spans="1:61">
      <c r="A463" s="6">
        <f t="shared" si="7"/>
        <v>35127</v>
      </c>
      <c r="B463" s="4"/>
      <c r="C463" s="1"/>
      <c r="D463" s="1">
        <v>157.5</v>
      </c>
      <c r="E463" s="1">
        <v>183.5</v>
      </c>
      <c r="F463" s="1"/>
      <c r="G463" s="5"/>
      <c r="H463" s="4">
        <v>211.5</v>
      </c>
      <c r="I463" s="1"/>
      <c r="J463" s="1"/>
      <c r="K463" s="1">
        <v>190</v>
      </c>
      <c r="L463" s="1"/>
      <c r="M463" s="5"/>
      <c r="N463" s="121">
        <v>17.760000000000002</v>
      </c>
      <c r="O463" s="128">
        <v>2.1560000000000001</v>
      </c>
      <c r="U463" s="7">
        <v>0.78210000000000002</v>
      </c>
      <c r="V463" s="7">
        <v>105.35</v>
      </c>
      <c r="W463" s="7">
        <v>8.3210999999999995</v>
      </c>
      <c r="X463" s="8">
        <v>86.56</v>
      </c>
      <c r="Y463">
        <v>155.5</v>
      </c>
      <c r="Z463" t="s">
        <v>34</v>
      </c>
      <c r="AA463" s="3">
        <v>69.040710588846807</v>
      </c>
      <c r="AB463" s="12">
        <v>5.31</v>
      </c>
      <c r="AC463" s="13">
        <v>6.06</v>
      </c>
      <c r="AE463" s="7"/>
      <c r="AH463" s="20">
        <v>6.6799999999999998E-2</v>
      </c>
      <c r="AI463" s="7">
        <v>8.6058000000000003</v>
      </c>
      <c r="AJ463" s="7">
        <v>34.4</v>
      </c>
      <c r="AK463" s="11">
        <v>2313.5</v>
      </c>
      <c r="AL463" s="7">
        <v>4.84</v>
      </c>
      <c r="AM463" s="7">
        <v>3.7503000000000002</v>
      </c>
      <c r="AN463" s="17">
        <v>0</v>
      </c>
      <c r="AO463"/>
      <c r="AP463"/>
      <c r="BB463"/>
      <c r="BE463" s="3">
        <v>111.74</v>
      </c>
      <c r="BG463" s="30">
        <v>0</v>
      </c>
      <c r="BH463">
        <v>0</v>
      </c>
      <c r="BI463">
        <v>0</v>
      </c>
    </row>
    <row r="464" spans="1:61">
      <c r="A464" s="6">
        <f t="shared" si="7"/>
        <v>35134</v>
      </c>
      <c r="B464" s="4"/>
      <c r="C464" s="1"/>
      <c r="D464" s="1">
        <v>157.5</v>
      </c>
      <c r="E464" s="1">
        <v>182.5</v>
      </c>
      <c r="F464" s="1"/>
      <c r="G464" s="5"/>
      <c r="H464" s="4">
        <v>211.5</v>
      </c>
      <c r="I464" s="1"/>
      <c r="J464" s="1"/>
      <c r="K464" s="1">
        <v>190</v>
      </c>
      <c r="L464" s="1"/>
      <c r="M464" s="5"/>
      <c r="N464" s="121">
        <v>18.190000000000001</v>
      </c>
      <c r="O464" s="128">
        <v>2.0950000000000002</v>
      </c>
      <c r="U464" s="7">
        <v>0.78469999999999995</v>
      </c>
      <c r="V464" s="7">
        <v>105.75</v>
      </c>
      <c r="W464" s="7">
        <v>8.3239000000000001</v>
      </c>
      <c r="X464" s="8">
        <v>86.92</v>
      </c>
      <c r="Y464">
        <v>155.5</v>
      </c>
      <c r="Z464" t="s">
        <v>34</v>
      </c>
      <c r="AA464" s="3">
        <v>69.040710588846807</v>
      </c>
      <c r="AB464" s="12">
        <v>5.57</v>
      </c>
      <c r="AC464" s="13">
        <v>6.08</v>
      </c>
      <c r="AE464" s="7"/>
      <c r="AH464" s="20">
        <v>6.8000000000000005E-2</v>
      </c>
      <c r="AI464" s="7">
        <v>8.6439000000000004</v>
      </c>
      <c r="AJ464" s="7">
        <v>34.130000000000003</v>
      </c>
      <c r="AK464" s="11">
        <v>2323</v>
      </c>
      <c r="AL464" s="7">
        <v>4.8330000000000002</v>
      </c>
      <c r="AM464" s="7">
        <v>3.7505999999999999</v>
      </c>
      <c r="AN464" s="17">
        <v>0</v>
      </c>
      <c r="AO464"/>
      <c r="AP464"/>
      <c r="BB464"/>
      <c r="BE464" s="3">
        <v>113.32</v>
      </c>
      <c r="BG464" s="30">
        <v>0</v>
      </c>
      <c r="BH464">
        <v>0</v>
      </c>
      <c r="BI464">
        <v>0</v>
      </c>
    </row>
    <row r="465" spans="1:61">
      <c r="A465" s="6">
        <f t="shared" si="7"/>
        <v>35141</v>
      </c>
      <c r="B465" s="4"/>
      <c r="C465" s="1"/>
      <c r="D465" s="1">
        <v>174</v>
      </c>
      <c r="E465" s="1">
        <v>177.5</v>
      </c>
      <c r="F465" s="1"/>
      <c r="G465" s="5"/>
      <c r="H465" s="4">
        <v>211.5</v>
      </c>
      <c r="I465" s="1"/>
      <c r="J465" s="1"/>
      <c r="K465" s="1">
        <v>197.5</v>
      </c>
      <c r="L465" s="1"/>
      <c r="M465" s="5"/>
      <c r="N465" s="121">
        <v>18.18</v>
      </c>
      <c r="O465" s="128">
        <v>2.3330000000000002</v>
      </c>
      <c r="U465" s="7">
        <v>0.78049999999999997</v>
      </c>
      <c r="V465" s="7">
        <v>105.8</v>
      </c>
      <c r="W465" s="7">
        <v>8.3316999999999997</v>
      </c>
      <c r="X465" s="8">
        <v>86.22</v>
      </c>
      <c r="Y465">
        <v>155.5</v>
      </c>
      <c r="Z465" t="s">
        <v>34</v>
      </c>
      <c r="AA465" s="3">
        <v>69.040710588846807</v>
      </c>
      <c r="AB465" s="12">
        <v>5.24</v>
      </c>
      <c r="AC465" s="13">
        <v>6.37</v>
      </c>
      <c r="AE465" s="7"/>
      <c r="AH465" s="20">
        <v>6.88E-2</v>
      </c>
      <c r="AI465" s="7">
        <v>8.5936000000000003</v>
      </c>
      <c r="AJ465" s="7">
        <v>34.25</v>
      </c>
      <c r="AK465" s="11">
        <v>2336</v>
      </c>
      <c r="AL465" s="7">
        <v>4.827</v>
      </c>
      <c r="AM465" s="7">
        <v>3.7505999999999999</v>
      </c>
      <c r="AN465" s="17">
        <v>0</v>
      </c>
      <c r="AO465"/>
      <c r="AP465"/>
      <c r="BB465"/>
      <c r="BE465" s="3">
        <v>105.41</v>
      </c>
      <c r="BG465" s="30">
        <v>0</v>
      </c>
      <c r="BH465">
        <v>0</v>
      </c>
      <c r="BI465">
        <v>0</v>
      </c>
    </row>
    <row r="466" spans="1:61">
      <c r="A466" s="6">
        <f t="shared" si="7"/>
        <v>35148</v>
      </c>
      <c r="B466" s="4"/>
      <c r="C466" s="1"/>
      <c r="D466" s="1">
        <v>167.5</v>
      </c>
      <c r="E466" s="1">
        <v>177.5</v>
      </c>
      <c r="F466" s="1"/>
      <c r="G466" s="5"/>
      <c r="H466" s="4">
        <v>211.5</v>
      </c>
      <c r="I466" s="1"/>
      <c r="J466" s="1"/>
      <c r="K466" s="1">
        <v>190</v>
      </c>
      <c r="L466" s="1"/>
      <c r="M466" s="5"/>
      <c r="N466" s="121">
        <v>19.62</v>
      </c>
      <c r="O466" s="128">
        <v>2.863</v>
      </c>
      <c r="U466" s="7">
        <v>0.78149999999999997</v>
      </c>
      <c r="V466" s="7">
        <v>106.85</v>
      </c>
      <c r="W466" s="7">
        <v>8.3332999999999995</v>
      </c>
      <c r="X466" s="8">
        <v>86.45</v>
      </c>
      <c r="Y466">
        <v>155.5</v>
      </c>
      <c r="Z466" t="s">
        <v>34</v>
      </c>
      <c r="AA466" s="3">
        <v>69.040710588846807</v>
      </c>
      <c r="AB466" s="12">
        <v>5.36</v>
      </c>
      <c r="AC466" s="13">
        <v>6.36</v>
      </c>
      <c r="AE466" s="7"/>
      <c r="AH466" s="20">
        <v>7.0300000000000001E-2</v>
      </c>
      <c r="AI466" s="7">
        <v>8.6049000000000007</v>
      </c>
      <c r="AJ466" s="7">
        <v>34.6</v>
      </c>
      <c r="AK466" s="11">
        <v>2336.5</v>
      </c>
      <c r="AL466" s="7">
        <v>4.8529999999999998</v>
      </c>
      <c r="AM466" s="7">
        <v>3.7504</v>
      </c>
      <c r="AN466" s="17">
        <v>0</v>
      </c>
      <c r="AO466"/>
      <c r="AP466"/>
      <c r="BB466"/>
      <c r="BE466" s="3">
        <v>114.2</v>
      </c>
      <c r="BG466" s="30">
        <v>0</v>
      </c>
      <c r="BH466">
        <v>0</v>
      </c>
      <c r="BI466">
        <v>0</v>
      </c>
    </row>
    <row r="467" spans="1:61">
      <c r="A467" s="6">
        <f t="shared" si="7"/>
        <v>35155</v>
      </c>
      <c r="B467" s="4"/>
      <c r="C467" s="1"/>
      <c r="D467" s="1">
        <v>170</v>
      </c>
      <c r="E467" s="1">
        <v>177.5</v>
      </c>
      <c r="F467" s="1"/>
      <c r="G467" s="5"/>
      <c r="H467" s="4">
        <v>211.5</v>
      </c>
      <c r="I467" s="1"/>
      <c r="J467" s="1"/>
      <c r="K467" s="1">
        <v>190</v>
      </c>
      <c r="L467" s="1"/>
      <c r="M467" s="5"/>
      <c r="N467" s="121">
        <v>19.41</v>
      </c>
      <c r="O467" s="128">
        <v>2.3359999999999999</v>
      </c>
      <c r="U467" s="7">
        <v>0.78069999999999995</v>
      </c>
      <c r="V467" s="7">
        <v>107.19</v>
      </c>
      <c r="W467" s="7">
        <v>8.3338000000000001</v>
      </c>
      <c r="X467" s="8">
        <v>86.44</v>
      </c>
      <c r="Y467">
        <v>155.5</v>
      </c>
      <c r="Z467" t="s">
        <v>34</v>
      </c>
      <c r="AA467" s="3">
        <v>69.040710588846807</v>
      </c>
      <c r="AB467" s="12">
        <v>5.22</v>
      </c>
      <c r="AC467" s="13">
        <v>6.32</v>
      </c>
      <c r="AE467" s="7"/>
      <c r="AH467" s="20">
        <v>7.1199999999999999E-2</v>
      </c>
      <c r="AI467" s="7">
        <v>8.5957000000000008</v>
      </c>
      <c r="AJ467" s="7">
        <v>34.1</v>
      </c>
      <c r="AK467" s="11">
        <v>2338</v>
      </c>
      <c r="AL467" s="7">
        <v>4.8639999999999999</v>
      </c>
      <c r="AM467" s="7">
        <v>3.7504</v>
      </c>
      <c r="AN467" s="17">
        <v>0</v>
      </c>
      <c r="AO467"/>
      <c r="AP467"/>
      <c r="BB467"/>
      <c r="BE467" s="3">
        <v>119.47</v>
      </c>
      <c r="BG467" s="30">
        <v>0</v>
      </c>
      <c r="BH467">
        <v>0</v>
      </c>
      <c r="BI467">
        <v>0</v>
      </c>
    </row>
    <row r="468" spans="1:61">
      <c r="A468" s="6">
        <f t="shared" si="7"/>
        <v>35162</v>
      </c>
      <c r="B468" s="4"/>
      <c r="C468" s="1"/>
      <c r="D468" s="1">
        <v>170</v>
      </c>
      <c r="E468" s="1">
        <v>177.5</v>
      </c>
      <c r="F468" s="1"/>
      <c r="G468" s="5"/>
      <c r="H468" s="4">
        <v>211.5</v>
      </c>
      <c r="I468" s="1"/>
      <c r="J468" s="1"/>
      <c r="K468" s="1">
        <v>192.5</v>
      </c>
      <c r="L468" s="1"/>
      <c r="M468" s="5"/>
      <c r="N468" s="121">
        <v>20.25</v>
      </c>
      <c r="O468" s="128">
        <v>2.335</v>
      </c>
      <c r="U468" s="7">
        <v>0.78200000000000003</v>
      </c>
      <c r="V468" s="7">
        <v>107.66</v>
      </c>
      <c r="W468" s="7">
        <v>8.3310999999999993</v>
      </c>
      <c r="X468" s="8">
        <v>86.59</v>
      </c>
      <c r="Y468">
        <v>156.1</v>
      </c>
      <c r="Z468" t="s">
        <v>34</v>
      </c>
      <c r="AA468" s="3">
        <v>70.215949128210497</v>
      </c>
      <c r="AB468" s="12">
        <v>5.3</v>
      </c>
      <c r="AC468" s="13">
        <v>6.35</v>
      </c>
      <c r="AE468" s="7"/>
      <c r="AH468" s="20">
        <v>7.2099999999999997E-2</v>
      </c>
      <c r="AI468" s="7">
        <v>8.6036999999999999</v>
      </c>
      <c r="AJ468" s="7">
        <v>34.125</v>
      </c>
      <c r="AK468" s="11">
        <v>2330</v>
      </c>
      <c r="AL468" s="7">
        <v>4.891</v>
      </c>
      <c r="AM468" s="7">
        <v>3.7507000000000001</v>
      </c>
      <c r="AN468" s="17">
        <v>0</v>
      </c>
      <c r="AO468"/>
      <c r="AP468"/>
      <c r="BB468"/>
      <c r="BE468" s="3">
        <v>121.23</v>
      </c>
      <c r="BG468" s="30">
        <v>0</v>
      </c>
      <c r="BH468">
        <v>0</v>
      </c>
      <c r="BI468">
        <v>0</v>
      </c>
    </row>
    <row r="469" spans="1:61">
      <c r="A469" s="6">
        <f t="shared" si="7"/>
        <v>35169</v>
      </c>
      <c r="B469" s="4"/>
      <c r="C469" s="1"/>
      <c r="D469" s="1">
        <v>170</v>
      </c>
      <c r="E469" s="1">
        <v>177.5</v>
      </c>
      <c r="F469" s="1"/>
      <c r="G469" s="5"/>
      <c r="H469" s="4">
        <v>211.5</v>
      </c>
      <c r="I469" s="1"/>
      <c r="J469" s="1"/>
      <c r="K469" s="1">
        <v>192.5</v>
      </c>
      <c r="L469" s="1"/>
      <c r="M469" s="5"/>
      <c r="N469" s="121">
        <v>21.75</v>
      </c>
      <c r="O469" s="128">
        <v>2.411</v>
      </c>
      <c r="U469" s="7">
        <v>0.79020000000000001</v>
      </c>
      <c r="V469" s="7">
        <v>108.67</v>
      </c>
      <c r="W469" s="7">
        <v>8.3322000000000003</v>
      </c>
      <c r="X469" s="8">
        <v>87.53</v>
      </c>
      <c r="Y469">
        <v>156.1</v>
      </c>
      <c r="Z469" t="s">
        <v>34</v>
      </c>
      <c r="AA469" s="3">
        <v>70.215949128210497</v>
      </c>
      <c r="AB469" s="12">
        <v>5.08</v>
      </c>
      <c r="AC469" s="13">
        <v>6.6</v>
      </c>
      <c r="AE469" s="7"/>
      <c r="AH469" s="20">
        <v>7.3400000000000007E-2</v>
      </c>
      <c r="AI469" s="7">
        <v>8.6745999999999999</v>
      </c>
      <c r="AJ469" s="7">
        <v>34.15</v>
      </c>
      <c r="AK469" s="11">
        <v>2331</v>
      </c>
      <c r="AL469" s="7">
        <v>4.915</v>
      </c>
      <c r="AM469" s="7">
        <v>3.7504</v>
      </c>
      <c r="AN469" s="17">
        <v>0</v>
      </c>
      <c r="AO469"/>
      <c r="AP469"/>
      <c r="BB469"/>
      <c r="BE469" s="3">
        <v>131.77000000000001</v>
      </c>
      <c r="BG469" s="30">
        <v>0</v>
      </c>
      <c r="BH469">
        <v>0</v>
      </c>
      <c r="BI469">
        <v>0</v>
      </c>
    </row>
    <row r="470" spans="1:61">
      <c r="A470" s="6">
        <f t="shared" si="7"/>
        <v>35176</v>
      </c>
      <c r="B470" s="4"/>
      <c r="C470" s="1"/>
      <c r="D470" s="1">
        <v>159</v>
      </c>
      <c r="E470" s="1">
        <v>177.5</v>
      </c>
      <c r="F470" s="1"/>
      <c r="G470" s="5"/>
      <c r="H470" s="4">
        <v>211.5</v>
      </c>
      <c r="I470" s="1"/>
      <c r="J470" s="1"/>
      <c r="K470" s="1">
        <v>192.5</v>
      </c>
      <c r="L470" s="1"/>
      <c r="M470" s="5"/>
      <c r="N470" s="121">
        <v>18.53</v>
      </c>
      <c r="O470" s="128">
        <v>2.3610000000000002</v>
      </c>
      <c r="U470" s="7">
        <v>0.79239999999999999</v>
      </c>
      <c r="V470" s="7">
        <v>107.35</v>
      </c>
      <c r="W470" s="7">
        <v>8.3306000000000004</v>
      </c>
      <c r="X470" s="8">
        <v>87.61</v>
      </c>
      <c r="Y470">
        <v>156.1</v>
      </c>
      <c r="Z470" t="s">
        <v>34</v>
      </c>
      <c r="AA470" s="3">
        <v>70.215949128210497</v>
      </c>
      <c r="AB470" s="12">
        <v>5.24</v>
      </c>
      <c r="AC470" s="13">
        <v>6.52</v>
      </c>
      <c r="AE470" s="7"/>
      <c r="AH470" s="20">
        <v>7.4200000000000002E-2</v>
      </c>
      <c r="AI470" s="7">
        <v>8.7049000000000003</v>
      </c>
      <c r="AJ470" s="7">
        <v>34.15</v>
      </c>
      <c r="AK470" s="11">
        <v>2326</v>
      </c>
      <c r="AL470" s="7">
        <v>4.9340000000000002</v>
      </c>
      <c r="AM470" s="7">
        <v>3.7496999999999998</v>
      </c>
      <c r="AN470" s="17">
        <v>0</v>
      </c>
      <c r="AO470"/>
      <c r="AP470"/>
      <c r="BB470"/>
      <c r="BE470" s="3">
        <v>126.85</v>
      </c>
      <c r="BG470" s="30">
        <v>0</v>
      </c>
      <c r="BH470">
        <v>0</v>
      </c>
      <c r="BI470">
        <v>0</v>
      </c>
    </row>
    <row r="471" spans="1:61">
      <c r="A471" s="6">
        <f t="shared" si="7"/>
        <v>35183</v>
      </c>
      <c r="B471" s="4"/>
      <c r="C471" s="1"/>
      <c r="D471" s="1">
        <v>157.5</v>
      </c>
      <c r="E471" s="1">
        <v>174.5</v>
      </c>
      <c r="F471" s="1"/>
      <c r="G471" s="5"/>
      <c r="H471" s="4">
        <v>211.5</v>
      </c>
      <c r="I471" s="1"/>
      <c r="J471" s="1"/>
      <c r="K471" s="1">
        <v>188</v>
      </c>
      <c r="L471" s="1"/>
      <c r="M471" s="5"/>
      <c r="N471" s="121">
        <v>19.8</v>
      </c>
      <c r="O471" s="128">
        <v>2.2069999999999999</v>
      </c>
      <c r="U471" s="7">
        <v>0.79890000000000005</v>
      </c>
      <c r="V471" s="7">
        <v>105.45</v>
      </c>
      <c r="W471" s="7">
        <v>8.33</v>
      </c>
      <c r="X471" s="8">
        <v>87.83</v>
      </c>
      <c r="Y471">
        <v>156.1</v>
      </c>
      <c r="Z471" t="s">
        <v>34</v>
      </c>
      <c r="AA471" s="3">
        <v>70.215949128210497</v>
      </c>
      <c r="AB471" s="12">
        <v>5.24</v>
      </c>
      <c r="AC471" s="13">
        <v>6.53</v>
      </c>
      <c r="AE471" s="7"/>
      <c r="AH471" s="20">
        <v>7.5200000000000003E-2</v>
      </c>
      <c r="AI471" s="7">
        <v>8.7765000000000004</v>
      </c>
      <c r="AJ471" s="7">
        <v>34.200000000000003</v>
      </c>
      <c r="AK471" s="11">
        <v>2328.5</v>
      </c>
      <c r="AL471" s="7">
        <v>4.95</v>
      </c>
      <c r="AM471" s="7">
        <v>3.7503000000000002</v>
      </c>
      <c r="AN471" s="17">
        <v>0</v>
      </c>
      <c r="AO471"/>
      <c r="AP471"/>
      <c r="BB471"/>
      <c r="BE471" s="3">
        <v>124.39</v>
      </c>
      <c r="BG471" s="30">
        <v>0</v>
      </c>
      <c r="BH471">
        <v>0</v>
      </c>
      <c r="BI471">
        <v>0</v>
      </c>
    </row>
    <row r="472" spans="1:61">
      <c r="A472" s="6">
        <f t="shared" si="7"/>
        <v>35190</v>
      </c>
      <c r="B472" s="4"/>
      <c r="C472" s="1"/>
      <c r="D472" s="1">
        <v>157.5</v>
      </c>
      <c r="E472" s="1">
        <v>172.5</v>
      </c>
      <c r="F472" s="1"/>
      <c r="G472" s="5"/>
      <c r="H472" s="4">
        <v>211.5</v>
      </c>
      <c r="I472" s="1"/>
      <c r="J472" s="1"/>
      <c r="K472" s="1">
        <v>188</v>
      </c>
      <c r="L472" s="1"/>
      <c r="M472" s="5"/>
      <c r="N472" s="121">
        <v>19.170000000000002</v>
      </c>
      <c r="O472" s="128">
        <v>2.1309999999999998</v>
      </c>
      <c r="U472" s="7">
        <v>0.79859999999999998</v>
      </c>
      <c r="V472" s="7">
        <v>105.05</v>
      </c>
      <c r="W472" s="7">
        <v>8.33</v>
      </c>
      <c r="X472" s="8">
        <v>87.86</v>
      </c>
      <c r="Y472">
        <v>156.4</v>
      </c>
      <c r="Z472" t="s">
        <v>34</v>
      </c>
      <c r="AA472" s="3">
        <v>70.281210096766998</v>
      </c>
      <c r="AB472" s="12">
        <v>5.3</v>
      </c>
      <c r="AC472" s="13">
        <v>6.74</v>
      </c>
      <c r="AE472" s="7"/>
      <c r="AH472" s="20">
        <v>7.5800000000000006E-2</v>
      </c>
      <c r="AI472" s="7">
        <v>8.7545000000000002</v>
      </c>
      <c r="AJ472" s="7">
        <v>34.549999999999997</v>
      </c>
      <c r="AK472" s="11">
        <v>2330</v>
      </c>
      <c r="AL472" s="7">
        <v>4.9649999999999999</v>
      </c>
      <c r="AM472" s="7">
        <v>3.7502</v>
      </c>
      <c r="AN472" s="17">
        <v>0</v>
      </c>
      <c r="AO472"/>
      <c r="AP472"/>
      <c r="BB472"/>
      <c r="BE472" s="3">
        <v>124.37</v>
      </c>
      <c r="BG472" s="30">
        <v>0</v>
      </c>
      <c r="BH472">
        <v>0</v>
      </c>
      <c r="BI472">
        <v>0</v>
      </c>
    </row>
    <row r="473" spans="1:61">
      <c r="A473" s="6">
        <f t="shared" si="7"/>
        <v>35197</v>
      </c>
      <c r="B473" s="4"/>
      <c r="C473" s="1"/>
      <c r="D473" s="1">
        <v>157.5</v>
      </c>
      <c r="E473" s="1">
        <v>172.5</v>
      </c>
      <c r="F473" s="1"/>
      <c r="G473" s="5"/>
      <c r="H473" s="4">
        <v>211.5</v>
      </c>
      <c r="I473" s="1"/>
      <c r="J473" s="1"/>
      <c r="K473" s="1">
        <v>188</v>
      </c>
      <c r="L473" s="1"/>
      <c r="M473" s="5"/>
      <c r="N473" s="121">
        <v>19.05</v>
      </c>
      <c r="O473" s="128">
        <v>2.2040000000000002</v>
      </c>
      <c r="U473" s="7">
        <v>0.7994</v>
      </c>
      <c r="V473" s="7">
        <v>105.48</v>
      </c>
      <c r="W473" s="7">
        <v>8.3301999999999996</v>
      </c>
      <c r="X473" s="8">
        <v>87.92</v>
      </c>
      <c r="Y473">
        <v>156.4</v>
      </c>
      <c r="Z473" t="s">
        <v>34</v>
      </c>
      <c r="AA473" s="3">
        <v>70.281210096766998</v>
      </c>
      <c r="AB473" s="12">
        <v>5.22</v>
      </c>
      <c r="AC473" s="13">
        <v>6.82</v>
      </c>
      <c r="AE473" s="7"/>
      <c r="AH473" s="20">
        <v>7.6799999999999993E-2</v>
      </c>
      <c r="AI473" s="7">
        <v>8.7640999999999991</v>
      </c>
      <c r="AJ473" s="7">
        <v>35.049999999999997</v>
      </c>
      <c r="AK473" s="11">
        <v>2331</v>
      </c>
      <c r="AL473" s="7">
        <v>4.976</v>
      </c>
      <c r="AM473" s="7">
        <v>3.7504</v>
      </c>
      <c r="AN473" s="17">
        <v>0</v>
      </c>
      <c r="AO473"/>
      <c r="AP473"/>
      <c r="BB473"/>
      <c r="BE473" s="3">
        <v>120.17</v>
      </c>
      <c r="BG473" s="30">
        <v>0</v>
      </c>
      <c r="BH473">
        <v>0</v>
      </c>
      <c r="BI473">
        <v>0</v>
      </c>
    </row>
    <row r="474" spans="1:61">
      <c r="A474" s="6">
        <f t="shared" si="7"/>
        <v>35204</v>
      </c>
      <c r="B474" s="4"/>
      <c r="C474" s="1"/>
      <c r="D474" s="1">
        <v>156</v>
      </c>
      <c r="E474" s="1">
        <v>168</v>
      </c>
      <c r="F474" s="1"/>
      <c r="G474" s="5"/>
      <c r="H474" s="4">
        <v>211.5</v>
      </c>
      <c r="I474" s="1"/>
      <c r="J474" s="1"/>
      <c r="K474" s="1">
        <v>187.5</v>
      </c>
      <c r="L474" s="1"/>
      <c r="M474" s="5"/>
      <c r="N474" s="121">
        <v>17.54</v>
      </c>
      <c r="O474" s="128">
        <v>2.2839999999999998</v>
      </c>
      <c r="U474" s="7">
        <v>0.79900000000000004</v>
      </c>
      <c r="V474" s="7">
        <v>106.81</v>
      </c>
      <c r="W474" s="7">
        <v>8.3292999999999999</v>
      </c>
      <c r="X474" s="8">
        <v>88.24</v>
      </c>
      <c r="Y474">
        <v>156.4</v>
      </c>
      <c r="Z474" t="s">
        <v>34</v>
      </c>
      <c r="AA474" s="3">
        <v>70.281210096766998</v>
      </c>
      <c r="AB474" s="12">
        <v>5.26</v>
      </c>
      <c r="AC474" s="13">
        <v>6.68</v>
      </c>
      <c r="AE474" s="7"/>
      <c r="AH474" s="20">
        <v>7.7200000000000005E-2</v>
      </c>
      <c r="AI474" s="7">
        <v>8.8010000000000002</v>
      </c>
      <c r="AJ474" s="7">
        <v>34.85</v>
      </c>
      <c r="AK474" s="11">
        <v>2329.5</v>
      </c>
      <c r="AL474" s="7">
        <v>5.0019999999999998</v>
      </c>
      <c r="AM474" s="7">
        <v>3.7503000000000002</v>
      </c>
      <c r="AN474" s="17">
        <v>0</v>
      </c>
      <c r="AO474"/>
      <c r="AP474"/>
      <c r="BB474"/>
      <c r="BE474" s="3">
        <v>119.47</v>
      </c>
      <c r="BG474" s="30">
        <v>0</v>
      </c>
      <c r="BH474">
        <v>0</v>
      </c>
      <c r="BI474">
        <v>0</v>
      </c>
    </row>
    <row r="475" spans="1:61">
      <c r="A475" s="6">
        <f t="shared" si="7"/>
        <v>35211</v>
      </c>
      <c r="B475" s="4"/>
      <c r="C475" s="1"/>
      <c r="D475" s="1">
        <v>158.5</v>
      </c>
      <c r="E475" s="1">
        <v>162.5</v>
      </c>
      <c r="F475" s="1"/>
      <c r="G475" s="5"/>
      <c r="H475" s="4">
        <v>209</v>
      </c>
      <c r="I475" s="1"/>
      <c r="J475" s="1"/>
      <c r="K475" s="1">
        <v>187.5</v>
      </c>
      <c r="L475" s="1"/>
      <c r="M475" s="5"/>
      <c r="N475" s="121">
        <v>19.100000000000001</v>
      </c>
      <c r="O475" s="128">
        <v>2.3610000000000002</v>
      </c>
      <c r="U475" s="7">
        <v>0.80369999999999997</v>
      </c>
      <c r="V475" s="7">
        <v>107.9</v>
      </c>
      <c r="W475" s="7">
        <v>8.3267000000000007</v>
      </c>
      <c r="X475" s="8">
        <v>88.84</v>
      </c>
      <c r="Y475">
        <v>156.4</v>
      </c>
      <c r="Z475" t="s">
        <v>34</v>
      </c>
      <c r="AA475" s="3">
        <v>70.281210096766998</v>
      </c>
      <c r="AB475" s="12">
        <v>5.22</v>
      </c>
      <c r="AC475" s="13">
        <v>6.65</v>
      </c>
      <c r="AE475" s="7"/>
      <c r="AH475" s="20">
        <v>7.8600000000000003E-2</v>
      </c>
      <c r="AI475" s="7">
        <v>8.8242999999999991</v>
      </c>
      <c r="AJ475" s="7">
        <v>35.049999999999997</v>
      </c>
      <c r="AK475" s="11">
        <v>2331</v>
      </c>
      <c r="AL475" s="7">
        <v>5.0179999999999998</v>
      </c>
      <c r="AM475" s="7">
        <v>3.7504</v>
      </c>
      <c r="AN475" s="17">
        <v>0</v>
      </c>
      <c r="AO475"/>
      <c r="AP475"/>
      <c r="BB475"/>
      <c r="BE475" s="3">
        <v>121.93</v>
      </c>
      <c r="BG475" s="30">
        <v>0</v>
      </c>
      <c r="BH475">
        <v>0</v>
      </c>
      <c r="BI475">
        <v>0</v>
      </c>
    </row>
    <row r="476" spans="1:61">
      <c r="A476" s="6">
        <f t="shared" si="7"/>
        <v>35218</v>
      </c>
      <c r="B476" s="4"/>
      <c r="C476" s="1"/>
      <c r="D476" s="1"/>
      <c r="E476" s="1"/>
      <c r="F476" s="1"/>
      <c r="G476" s="5"/>
      <c r="H476" s="4"/>
      <c r="I476" s="1"/>
      <c r="J476" s="1"/>
      <c r="K476" s="1"/>
      <c r="L476" s="1"/>
      <c r="M476" s="5"/>
      <c r="N476" s="121">
        <v>17.8</v>
      </c>
      <c r="O476" s="128">
        <v>2.4060000000000001</v>
      </c>
      <c r="U476" s="7">
        <v>0.79559999999999997</v>
      </c>
      <c r="V476" s="7">
        <v>108.08</v>
      </c>
      <c r="W476" s="7">
        <v>8.3254999999999999</v>
      </c>
      <c r="X476" s="8">
        <v>87.8</v>
      </c>
      <c r="Y476">
        <v>156.69999999999999</v>
      </c>
      <c r="Z476" t="s">
        <v>34</v>
      </c>
      <c r="AA476" s="3">
        <v>69.505856158884797</v>
      </c>
      <c r="AB476" s="12">
        <v>5.19</v>
      </c>
      <c r="AC476" s="13">
        <v>6.77</v>
      </c>
      <c r="AE476" s="7"/>
      <c r="AH476" s="20">
        <v>7.8399999999999997E-2</v>
      </c>
      <c r="AI476" s="7">
        <v>8.7246000000000006</v>
      </c>
      <c r="AJ476" s="7">
        <v>34.950000000000003</v>
      </c>
      <c r="AK476" s="11">
        <v>2332.5</v>
      </c>
      <c r="AL476" s="7">
        <v>5.0369999999999999</v>
      </c>
      <c r="AM476" s="7">
        <v>3.7503000000000002</v>
      </c>
      <c r="AN476" s="17">
        <v>0</v>
      </c>
      <c r="AO476"/>
      <c r="AP476"/>
      <c r="BB476"/>
      <c r="BE476" s="3">
        <v>115.97</v>
      </c>
      <c r="BG476" s="30">
        <v>0</v>
      </c>
      <c r="BH476">
        <v>0</v>
      </c>
      <c r="BI476">
        <v>0</v>
      </c>
    </row>
    <row r="477" spans="1:61">
      <c r="A477" s="6">
        <f t="shared" si="7"/>
        <v>35225</v>
      </c>
      <c r="B477" s="4"/>
      <c r="C477" s="1"/>
      <c r="D477" s="1">
        <v>157.5</v>
      </c>
      <c r="E477" s="1">
        <v>162.5</v>
      </c>
      <c r="F477" s="1"/>
      <c r="G477" s="5"/>
      <c r="H477" s="4">
        <v>201.5</v>
      </c>
      <c r="I477" s="1"/>
      <c r="J477" s="1"/>
      <c r="K477" s="1">
        <v>187.5</v>
      </c>
      <c r="L477" s="1"/>
      <c r="M477" s="5"/>
      <c r="N477" s="121">
        <v>18.28</v>
      </c>
      <c r="O477" s="128">
        <v>2.395</v>
      </c>
      <c r="U477" s="7">
        <v>0.80030000000000001</v>
      </c>
      <c r="V477" s="7">
        <v>109.31</v>
      </c>
      <c r="W477" s="7">
        <v>8.3237000000000005</v>
      </c>
      <c r="X477" s="8">
        <v>88.46</v>
      </c>
      <c r="Y477">
        <v>156.69999999999999</v>
      </c>
      <c r="Z477" t="s">
        <v>34</v>
      </c>
      <c r="AA477" s="3">
        <v>69.505856158884797</v>
      </c>
      <c r="AB477" s="12">
        <v>5.33</v>
      </c>
      <c r="AC477" s="13">
        <v>6.85</v>
      </c>
      <c r="AE477" s="7"/>
      <c r="AH477" s="20">
        <v>7.9000000000000001E-2</v>
      </c>
      <c r="AI477" s="7">
        <v>8.7843</v>
      </c>
      <c r="AJ477" s="7">
        <v>34.825000000000003</v>
      </c>
      <c r="AK477" s="11">
        <v>2334.5</v>
      </c>
      <c r="AL477" s="7">
        <v>5.0640000000000001</v>
      </c>
      <c r="AM477" s="7">
        <v>3.7504</v>
      </c>
      <c r="AN477" s="17">
        <v>0</v>
      </c>
      <c r="AO477"/>
      <c r="AP477"/>
      <c r="BB477"/>
      <c r="BE477" s="3">
        <v>115.95</v>
      </c>
      <c r="BG477" s="30">
        <v>0</v>
      </c>
      <c r="BH477">
        <v>0</v>
      </c>
      <c r="BI477">
        <v>0</v>
      </c>
    </row>
    <row r="478" spans="1:61">
      <c r="A478" s="6">
        <f t="shared" si="7"/>
        <v>35232</v>
      </c>
      <c r="B478" s="4"/>
      <c r="C478" s="1"/>
      <c r="D478" s="1">
        <v>157.5</v>
      </c>
      <c r="E478" s="1">
        <v>167.5</v>
      </c>
      <c r="F478" s="1"/>
      <c r="G478" s="5"/>
      <c r="H478" s="4">
        <v>196.5</v>
      </c>
      <c r="I478" s="1"/>
      <c r="J478" s="1"/>
      <c r="K478" s="1">
        <v>187.5</v>
      </c>
      <c r="L478" s="1"/>
      <c r="M478" s="5"/>
      <c r="N478" s="121">
        <v>17.850000000000001</v>
      </c>
      <c r="O478" s="128">
        <v>2.5089999999999999</v>
      </c>
      <c r="U478" s="7">
        <v>0.79600000000000004</v>
      </c>
      <c r="V478" s="7">
        <v>109.23</v>
      </c>
      <c r="W478" s="7">
        <v>8.3216999999999999</v>
      </c>
      <c r="X478" s="8">
        <v>88.12</v>
      </c>
      <c r="Y478">
        <v>156.69999999999999</v>
      </c>
      <c r="Z478" t="s">
        <v>34</v>
      </c>
      <c r="AA478" s="3">
        <v>69.505856158884797</v>
      </c>
      <c r="AB478" s="12">
        <v>5.24</v>
      </c>
      <c r="AC478" s="13">
        <v>6.99</v>
      </c>
      <c r="AE478" s="7"/>
      <c r="AH478" s="20">
        <v>8.0100000000000005E-2</v>
      </c>
      <c r="AI478" s="7">
        <v>8.7858000000000001</v>
      </c>
      <c r="AJ478" s="7">
        <v>34.9</v>
      </c>
      <c r="AK478" s="11">
        <v>2324.3000000000002</v>
      </c>
      <c r="AL478" s="7">
        <v>5.0720000000000001</v>
      </c>
      <c r="AM478" s="7">
        <v>3.7504</v>
      </c>
      <c r="AN478" s="17">
        <v>0</v>
      </c>
      <c r="AO478"/>
      <c r="AP478"/>
      <c r="BB478"/>
      <c r="BE478" s="3">
        <v>130.47999999999999</v>
      </c>
      <c r="BG478" s="30">
        <v>0</v>
      </c>
      <c r="BH478">
        <v>0</v>
      </c>
      <c r="BI478">
        <v>0</v>
      </c>
    </row>
    <row r="479" spans="1:61">
      <c r="A479" s="6">
        <f t="shared" si="7"/>
        <v>35239</v>
      </c>
      <c r="B479" s="4"/>
      <c r="C479" s="1"/>
      <c r="D479" s="1">
        <v>150.5</v>
      </c>
      <c r="E479" s="1">
        <v>165</v>
      </c>
      <c r="F479" s="1"/>
      <c r="G479" s="5"/>
      <c r="H479" s="4">
        <v>195</v>
      </c>
      <c r="I479" s="1"/>
      <c r="J479" s="1"/>
      <c r="K479" s="1">
        <v>187.5</v>
      </c>
      <c r="L479" s="1"/>
      <c r="M479" s="5"/>
      <c r="N479" s="121">
        <v>18.059999999999999</v>
      </c>
      <c r="O479" s="128">
        <v>2.64</v>
      </c>
      <c r="U479" s="7">
        <v>0.79679999999999995</v>
      </c>
      <c r="V479" s="7">
        <v>109.16</v>
      </c>
      <c r="W479" s="7">
        <v>8.3202999999999996</v>
      </c>
      <c r="X479" s="8">
        <v>88.18</v>
      </c>
      <c r="Y479">
        <v>156.69999999999999</v>
      </c>
      <c r="Z479" t="s">
        <v>34</v>
      </c>
      <c r="AA479" s="3">
        <v>69.505856158884797</v>
      </c>
      <c r="AB479" s="12">
        <v>5.45</v>
      </c>
      <c r="AC479" s="13">
        <v>6.95</v>
      </c>
      <c r="AE479" s="7"/>
      <c r="AH479" s="20">
        <v>8.1699999999999995E-2</v>
      </c>
      <c r="AI479" s="7">
        <v>8.7760999999999996</v>
      </c>
      <c r="AJ479" s="7">
        <v>34.85</v>
      </c>
      <c r="AK479" s="11">
        <v>2327.5</v>
      </c>
      <c r="AL479" s="7">
        <v>5.0720000000000001</v>
      </c>
      <c r="AM479" s="7">
        <v>3.7507000000000001</v>
      </c>
      <c r="AN479" s="17">
        <v>0</v>
      </c>
      <c r="AO479"/>
      <c r="AP479"/>
      <c r="BB479"/>
      <c r="BE479" s="3">
        <v>120.52</v>
      </c>
      <c r="BG479" s="30">
        <v>0</v>
      </c>
      <c r="BH479">
        <v>0</v>
      </c>
      <c r="BI479">
        <v>0</v>
      </c>
    </row>
    <row r="480" spans="1:61">
      <c r="A480" s="6">
        <f t="shared" si="7"/>
        <v>35246</v>
      </c>
      <c r="B480" s="4"/>
      <c r="C480" s="1"/>
      <c r="D480" s="1">
        <v>150.5</v>
      </c>
      <c r="E480" s="1">
        <v>165</v>
      </c>
      <c r="F480" s="1"/>
      <c r="G480" s="5"/>
      <c r="H480" s="4">
        <v>192</v>
      </c>
      <c r="I480" s="1"/>
      <c r="J480" s="1"/>
      <c r="K480" s="1">
        <v>181</v>
      </c>
      <c r="L480" s="1"/>
      <c r="M480" s="5"/>
      <c r="N480" s="121">
        <v>18.91</v>
      </c>
      <c r="O480" s="128">
        <v>2.911</v>
      </c>
      <c r="U480" s="7">
        <v>0.79269999999999996</v>
      </c>
      <c r="V480" s="7">
        <v>109.72</v>
      </c>
      <c r="W480" s="7">
        <v>8.3221000000000007</v>
      </c>
      <c r="X480" s="8">
        <v>87.65</v>
      </c>
      <c r="Y480">
        <v>156.69999999999999</v>
      </c>
      <c r="Z480" t="s">
        <v>34</v>
      </c>
      <c r="AA480" s="3">
        <v>69.505856158884797</v>
      </c>
      <c r="AB480" s="12">
        <v>5.21</v>
      </c>
      <c r="AC480" s="13">
        <v>6.86</v>
      </c>
      <c r="AE480" s="7"/>
      <c r="AH480" s="20">
        <v>8.2400000000000001E-2</v>
      </c>
      <c r="AI480" s="7">
        <v>8.7228999999999992</v>
      </c>
      <c r="AJ480" s="7">
        <v>34.950000000000003</v>
      </c>
      <c r="AK480" s="11">
        <v>2326.5</v>
      </c>
      <c r="AL480" s="7">
        <v>5.117</v>
      </c>
      <c r="AM480" s="7">
        <v>3.7505000000000002</v>
      </c>
      <c r="AN480" s="17">
        <v>0</v>
      </c>
      <c r="AO480"/>
      <c r="AP480"/>
      <c r="BB480"/>
      <c r="BE480" s="3">
        <v>120.56</v>
      </c>
      <c r="BG480" s="30">
        <v>0</v>
      </c>
      <c r="BH480">
        <v>0</v>
      </c>
      <c r="BI480">
        <v>0</v>
      </c>
    </row>
    <row r="481" spans="1:61">
      <c r="A481" s="6">
        <f t="shared" si="7"/>
        <v>35253</v>
      </c>
      <c r="B481" s="4"/>
      <c r="C481" s="1"/>
      <c r="D481" s="1">
        <v>150.5</v>
      </c>
      <c r="E481" s="1">
        <v>165</v>
      </c>
      <c r="F481" s="1"/>
      <c r="G481" s="5"/>
      <c r="H481" s="4">
        <v>191</v>
      </c>
      <c r="I481" s="1"/>
      <c r="J481" s="1"/>
      <c r="K481" s="1">
        <v>180</v>
      </c>
      <c r="L481" s="1"/>
      <c r="M481" s="5"/>
      <c r="N481" s="121">
        <v>19.739999999999998</v>
      </c>
      <c r="O481" s="128">
        <v>2.8410000000000002</v>
      </c>
      <c r="U481" s="7">
        <v>0.79410000000000003</v>
      </c>
      <c r="V481" s="7">
        <v>110.81</v>
      </c>
      <c r="W481" s="7">
        <v>8.32</v>
      </c>
      <c r="X481" s="8">
        <v>88</v>
      </c>
      <c r="Y481">
        <v>157</v>
      </c>
      <c r="Z481" t="s">
        <v>34</v>
      </c>
      <c r="AA481" s="3">
        <v>68.736129575696395</v>
      </c>
      <c r="AB481" s="12">
        <v>5.53</v>
      </c>
      <c r="AC481" s="13">
        <v>6.85</v>
      </c>
      <c r="AE481" s="7"/>
      <c r="AH481" s="20">
        <v>8.3000000000000004E-2</v>
      </c>
      <c r="AI481" s="7">
        <v>8.7753999999999994</v>
      </c>
      <c r="AJ481" s="7">
        <v>35</v>
      </c>
      <c r="AK481" s="11">
        <v>2340.5</v>
      </c>
      <c r="AL481" s="7">
        <v>5.133</v>
      </c>
      <c r="AM481" s="7">
        <v>3.7505999999999999</v>
      </c>
      <c r="AN481" s="17">
        <v>0</v>
      </c>
      <c r="AO481"/>
      <c r="AP481"/>
      <c r="BB481"/>
      <c r="BE481" s="3">
        <v>124.83</v>
      </c>
      <c r="BG481" s="30">
        <v>0</v>
      </c>
      <c r="BH481">
        <v>0</v>
      </c>
      <c r="BI481">
        <v>0</v>
      </c>
    </row>
    <row r="482" spans="1:61">
      <c r="A482" s="6">
        <f t="shared" si="7"/>
        <v>35260</v>
      </c>
      <c r="B482" s="4"/>
      <c r="C482" s="1"/>
      <c r="D482" s="1">
        <v>150.5</v>
      </c>
      <c r="E482" s="1">
        <v>162</v>
      </c>
      <c r="F482" s="1"/>
      <c r="G482" s="5"/>
      <c r="H482" s="4">
        <v>192.5</v>
      </c>
      <c r="I482" s="1"/>
      <c r="J482" s="1"/>
      <c r="K482" s="1">
        <v>180</v>
      </c>
      <c r="L482" s="1"/>
      <c r="M482" s="5"/>
      <c r="N482" s="121">
        <v>20.010000000000002</v>
      </c>
      <c r="O482" s="128">
        <v>2.7610000000000001</v>
      </c>
      <c r="U482" s="7">
        <v>0.79279999999999995</v>
      </c>
      <c r="V482" s="7">
        <v>110.91</v>
      </c>
      <c r="W482" s="7">
        <v>8.3158999999999992</v>
      </c>
      <c r="X482" s="8">
        <v>87.93</v>
      </c>
      <c r="Y482">
        <v>157</v>
      </c>
      <c r="Z482" t="s">
        <v>34</v>
      </c>
      <c r="AA482" s="3">
        <v>68.736129575696395</v>
      </c>
      <c r="AB482" s="12">
        <v>5.26</v>
      </c>
      <c r="AC482" s="13">
        <v>6.95</v>
      </c>
      <c r="AE482" s="7"/>
      <c r="AH482" s="20">
        <v>8.3699999999999997E-2</v>
      </c>
      <c r="AI482" s="7">
        <v>8.7569999999999997</v>
      </c>
      <c r="AJ482" s="7">
        <v>35.4</v>
      </c>
      <c r="AK482" s="11">
        <v>2332.5</v>
      </c>
      <c r="AL482" s="7">
        <v>5.133</v>
      </c>
      <c r="AM482" s="7">
        <v>3.7507000000000001</v>
      </c>
      <c r="AN482" s="17">
        <v>0</v>
      </c>
      <c r="AO482"/>
      <c r="AP482"/>
      <c r="BB482"/>
      <c r="BE482" s="3">
        <v>123.11</v>
      </c>
      <c r="BG482" s="30">
        <v>0</v>
      </c>
      <c r="BH482">
        <v>0</v>
      </c>
      <c r="BI482">
        <v>0</v>
      </c>
    </row>
    <row r="483" spans="1:61">
      <c r="A483" s="6">
        <f t="shared" si="7"/>
        <v>35267</v>
      </c>
      <c r="B483" s="4"/>
      <c r="C483" s="1"/>
      <c r="D483" s="1">
        <v>147.5</v>
      </c>
      <c r="E483" s="1">
        <v>162</v>
      </c>
      <c r="F483" s="1"/>
      <c r="G483" s="5"/>
      <c r="H483" s="4">
        <v>192.5</v>
      </c>
      <c r="I483" s="1"/>
      <c r="J483" s="1"/>
      <c r="K483" s="1">
        <v>177.5</v>
      </c>
      <c r="L483" s="1"/>
      <c r="M483" s="5"/>
      <c r="N483" s="121">
        <v>19.22</v>
      </c>
      <c r="O483" s="128">
        <v>2.359</v>
      </c>
      <c r="U483" s="7">
        <v>0.7772</v>
      </c>
      <c r="V483" s="7">
        <v>107.82</v>
      </c>
      <c r="W483" s="7">
        <v>8.3152000000000008</v>
      </c>
      <c r="X483" s="8">
        <v>86.38</v>
      </c>
      <c r="Y483">
        <v>157</v>
      </c>
      <c r="Z483" t="s">
        <v>34</v>
      </c>
      <c r="AA483" s="3">
        <v>68.736129575696395</v>
      </c>
      <c r="AB483" s="12">
        <v>5.23</v>
      </c>
      <c r="AC483" s="13">
        <v>6.81</v>
      </c>
      <c r="AE483" s="7"/>
      <c r="AH483" s="20">
        <v>8.3699999999999997E-2</v>
      </c>
      <c r="AI483" s="7">
        <v>8.6349999999999998</v>
      </c>
      <c r="AJ483" s="7">
        <v>35.6</v>
      </c>
      <c r="AK483" s="11">
        <v>2330</v>
      </c>
      <c r="AL483" s="7">
        <v>5.1680000000000001</v>
      </c>
      <c r="AM483" s="7">
        <v>3.7505999999999999</v>
      </c>
      <c r="AN483" s="17">
        <v>0</v>
      </c>
      <c r="AO483"/>
      <c r="AP483"/>
      <c r="BB483"/>
      <c r="BE483" s="3">
        <v>124.78</v>
      </c>
      <c r="BG483" s="30">
        <v>0</v>
      </c>
      <c r="BH483">
        <v>0</v>
      </c>
      <c r="BI483">
        <v>0</v>
      </c>
    </row>
    <row r="484" spans="1:61">
      <c r="A484" s="6">
        <f t="shared" si="7"/>
        <v>35274</v>
      </c>
      <c r="B484" s="4"/>
      <c r="C484" s="1"/>
      <c r="D484" s="1">
        <v>145</v>
      </c>
      <c r="E484" s="1">
        <v>162</v>
      </c>
      <c r="F484" s="1"/>
      <c r="G484" s="5"/>
      <c r="H484" s="4">
        <v>192.5</v>
      </c>
      <c r="I484" s="1"/>
      <c r="J484" s="1"/>
      <c r="K484" s="1">
        <v>172.5</v>
      </c>
      <c r="L484" s="1"/>
      <c r="M484" s="5"/>
      <c r="N484" s="121">
        <v>18.72</v>
      </c>
      <c r="O484" s="128">
        <v>2.1920000000000002</v>
      </c>
      <c r="U484" s="7">
        <v>0.77639999999999998</v>
      </c>
      <c r="V484" s="7">
        <v>108.34</v>
      </c>
      <c r="W484" s="7">
        <v>8.3114000000000008</v>
      </c>
      <c r="X484" s="8">
        <v>86.35</v>
      </c>
      <c r="Y484">
        <v>157</v>
      </c>
      <c r="Z484" t="s">
        <v>34</v>
      </c>
      <c r="AA484" s="3">
        <v>68.736129575696395</v>
      </c>
      <c r="AB484" s="12">
        <v>5.25</v>
      </c>
      <c r="AC484" s="13">
        <v>6.85</v>
      </c>
      <c r="AE484" s="7"/>
      <c r="AH484" s="20">
        <v>8.3799999999999999E-2</v>
      </c>
      <c r="AI484" s="7">
        <v>8.6316000000000006</v>
      </c>
      <c r="AJ484" s="7">
        <v>35.6</v>
      </c>
      <c r="AK484" s="11">
        <v>2331.5</v>
      </c>
      <c r="AL484" s="7">
        <v>5.1859999999999999</v>
      </c>
      <c r="AM484" s="7">
        <v>3.7504</v>
      </c>
      <c r="AN484" s="17">
        <v>0</v>
      </c>
      <c r="AO484"/>
      <c r="AP484"/>
      <c r="BB484"/>
      <c r="BE484" s="3">
        <v>117.98</v>
      </c>
      <c r="BG484" s="30">
        <v>0</v>
      </c>
      <c r="BH484">
        <v>0</v>
      </c>
      <c r="BI484">
        <v>0</v>
      </c>
    </row>
    <row r="485" spans="1:61">
      <c r="A485" s="6">
        <f t="shared" si="7"/>
        <v>35281</v>
      </c>
      <c r="B485" s="4"/>
      <c r="C485" s="1"/>
      <c r="D485" s="1">
        <v>150</v>
      </c>
      <c r="E485" s="1">
        <v>162.5</v>
      </c>
      <c r="F485" s="1"/>
      <c r="G485" s="5"/>
      <c r="H485" s="4">
        <v>192.5</v>
      </c>
      <c r="I485" s="1"/>
      <c r="J485" s="1"/>
      <c r="K485" s="1">
        <v>172.5</v>
      </c>
      <c r="L485" s="1"/>
      <c r="M485" s="5"/>
      <c r="N485" s="121">
        <v>19.59</v>
      </c>
      <c r="O485" s="128">
        <v>2.3149999999999999</v>
      </c>
      <c r="U485" s="7">
        <v>0.77400000000000002</v>
      </c>
      <c r="V485" s="7">
        <v>106.81</v>
      </c>
      <c r="W485" s="7">
        <v>8.3103999999999996</v>
      </c>
      <c r="X485" s="8">
        <v>86.04</v>
      </c>
      <c r="Y485">
        <v>157.19999999999999</v>
      </c>
      <c r="Z485" t="s">
        <v>34</v>
      </c>
      <c r="AA485" s="3">
        <v>69.756546461403701</v>
      </c>
      <c r="AB485" s="12">
        <v>5.53</v>
      </c>
      <c r="AC485" s="13">
        <v>6.76</v>
      </c>
      <c r="AE485" s="7"/>
      <c r="AH485" s="20">
        <v>8.4099999999999994E-2</v>
      </c>
      <c r="AI485" s="7">
        <v>8.6150000000000002</v>
      </c>
      <c r="AJ485" s="7">
        <v>35.5</v>
      </c>
      <c r="AK485" s="11">
        <v>2343.5</v>
      </c>
      <c r="AL485" s="7">
        <v>5.234</v>
      </c>
      <c r="AM485" s="7">
        <v>3.7505000000000002</v>
      </c>
      <c r="AN485" s="17">
        <v>0</v>
      </c>
      <c r="AO485"/>
      <c r="AP485"/>
      <c r="BB485"/>
      <c r="BE485" s="3">
        <v>114.02</v>
      </c>
      <c r="BG485" s="30">
        <v>0</v>
      </c>
      <c r="BH485">
        <v>0</v>
      </c>
      <c r="BI485">
        <v>0</v>
      </c>
    </row>
    <row r="486" spans="1:61">
      <c r="A486" s="6">
        <f t="shared" si="7"/>
        <v>35288</v>
      </c>
      <c r="B486" s="4"/>
      <c r="C486" s="1"/>
      <c r="D486" s="1">
        <v>155</v>
      </c>
      <c r="E486" s="1">
        <v>179</v>
      </c>
      <c r="F486" s="1"/>
      <c r="G486" s="5"/>
      <c r="H486" s="4">
        <v>192.5</v>
      </c>
      <c r="I486" s="1"/>
      <c r="J486" s="1"/>
      <c r="K486" s="1">
        <v>176</v>
      </c>
      <c r="L486" s="1"/>
      <c r="M486" s="5"/>
      <c r="N486" s="121">
        <v>19.93</v>
      </c>
      <c r="O486" s="128">
        <v>2.1030000000000002</v>
      </c>
      <c r="U486" s="7">
        <v>0.77539999999999998</v>
      </c>
      <c r="V486" s="7">
        <v>108.22</v>
      </c>
      <c r="W486" s="7">
        <v>8.3089999999999993</v>
      </c>
      <c r="X486" s="8">
        <v>86.34</v>
      </c>
      <c r="Y486">
        <v>157.19999999999999</v>
      </c>
      <c r="Z486" t="s">
        <v>34</v>
      </c>
      <c r="AA486" s="3">
        <v>69.756546461403701</v>
      </c>
      <c r="AB486" s="12">
        <v>5.38</v>
      </c>
      <c r="AC486" s="13">
        <v>6.54</v>
      </c>
      <c r="AE486" s="7"/>
      <c r="AH486" s="20">
        <v>8.4900000000000003E-2</v>
      </c>
      <c r="AI486" s="7">
        <v>8.6229999999999993</v>
      </c>
      <c r="AJ486" s="7">
        <v>35.700000000000003</v>
      </c>
      <c r="AK486" s="11">
        <v>2341.5</v>
      </c>
      <c r="AL486" s="7">
        <v>5.28</v>
      </c>
      <c r="AM486" s="7">
        <v>3.7509999999999999</v>
      </c>
      <c r="AN486" s="17">
        <v>0</v>
      </c>
      <c r="AO486"/>
      <c r="AP486"/>
      <c r="BB486"/>
      <c r="BE486" s="3">
        <v>111.05</v>
      </c>
      <c r="BG486" s="30">
        <v>0</v>
      </c>
      <c r="BH486">
        <v>0</v>
      </c>
      <c r="BI486">
        <v>0</v>
      </c>
    </row>
    <row r="487" spans="1:61">
      <c r="A487" s="6">
        <f t="shared" si="7"/>
        <v>35295</v>
      </c>
      <c r="B487" s="4"/>
      <c r="C487" s="1"/>
      <c r="D487" s="1">
        <v>159.5</v>
      </c>
      <c r="E487" s="1">
        <v>179</v>
      </c>
      <c r="F487" s="1"/>
      <c r="G487" s="5"/>
      <c r="H487" s="4">
        <v>193.5</v>
      </c>
      <c r="I487" s="1"/>
      <c r="J487" s="1"/>
      <c r="K487" s="1">
        <v>185</v>
      </c>
      <c r="L487" s="1"/>
      <c r="M487" s="5"/>
      <c r="N487" s="121">
        <v>20.53</v>
      </c>
      <c r="O487" s="128">
        <v>2.14</v>
      </c>
      <c r="U487" s="7">
        <v>0.78049999999999997</v>
      </c>
      <c r="V487" s="7">
        <v>107.72</v>
      </c>
      <c r="W487" s="7">
        <v>8.3069000000000006</v>
      </c>
      <c r="X487" s="8">
        <v>86.69</v>
      </c>
      <c r="Y487">
        <v>157.19999999999999</v>
      </c>
      <c r="Z487" t="s">
        <v>34</v>
      </c>
      <c r="AA487" s="3">
        <v>69.756546461403701</v>
      </c>
      <c r="AB487" s="12">
        <v>5.0999999999999996</v>
      </c>
      <c r="AC487" s="13">
        <v>6.56</v>
      </c>
      <c r="AE487" s="7"/>
      <c r="AH487" s="20">
        <v>8.6199999999999999E-2</v>
      </c>
      <c r="AI487" s="7">
        <v>8.6820000000000004</v>
      </c>
      <c r="AJ487" s="7">
        <v>35.6</v>
      </c>
      <c r="AK487" s="11">
        <v>2343</v>
      </c>
      <c r="AL487" s="7">
        <v>5.3040000000000003</v>
      </c>
      <c r="AM487" s="7">
        <v>3.7505999999999999</v>
      </c>
      <c r="AN487" s="17">
        <v>0</v>
      </c>
      <c r="AO487"/>
      <c r="AP487"/>
      <c r="BB487"/>
      <c r="BE487" s="3">
        <v>92.54</v>
      </c>
      <c r="BG487" s="30">
        <v>0</v>
      </c>
      <c r="BH487">
        <v>0</v>
      </c>
      <c r="BI487">
        <v>0</v>
      </c>
    </row>
    <row r="488" spans="1:61">
      <c r="A488" s="6">
        <f t="shared" si="7"/>
        <v>35302</v>
      </c>
      <c r="B488" s="4"/>
      <c r="C488" s="1"/>
      <c r="D488" s="1">
        <v>165</v>
      </c>
      <c r="E488" s="1">
        <v>179</v>
      </c>
      <c r="F488" s="1"/>
      <c r="G488" s="5"/>
      <c r="H488" s="4">
        <v>193.5</v>
      </c>
      <c r="I488" s="1"/>
      <c r="J488" s="1"/>
      <c r="K488" s="1">
        <v>185</v>
      </c>
      <c r="L488" s="1"/>
      <c r="M488" s="5"/>
      <c r="N488" s="121">
        <v>20.41</v>
      </c>
      <c r="O488" s="128">
        <v>1.95</v>
      </c>
      <c r="U488" s="7">
        <v>0.77629999999999999</v>
      </c>
      <c r="V488" s="7">
        <v>108.12</v>
      </c>
      <c r="W488" s="7">
        <v>8.3071000000000002</v>
      </c>
      <c r="X488" s="8">
        <v>86.1</v>
      </c>
      <c r="Y488">
        <v>157.19999999999999</v>
      </c>
      <c r="Z488" t="s">
        <v>34</v>
      </c>
      <c r="AA488" s="3">
        <v>69.756546461403701</v>
      </c>
      <c r="AB488" s="12">
        <v>5.18</v>
      </c>
      <c r="AC488" s="13">
        <v>6.63</v>
      </c>
      <c r="AE488" s="7"/>
      <c r="AH488" s="20">
        <v>8.6400000000000005E-2</v>
      </c>
      <c r="AI488" s="7">
        <v>8.6285000000000007</v>
      </c>
      <c r="AJ488" s="7">
        <v>35.6</v>
      </c>
      <c r="AK488" s="11">
        <v>2344</v>
      </c>
      <c r="AL488" s="7">
        <v>5.3380000000000001</v>
      </c>
      <c r="AM488" s="7">
        <v>3.7504</v>
      </c>
      <c r="AN488" s="17">
        <v>0</v>
      </c>
      <c r="AO488"/>
      <c r="AP488"/>
      <c r="BB488"/>
      <c r="BE488" s="3">
        <v>80.3</v>
      </c>
      <c r="BG488" s="30">
        <v>0</v>
      </c>
      <c r="BH488">
        <v>0</v>
      </c>
      <c r="BI488">
        <v>0</v>
      </c>
    </row>
    <row r="489" spans="1:61">
      <c r="A489" s="6">
        <f t="shared" si="7"/>
        <v>35309</v>
      </c>
      <c r="B489" s="4"/>
      <c r="C489" s="1"/>
      <c r="D489" s="1">
        <v>174.5</v>
      </c>
      <c r="E489" s="1">
        <v>180.5</v>
      </c>
      <c r="F489" s="1"/>
      <c r="G489" s="5"/>
      <c r="H489" s="4">
        <v>202.5</v>
      </c>
      <c r="I489" s="1"/>
      <c r="J489" s="1"/>
      <c r="K489" s="1">
        <v>185</v>
      </c>
      <c r="L489" s="1"/>
      <c r="M489" s="5"/>
      <c r="N489" s="121">
        <v>20.78</v>
      </c>
      <c r="O489" s="128">
        <v>1.859</v>
      </c>
      <c r="U489" s="7">
        <v>0.77380000000000004</v>
      </c>
      <c r="V489" s="7">
        <v>108.95</v>
      </c>
      <c r="W489" s="7">
        <v>8.3063000000000002</v>
      </c>
      <c r="X489" s="8">
        <v>86.34</v>
      </c>
      <c r="Y489">
        <v>157.69999999999999</v>
      </c>
      <c r="Z489" t="s">
        <v>34</v>
      </c>
      <c r="AA489" s="3">
        <v>71.155017025193999</v>
      </c>
      <c r="AB489" s="12">
        <v>5.21</v>
      </c>
      <c r="AC489" s="13">
        <v>6.84</v>
      </c>
      <c r="AE489" s="7"/>
      <c r="AH489" s="20">
        <v>8.6900000000000005E-2</v>
      </c>
      <c r="AI489" s="7">
        <v>8.6310000000000002</v>
      </c>
      <c r="AJ489" s="7">
        <v>35.65</v>
      </c>
      <c r="AK489" s="11">
        <v>2342</v>
      </c>
      <c r="AL489" s="7">
        <v>5.3639999999999999</v>
      </c>
      <c r="AM489" s="7">
        <v>3.7505000000000002</v>
      </c>
      <c r="AN489" s="17">
        <v>0</v>
      </c>
      <c r="AO489"/>
      <c r="AP489"/>
      <c r="BB489"/>
      <c r="BE489" s="3">
        <v>83.59</v>
      </c>
      <c r="BG489" s="30">
        <v>0</v>
      </c>
      <c r="BH489">
        <v>0</v>
      </c>
      <c r="BI489">
        <v>0</v>
      </c>
    </row>
    <row r="490" spans="1:61">
      <c r="A490" s="6">
        <f t="shared" si="7"/>
        <v>35316</v>
      </c>
      <c r="B490" s="4"/>
      <c r="C490" s="1"/>
      <c r="D490" s="1">
        <v>174.5</v>
      </c>
      <c r="E490" s="1">
        <v>180.5</v>
      </c>
      <c r="F490" s="1"/>
      <c r="G490" s="5"/>
      <c r="H490" s="4">
        <v>205</v>
      </c>
      <c r="I490" s="1"/>
      <c r="J490" s="1"/>
      <c r="K490" s="1">
        <v>185</v>
      </c>
      <c r="L490" s="1"/>
      <c r="M490" s="5"/>
      <c r="N490" s="121">
        <v>22.54</v>
      </c>
      <c r="O490" s="128">
        <v>1.863</v>
      </c>
      <c r="U490" s="7">
        <v>0.77829999999999999</v>
      </c>
      <c r="V490" s="7">
        <v>109.22</v>
      </c>
      <c r="W490" s="7">
        <v>8.3056999999999999</v>
      </c>
      <c r="X490" s="8">
        <v>86.84</v>
      </c>
      <c r="Y490">
        <v>157.69999999999999</v>
      </c>
      <c r="Z490" t="s">
        <v>34</v>
      </c>
      <c r="AA490" s="3">
        <v>71.155017025193999</v>
      </c>
      <c r="AB490" s="12">
        <v>5.39</v>
      </c>
      <c r="AC490" s="13">
        <v>6.95</v>
      </c>
      <c r="AE490" s="7"/>
      <c r="AH490" s="20">
        <v>8.7999999999999995E-2</v>
      </c>
      <c r="AI490" s="7">
        <v>8.6754999999999995</v>
      </c>
      <c r="AJ490" s="7">
        <v>35.65</v>
      </c>
      <c r="AK490" s="11">
        <v>2347</v>
      </c>
      <c r="AL490" s="7">
        <v>5.3760000000000003</v>
      </c>
      <c r="AM490" s="7">
        <v>3.7505999999999999</v>
      </c>
      <c r="AN490" s="17">
        <v>0</v>
      </c>
      <c r="AO490"/>
      <c r="AP490"/>
      <c r="BB490"/>
      <c r="BE490" s="3">
        <v>83.94</v>
      </c>
      <c r="BG490" s="30">
        <v>0</v>
      </c>
      <c r="BH490">
        <v>0</v>
      </c>
      <c r="BI490">
        <v>0</v>
      </c>
    </row>
    <row r="491" spans="1:61">
      <c r="A491" s="6">
        <f t="shared" si="7"/>
        <v>35323</v>
      </c>
      <c r="B491" s="4"/>
      <c r="C491" s="1"/>
      <c r="D491" s="1">
        <v>181</v>
      </c>
      <c r="E491" s="1">
        <v>180.5</v>
      </c>
      <c r="F491" s="1"/>
      <c r="G491" s="5"/>
      <c r="H491" s="4">
        <v>205</v>
      </c>
      <c r="I491" s="1"/>
      <c r="J491" s="1"/>
      <c r="K491" s="1">
        <v>185</v>
      </c>
      <c r="L491" s="1"/>
      <c r="M491" s="5"/>
      <c r="N491" s="121">
        <v>24.12</v>
      </c>
      <c r="O491" s="128">
        <v>1.8640000000000001</v>
      </c>
      <c r="U491" s="7">
        <v>0.78879999999999995</v>
      </c>
      <c r="V491" s="7">
        <v>110.41</v>
      </c>
      <c r="W491" s="7">
        <v>8.3049999999999997</v>
      </c>
      <c r="X491" s="8">
        <v>87.72</v>
      </c>
      <c r="Y491">
        <v>157.69999999999999</v>
      </c>
      <c r="Z491" t="s">
        <v>34</v>
      </c>
      <c r="AA491" s="3">
        <v>71.155017025193999</v>
      </c>
      <c r="AB491" s="12">
        <v>5.16</v>
      </c>
      <c r="AC491" s="13">
        <v>6.88</v>
      </c>
      <c r="AE491" s="7"/>
      <c r="AH491" s="20">
        <v>8.9599999999999999E-2</v>
      </c>
      <c r="AI491" s="7">
        <v>8.7518999999999991</v>
      </c>
      <c r="AJ491" s="7">
        <v>35.700000000000003</v>
      </c>
      <c r="AK491" s="11">
        <v>2323</v>
      </c>
      <c r="AL491" s="7">
        <v>5.3860000000000001</v>
      </c>
      <c r="AM491" s="7">
        <v>3.7505999999999999</v>
      </c>
      <c r="AN491" s="17">
        <v>0</v>
      </c>
      <c r="AO491"/>
      <c r="AP491"/>
      <c r="BB491"/>
      <c r="BE491" s="3">
        <v>76.62</v>
      </c>
      <c r="BG491" s="30">
        <v>0</v>
      </c>
      <c r="BH491">
        <v>0</v>
      </c>
      <c r="BI491">
        <v>0</v>
      </c>
    </row>
    <row r="492" spans="1:61">
      <c r="A492" s="6">
        <f t="shared" si="7"/>
        <v>35330</v>
      </c>
      <c r="B492" s="4"/>
      <c r="C492" s="1"/>
      <c r="D492" s="1">
        <v>185</v>
      </c>
      <c r="E492" s="1">
        <v>195</v>
      </c>
      <c r="F492" s="1"/>
      <c r="G492" s="5"/>
      <c r="H492" s="4">
        <v>231.5</v>
      </c>
      <c r="I492" s="1"/>
      <c r="J492" s="1"/>
      <c r="K492" s="1">
        <v>185</v>
      </c>
      <c r="L492" s="1"/>
      <c r="M492" s="5"/>
      <c r="N492" s="121">
        <v>21.99</v>
      </c>
      <c r="O492" s="128">
        <v>1.9650000000000001</v>
      </c>
      <c r="U492" s="7">
        <v>0.78739999999999999</v>
      </c>
      <c r="V492" s="7">
        <v>110</v>
      </c>
      <c r="W492" s="7">
        <v>8.3030000000000008</v>
      </c>
      <c r="X492" s="8">
        <v>87.3</v>
      </c>
      <c r="Y492">
        <v>157.69999999999999</v>
      </c>
      <c r="Z492" t="s">
        <v>34</v>
      </c>
      <c r="AA492" s="3">
        <v>71.155017025193999</v>
      </c>
      <c r="AB492" s="12">
        <v>5.22</v>
      </c>
      <c r="AC492" s="13">
        <v>6.82</v>
      </c>
      <c r="AE492" s="7"/>
      <c r="AH492" s="20">
        <v>9.0800000000000006E-2</v>
      </c>
      <c r="AI492" s="7">
        <v>8.7375000000000007</v>
      </c>
      <c r="AJ492" s="7">
        <v>35.700000000000003</v>
      </c>
      <c r="AK492" s="11">
        <v>2318.5</v>
      </c>
      <c r="AL492" s="7">
        <v>5.4009999999999998</v>
      </c>
      <c r="AM492" s="7">
        <v>3.7502</v>
      </c>
      <c r="AN492" s="17">
        <v>0</v>
      </c>
      <c r="AO492"/>
      <c r="AP492"/>
      <c r="BB492"/>
      <c r="BE492" s="3">
        <v>76.12</v>
      </c>
      <c r="BG492" s="30">
        <v>0</v>
      </c>
      <c r="BH492">
        <v>0</v>
      </c>
      <c r="BI492">
        <v>0</v>
      </c>
    </row>
    <row r="493" spans="1:61">
      <c r="A493" s="6">
        <f t="shared" si="7"/>
        <v>35337</v>
      </c>
      <c r="B493" s="4"/>
      <c r="C493" s="1"/>
      <c r="D493" s="1">
        <v>197.5</v>
      </c>
      <c r="E493" s="1">
        <v>212.5</v>
      </c>
      <c r="F493" s="1"/>
      <c r="G493" s="5"/>
      <c r="H493" s="4">
        <v>231.5</v>
      </c>
      <c r="I493" s="1"/>
      <c r="J493" s="1"/>
      <c r="K493" s="1">
        <v>227</v>
      </c>
      <c r="L493" s="1"/>
      <c r="M493" s="5"/>
      <c r="N493" s="121">
        <v>23.47</v>
      </c>
      <c r="O493" s="128">
        <v>2.181</v>
      </c>
      <c r="U493" s="7">
        <v>0.7903</v>
      </c>
      <c r="V493" s="7">
        <v>110.84</v>
      </c>
      <c r="W493" s="7">
        <v>8.3017000000000003</v>
      </c>
      <c r="X493" s="8">
        <v>87.6</v>
      </c>
      <c r="Y493">
        <v>157.69999999999999</v>
      </c>
      <c r="Z493" t="s">
        <v>34</v>
      </c>
      <c r="AA493" s="3">
        <v>71.155017025193999</v>
      </c>
      <c r="AB493" s="12">
        <v>5.34</v>
      </c>
      <c r="AC493" s="13">
        <v>6.73</v>
      </c>
      <c r="AE493" s="7"/>
      <c r="AH493" s="20">
        <v>9.1899999999999996E-2</v>
      </c>
      <c r="AI493" s="7">
        <v>8.7569999999999997</v>
      </c>
      <c r="AJ493" s="7">
        <v>35.65</v>
      </c>
      <c r="AK493" s="11">
        <v>2319</v>
      </c>
      <c r="AL493" s="7">
        <v>5.399</v>
      </c>
      <c r="AM493" s="7">
        <v>3.7502</v>
      </c>
      <c r="AN493" s="17">
        <v>0</v>
      </c>
      <c r="AO493"/>
      <c r="AP493"/>
      <c r="BB493"/>
      <c r="BE493" s="3">
        <v>74.36</v>
      </c>
      <c r="BG493" s="30">
        <v>0</v>
      </c>
      <c r="BH493">
        <v>0</v>
      </c>
      <c r="BI493">
        <v>0</v>
      </c>
    </row>
    <row r="494" spans="1:61">
      <c r="A494" s="6">
        <f t="shared" si="7"/>
        <v>35344</v>
      </c>
      <c r="B494" s="4"/>
      <c r="C494" s="1"/>
      <c r="D494" s="1">
        <v>197.5</v>
      </c>
      <c r="E494" s="1">
        <v>212.5</v>
      </c>
      <c r="F494" s="1"/>
      <c r="G494" s="5"/>
      <c r="H494" s="4">
        <v>231.5</v>
      </c>
      <c r="I494" s="1"/>
      <c r="J494" s="1"/>
      <c r="K494" s="1">
        <v>227</v>
      </c>
      <c r="L494" s="1"/>
      <c r="M494" s="5"/>
      <c r="N494" s="121">
        <v>23.85</v>
      </c>
      <c r="O494" s="128">
        <v>2.3959999999999999</v>
      </c>
      <c r="U494" s="7">
        <v>0.79259999999999997</v>
      </c>
      <c r="V494" s="7">
        <v>111.85</v>
      </c>
      <c r="W494" s="7">
        <v>8.3007000000000009</v>
      </c>
      <c r="X494" s="8">
        <v>87.93</v>
      </c>
      <c r="Y494">
        <v>158.19999999999999</v>
      </c>
      <c r="Z494" t="s">
        <v>34</v>
      </c>
      <c r="AA494" s="3">
        <v>70.933467500205097</v>
      </c>
      <c r="AB494" s="12">
        <v>5.4</v>
      </c>
      <c r="AC494" s="13">
        <v>6.61</v>
      </c>
      <c r="AE494" s="7"/>
      <c r="AH494" s="20">
        <v>9.2999999999999999E-2</v>
      </c>
      <c r="AI494" s="7">
        <v>8.8002000000000002</v>
      </c>
      <c r="AJ494" s="7">
        <v>35.6</v>
      </c>
      <c r="AK494" s="11">
        <v>2323</v>
      </c>
      <c r="AL494" s="7">
        <v>5.4210000000000003</v>
      </c>
      <c r="AM494" s="7">
        <v>3.7504</v>
      </c>
      <c r="AN494" s="17">
        <v>0</v>
      </c>
      <c r="AO494"/>
      <c r="AP494"/>
      <c r="BB494"/>
      <c r="BE494" s="3">
        <v>73.48</v>
      </c>
      <c r="BG494" s="30">
        <v>0</v>
      </c>
      <c r="BH494">
        <v>0</v>
      </c>
      <c r="BI494">
        <v>0</v>
      </c>
    </row>
    <row r="495" spans="1:61">
      <c r="A495" s="6">
        <f t="shared" si="7"/>
        <v>35351</v>
      </c>
      <c r="B495" s="4"/>
      <c r="C495" s="1"/>
      <c r="D495" s="1">
        <v>202.5</v>
      </c>
      <c r="E495" s="1">
        <v>212.5</v>
      </c>
      <c r="F495" s="1"/>
      <c r="G495" s="5"/>
      <c r="H495" s="4">
        <v>240</v>
      </c>
      <c r="I495" s="1"/>
      <c r="J495" s="1"/>
      <c r="K495" s="1">
        <v>235</v>
      </c>
      <c r="L495" s="1"/>
      <c r="M495" s="5"/>
      <c r="N495" s="121">
        <v>23.98</v>
      </c>
      <c r="O495" s="128">
        <v>2.347</v>
      </c>
      <c r="U495" s="7">
        <v>0.79139999999999999</v>
      </c>
      <c r="V495" s="7">
        <v>111.57</v>
      </c>
      <c r="W495" s="7">
        <v>8.2993000000000006</v>
      </c>
      <c r="X495" s="8">
        <v>87.78</v>
      </c>
      <c r="Y495">
        <v>158.19999999999999</v>
      </c>
      <c r="Z495" t="s">
        <v>34</v>
      </c>
      <c r="AA495" s="3">
        <v>70.933467500205097</v>
      </c>
      <c r="AB495" s="12">
        <v>5.14</v>
      </c>
      <c r="AC495" s="13">
        <v>6.55</v>
      </c>
      <c r="AE495" s="7"/>
      <c r="AH495" s="20">
        <v>9.4200000000000006E-2</v>
      </c>
      <c r="AI495" s="7">
        <v>8.7855000000000008</v>
      </c>
      <c r="AJ495" s="7">
        <v>35.65</v>
      </c>
      <c r="AK495" s="11">
        <v>2321</v>
      </c>
      <c r="AL495" s="7">
        <v>5.4359999999999999</v>
      </c>
      <c r="AM495" s="7">
        <v>3.7502</v>
      </c>
      <c r="AN495" s="17">
        <v>0</v>
      </c>
      <c r="AO495"/>
      <c r="AP495"/>
      <c r="BB495"/>
      <c r="BE495" s="3">
        <v>77.930000000000007</v>
      </c>
      <c r="BG495" s="30">
        <v>0</v>
      </c>
      <c r="BH495">
        <v>0</v>
      </c>
      <c r="BI495">
        <v>0</v>
      </c>
    </row>
    <row r="496" spans="1:61">
      <c r="A496" s="6">
        <f t="shared" si="7"/>
        <v>35358</v>
      </c>
      <c r="B496" s="4"/>
      <c r="C496" s="1"/>
      <c r="D496" s="1">
        <v>215</v>
      </c>
      <c r="E496" s="1">
        <v>217.5</v>
      </c>
      <c r="F496" s="1"/>
      <c r="G496" s="5"/>
      <c r="H496" s="4">
        <v>250</v>
      </c>
      <c r="I496" s="1"/>
      <c r="J496" s="1"/>
      <c r="K496" s="1">
        <v>257.5</v>
      </c>
      <c r="L496" s="1"/>
      <c r="M496" s="5"/>
      <c r="N496" s="121">
        <v>24.53</v>
      </c>
      <c r="O496" s="128">
        <v>2.4</v>
      </c>
      <c r="U496" s="7">
        <v>0.79549999999999998</v>
      </c>
      <c r="V496" s="7">
        <v>112.45</v>
      </c>
      <c r="W496" s="7">
        <v>8.2978000000000005</v>
      </c>
      <c r="X496" s="8">
        <v>88.23</v>
      </c>
      <c r="Y496">
        <v>158.19999999999999</v>
      </c>
      <c r="Z496" t="s">
        <v>34</v>
      </c>
      <c r="AA496" s="3">
        <v>70.933467500205097</v>
      </c>
      <c r="AB496" s="12">
        <v>5.22</v>
      </c>
      <c r="AC496" s="13">
        <v>6.54</v>
      </c>
      <c r="AE496" s="7"/>
      <c r="AH496" s="20">
        <v>9.5299999999999996E-2</v>
      </c>
      <c r="AI496" s="7">
        <v>8.8149999999999995</v>
      </c>
      <c r="AJ496" s="7">
        <v>35.65</v>
      </c>
      <c r="AK496" s="11">
        <v>2323.5</v>
      </c>
      <c r="AL496" s="7">
        <v>5.4390000000000001</v>
      </c>
      <c r="AM496" s="7">
        <v>3.7502</v>
      </c>
      <c r="AN496" s="17">
        <v>0</v>
      </c>
      <c r="AO496"/>
      <c r="AP496"/>
      <c r="BB496"/>
      <c r="BE496" s="3">
        <v>74.900000000000006</v>
      </c>
      <c r="BG496" s="30">
        <v>0</v>
      </c>
      <c r="BH496">
        <v>0</v>
      </c>
      <c r="BI496">
        <v>0</v>
      </c>
    </row>
    <row r="497" spans="1:61">
      <c r="A497" s="6">
        <f t="shared" si="7"/>
        <v>35365</v>
      </c>
      <c r="B497" s="4"/>
      <c r="C497" s="1"/>
      <c r="D497" s="1">
        <v>235</v>
      </c>
      <c r="E497" s="1">
        <v>222.5</v>
      </c>
      <c r="F497" s="1"/>
      <c r="G497" s="5"/>
      <c r="H497" s="4">
        <v>265</v>
      </c>
      <c r="I497" s="1"/>
      <c r="J497" s="1"/>
      <c r="K497" s="1">
        <v>267.5</v>
      </c>
      <c r="L497" s="1"/>
      <c r="M497" s="5"/>
      <c r="N497" s="121">
        <v>24.22</v>
      </c>
      <c r="O497" s="128">
        <v>2.6520000000000001</v>
      </c>
      <c r="U497" s="7">
        <v>0.78690000000000004</v>
      </c>
      <c r="V497" s="7">
        <v>113.43</v>
      </c>
      <c r="W497" s="7">
        <v>8.3000000000000007</v>
      </c>
      <c r="X497" s="8">
        <v>87.45</v>
      </c>
      <c r="Y497">
        <v>158.19999999999999</v>
      </c>
      <c r="Z497" t="s">
        <v>34</v>
      </c>
      <c r="AA497" s="3">
        <v>70.933467500205097</v>
      </c>
      <c r="AB497" s="12">
        <v>5.22</v>
      </c>
      <c r="AC497" s="13">
        <v>6.55</v>
      </c>
      <c r="AE497" s="7"/>
      <c r="AH497" s="20">
        <v>9.6000000000000002E-2</v>
      </c>
      <c r="AI497" s="7">
        <v>8.7371999999999996</v>
      </c>
      <c r="AJ497" s="7">
        <v>35.65</v>
      </c>
      <c r="AK497" s="11">
        <v>2327.5</v>
      </c>
      <c r="AL497" s="7">
        <v>5.4569999999999999</v>
      </c>
      <c r="AM497" s="7">
        <v>3.7502</v>
      </c>
      <c r="AN497" s="17">
        <v>0</v>
      </c>
      <c r="AO497"/>
      <c r="AP497"/>
      <c r="BB497"/>
      <c r="BE497" s="3">
        <v>84.65</v>
      </c>
      <c r="BG497" s="30">
        <v>0</v>
      </c>
      <c r="BH497">
        <v>0</v>
      </c>
      <c r="BI497">
        <v>0</v>
      </c>
    </row>
    <row r="498" spans="1:61">
      <c r="A498" s="6">
        <f t="shared" si="7"/>
        <v>35372</v>
      </c>
      <c r="B498" s="4"/>
      <c r="C498" s="1"/>
      <c r="D498" s="1">
        <v>235</v>
      </c>
      <c r="E498" s="1">
        <v>222.5</v>
      </c>
      <c r="F498" s="1"/>
      <c r="G498" s="5"/>
      <c r="H498" s="4">
        <v>265</v>
      </c>
      <c r="I498" s="1"/>
      <c r="J498" s="1"/>
      <c r="K498" s="1">
        <v>271</v>
      </c>
      <c r="L498" s="1"/>
      <c r="M498" s="5"/>
      <c r="N498" s="121">
        <v>22.5</v>
      </c>
      <c r="O498" s="128">
        <v>2.6619999999999999</v>
      </c>
      <c r="U498" s="7">
        <v>0.78349999999999997</v>
      </c>
      <c r="V498" s="7">
        <v>113.38</v>
      </c>
      <c r="W498" s="7">
        <v>8.2985000000000007</v>
      </c>
      <c r="X498" s="8">
        <v>87.09</v>
      </c>
      <c r="Y498">
        <v>158.69999999999999</v>
      </c>
      <c r="Z498" t="s">
        <v>34</v>
      </c>
      <c r="AA498" s="3">
        <v>70.796503732121195</v>
      </c>
      <c r="AB498" s="12">
        <v>5.27</v>
      </c>
      <c r="AC498" s="13">
        <v>6.42</v>
      </c>
      <c r="AE498" s="7"/>
      <c r="AH498" s="20">
        <v>9.7000000000000003E-2</v>
      </c>
      <c r="AI498" s="7">
        <v>8.69</v>
      </c>
      <c r="AJ498" s="7">
        <v>35.65</v>
      </c>
      <c r="AK498" s="11">
        <v>2329.1999999999998</v>
      </c>
      <c r="AL498" s="7">
        <v>5.4630000000000001</v>
      </c>
      <c r="AM498" s="7">
        <v>3.7505000000000002</v>
      </c>
      <c r="AN498" s="17">
        <v>0</v>
      </c>
      <c r="AO498"/>
      <c r="AP498"/>
      <c r="BB498"/>
      <c r="BE498" s="3">
        <v>75.11</v>
      </c>
      <c r="BG498" s="30">
        <v>0</v>
      </c>
      <c r="BH498">
        <v>0</v>
      </c>
      <c r="BI498">
        <v>0</v>
      </c>
    </row>
    <row r="499" spans="1:61">
      <c r="A499" s="6">
        <f t="shared" si="7"/>
        <v>35379</v>
      </c>
      <c r="B499" s="4"/>
      <c r="C499" s="1"/>
      <c r="D499" s="1">
        <v>245</v>
      </c>
      <c r="E499" s="1">
        <v>222.5</v>
      </c>
      <c r="F499" s="1"/>
      <c r="G499" s="5"/>
      <c r="H499" s="4">
        <v>270</v>
      </c>
      <c r="I499" s="1"/>
      <c r="J499" s="1"/>
      <c r="K499" s="1">
        <v>271</v>
      </c>
      <c r="L499" s="1"/>
      <c r="M499" s="5"/>
      <c r="N499" s="121">
        <v>22.98</v>
      </c>
      <c r="O499" s="128">
        <v>2.669</v>
      </c>
      <c r="U499" s="7">
        <v>0.77949999999999997</v>
      </c>
      <c r="V499" s="7">
        <v>111.78</v>
      </c>
      <c r="W499" s="7">
        <v>8.2970000000000006</v>
      </c>
      <c r="X499" s="8">
        <v>86.49</v>
      </c>
      <c r="Y499">
        <v>158.69999999999999</v>
      </c>
      <c r="Z499" t="s">
        <v>34</v>
      </c>
      <c r="AA499" s="3">
        <v>70.796503732121195</v>
      </c>
      <c r="AB499" s="12">
        <v>5.32</v>
      </c>
      <c r="AC499" s="13">
        <v>6.3</v>
      </c>
      <c r="AE499" s="7"/>
      <c r="AH499" s="20">
        <v>9.8400000000000001E-2</v>
      </c>
      <c r="AI499" s="7">
        <v>8.6603999999999992</v>
      </c>
      <c r="AJ499" s="7">
        <v>35.914999999999999</v>
      </c>
      <c r="AK499" s="11">
        <v>2335</v>
      </c>
      <c r="AL499" s="7">
        <v>5.4740000000000002</v>
      </c>
      <c r="AM499" s="7">
        <v>3.7505000000000002</v>
      </c>
      <c r="AN499" s="17">
        <v>0</v>
      </c>
      <c r="AO499"/>
      <c r="AP499"/>
      <c r="BB499"/>
      <c r="BE499" s="3">
        <v>71.239999999999995</v>
      </c>
      <c r="BG499" s="30">
        <v>0</v>
      </c>
      <c r="BH499">
        <v>0</v>
      </c>
      <c r="BI499">
        <v>0</v>
      </c>
    </row>
    <row r="500" spans="1:61">
      <c r="A500" s="6">
        <f t="shared" si="7"/>
        <v>35386</v>
      </c>
      <c r="B500" s="4"/>
      <c r="C500" s="1"/>
      <c r="D500" s="1">
        <v>245</v>
      </c>
      <c r="E500" s="1">
        <v>222.5</v>
      </c>
      <c r="F500" s="1"/>
      <c r="G500" s="5"/>
      <c r="H500" s="4">
        <v>270</v>
      </c>
      <c r="I500" s="1"/>
      <c r="J500" s="1"/>
      <c r="K500" s="1">
        <v>271</v>
      </c>
      <c r="L500" s="1"/>
      <c r="M500" s="5"/>
      <c r="N500" s="121">
        <v>23.3</v>
      </c>
      <c r="O500" s="128">
        <v>2.9079999999999999</v>
      </c>
      <c r="U500" s="7">
        <v>0.77949999999999997</v>
      </c>
      <c r="V500" s="7">
        <v>111.03</v>
      </c>
      <c r="W500" s="7">
        <v>8.3000000000000007</v>
      </c>
      <c r="X500" s="8">
        <v>86.57</v>
      </c>
      <c r="Y500">
        <v>158.69999999999999</v>
      </c>
      <c r="Z500" t="s">
        <v>34</v>
      </c>
      <c r="AA500" s="3">
        <v>70.796503732121195</v>
      </c>
      <c r="AB500" s="12">
        <v>5.21</v>
      </c>
      <c r="AC500" s="13">
        <v>6.18</v>
      </c>
      <c r="AE500" s="7"/>
      <c r="AH500" s="20">
        <v>9.9299999999999999E-2</v>
      </c>
      <c r="AI500" s="7">
        <v>8.6610999999999994</v>
      </c>
      <c r="AJ500" s="7">
        <v>35.75</v>
      </c>
      <c r="AK500" s="11">
        <v>2336.5</v>
      </c>
      <c r="AL500" s="7">
        <v>5.4889999999999999</v>
      </c>
      <c r="AM500" s="7">
        <v>3.7504</v>
      </c>
      <c r="AN500" s="17">
        <v>0</v>
      </c>
      <c r="AO500"/>
      <c r="AP500"/>
      <c r="BB500"/>
      <c r="BE500" s="3">
        <v>69.97</v>
      </c>
      <c r="BG500" s="30">
        <v>0</v>
      </c>
      <c r="BH500">
        <v>0</v>
      </c>
      <c r="BI500">
        <v>0</v>
      </c>
    </row>
    <row r="501" spans="1:61">
      <c r="A501" s="6">
        <f t="shared" si="7"/>
        <v>35393</v>
      </c>
      <c r="B501" s="4"/>
      <c r="C501" s="1"/>
      <c r="D501" s="1">
        <v>245</v>
      </c>
      <c r="E501" s="1">
        <v>222.5</v>
      </c>
      <c r="F501" s="1"/>
      <c r="G501" s="5"/>
      <c r="H501" s="4">
        <v>265</v>
      </c>
      <c r="I501" s="1"/>
      <c r="J501" s="1"/>
      <c r="K501" s="1">
        <v>271</v>
      </c>
      <c r="L501" s="1"/>
      <c r="M501" s="5"/>
      <c r="N501" s="121">
        <v>23.03</v>
      </c>
      <c r="O501" s="128">
        <v>3.4369999999999998</v>
      </c>
      <c r="U501" s="7">
        <v>0.77700000000000002</v>
      </c>
      <c r="V501" s="7">
        <v>111.44</v>
      </c>
      <c r="W501" s="7">
        <v>8.3017000000000003</v>
      </c>
      <c r="X501" s="8">
        <v>86.48</v>
      </c>
      <c r="Y501">
        <v>158.69999999999999</v>
      </c>
      <c r="Z501" t="s">
        <v>34</v>
      </c>
      <c r="AA501" s="3">
        <v>70.796503732121195</v>
      </c>
      <c r="AB501" s="12">
        <v>5.41</v>
      </c>
      <c r="AC501" s="13">
        <v>6.16</v>
      </c>
      <c r="AE501" s="7"/>
      <c r="AH501" s="20">
        <v>0.1004</v>
      </c>
      <c r="AI501" s="7">
        <v>8.6357999999999997</v>
      </c>
      <c r="AJ501" s="7">
        <v>35.65</v>
      </c>
      <c r="AK501" s="11">
        <v>2344.5</v>
      </c>
      <c r="AL501" s="7">
        <v>5.4989999999999997</v>
      </c>
      <c r="AM501" s="7">
        <v>3.7507999999999999</v>
      </c>
      <c r="AN501" s="17">
        <v>0</v>
      </c>
      <c r="AO501"/>
      <c r="AP501"/>
      <c r="BB501"/>
      <c r="BE501" s="3">
        <v>68.87</v>
      </c>
      <c r="BG501" s="30">
        <v>0</v>
      </c>
      <c r="BH501">
        <v>0</v>
      </c>
      <c r="BI501">
        <v>0</v>
      </c>
    </row>
    <row r="502" spans="1:61">
      <c r="A502" s="6">
        <f t="shared" si="7"/>
        <v>35400</v>
      </c>
      <c r="B502" s="4"/>
      <c r="C502" s="1"/>
      <c r="D502" s="1">
        <v>240</v>
      </c>
      <c r="E502" s="1">
        <v>222.5</v>
      </c>
      <c r="F502" s="1"/>
      <c r="G502" s="5"/>
      <c r="H502" s="4">
        <v>265</v>
      </c>
      <c r="I502" s="1"/>
      <c r="J502" s="1"/>
      <c r="K502" s="1">
        <v>275</v>
      </c>
      <c r="L502" s="1"/>
      <c r="M502" s="5"/>
      <c r="N502" s="121">
        <v>22.77</v>
      </c>
      <c r="O502" s="128">
        <v>3.4969999999999999</v>
      </c>
      <c r="U502" s="7">
        <v>0.79190000000000005</v>
      </c>
      <c r="V502" s="7">
        <v>113.86</v>
      </c>
      <c r="W502" s="7">
        <v>8.3011999999999997</v>
      </c>
      <c r="X502" s="8">
        <v>87.88</v>
      </c>
      <c r="Y502">
        <v>159.1</v>
      </c>
      <c r="Z502" t="s">
        <v>34</v>
      </c>
      <c r="AA502" s="3">
        <v>71.148695674710396</v>
      </c>
      <c r="AB502" s="12">
        <v>5.3</v>
      </c>
      <c r="AC502" s="13">
        <v>6.12</v>
      </c>
      <c r="AE502" s="7"/>
      <c r="AH502" s="20">
        <v>0.1023</v>
      </c>
      <c r="AI502" s="7">
        <v>8.76</v>
      </c>
      <c r="AJ502" s="7">
        <v>35.722000000000001</v>
      </c>
      <c r="AK502" s="11">
        <v>2345</v>
      </c>
      <c r="AL502" s="7">
        <v>5.516</v>
      </c>
      <c r="AM502" s="7">
        <v>3.7504</v>
      </c>
      <c r="AN502" s="17">
        <v>0</v>
      </c>
      <c r="AO502"/>
      <c r="AP502"/>
      <c r="BB502"/>
      <c r="BE502" s="3">
        <v>70.16</v>
      </c>
      <c r="BG502" s="30">
        <v>0</v>
      </c>
      <c r="BH502">
        <v>0</v>
      </c>
      <c r="BI502">
        <v>0</v>
      </c>
    </row>
    <row r="503" spans="1:61">
      <c r="A503" s="6">
        <f t="shared" si="7"/>
        <v>35407</v>
      </c>
      <c r="B503" s="4"/>
      <c r="C503" s="1"/>
      <c r="D503" s="1">
        <v>240</v>
      </c>
      <c r="E503" s="1">
        <v>222.5</v>
      </c>
      <c r="F503" s="1"/>
      <c r="G503" s="5"/>
      <c r="H503" s="4">
        <v>265</v>
      </c>
      <c r="I503" s="1"/>
      <c r="J503" s="1"/>
      <c r="K503" s="1">
        <v>276</v>
      </c>
      <c r="L503" s="1"/>
      <c r="M503" s="5"/>
      <c r="N503" s="121">
        <v>24.54</v>
      </c>
      <c r="O503" s="128">
        <v>3.4870000000000001</v>
      </c>
      <c r="U503" s="7">
        <v>0.79449999999999998</v>
      </c>
      <c r="V503" s="7">
        <v>112.91</v>
      </c>
      <c r="W503" s="7">
        <v>8.3002000000000002</v>
      </c>
      <c r="X503" s="8">
        <v>88.4</v>
      </c>
      <c r="Y503">
        <v>159.1</v>
      </c>
      <c r="Z503" t="s">
        <v>34</v>
      </c>
      <c r="AA503" s="3">
        <v>71.148695674710396</v>
      </c>
      <c r="AB503" s="12">
        <v>5.52</v>
      </c>
      <c r="AC503" s="13">
        <v>6.15</v>
      </c>
      <c r="AE503" s="7"/>
      <c r="AH503" s="20">
        <v>0.1038</v>
      </c>
      <c r="AI503" s="7">
        <v>8.8010000000000002</v>
      </c>
      <c r="AJ503" s="7">
        <v>35.799999999999997</v>
      </c>
      <c r="AK503" s="11">
        <v>2350</v>
      </c>
      <c r="AL503" s="7">
        <v>5.5259999999999998</v>
      </c>
      <c r="AM503" s="7">
        <v>3.7509999999999999</v>
      </c>
      <c r="AN503" s="17">
        <v>0</v>
      </c>
      <c r="AO503"/>
      <c r="AP503"/>
      <c r="BB503"/>
      <c r="BE503" s="3">
        <v>70.290000000000006</v>
      </c>
      <c r="BG503" s="30">
        <v>0</v>
      </c>
      <c r="BH503">
        <v>0</v>
      </c>
      <c r="BI503">
        <v>0</v>
      </c>
    </row>
    <row r="504" spans="1:61">
      <c r="A504" s="6">
        <f t="shared" si="7"/>
        <v>35414</v>
      </c>
      <c r="B504" s="4"/>
      <c r="C504" s="1"/>
      <c r="D504" s="1">
        <v>240</v>
      </c>
      <c r="E504" s="1">
        <v>222.5</v>
      </c>
      <c r="F504" s="1"/>
      <c r="G504" s="5"/>
      <c r="H504" s="4">
        <v>248</v>
      </c>
      <c r="I504" s="1"/>
      <c r="J504" s="1"/>
      <c r="K504" s="1">
        <v>276</v>
      </c>
      <c r="L504" s="1"/>
      <c r="M504" s="5"/>
      <c r="N504" s="121">
        <v>23.53</v>
      </c>
      <c r="O504" s="128">
        <v>3.851</v>
      </c>
      <c r="U504" s="7">
        <v>0.7974</v>
      </c>
      <c r="V504" s="7">
        <v>113.93</v>
      </c>
      <c r="W504" s="7">
        <v>8.2989999999999995</v>
      </c>
      <c r="X504" s="8">
        <v>88.67</v>
      </c>
      <c r="Y504">
        <v>159.1</v>
      </c>
      <c r="Z504" t="s">
        <v>34</v>
      </c>
      <c r="AA504" s="3">
        <v>71.148695674710396</v>
      </c>
      <c r="AB504" s="12">
        <v>5.22</v>
      </c>
      <c r="AC504" s="13">
        <v>6.31</v>
      </c>
      <c r="AE504" s="7"/>
      <c r="AH504" s="20">
        <v>0.105</v>
      </c>
      <c r="AI504" s="7">
        <v>8.8019999999999996</v>
      </c>
      <c r="AJ504" s="7">
        <v>35.85</v>
      </c>
      <c r="AK504" s="11">
        <v>2353</v>
      </c>
      <c r="AL504" s="7">
        <v>5.5389999999999997</v>
      </c>
      <c r="AM504" s="7">
        <v>3.7505000000000002</v>
      </c>
      <c r="AN504" s="17">
        <v>0</v>
      </c>
      <c r="AO504"/>
      <c r="AP504"/>
      <c r="BB504"/>
      <c r="BE504" s="3">
        <v>71.650000000000006</v>
      </c>
      <c r="BG504" s="30">
        <v>0</v>
      </c>
      <c r="BH504">
        <v>0</v>
      </c>
      <c r="BI504">
        <v>0</v>
      </c>
    </row>
    <row r="505" spans="1:61">
      <c r="A505" s="6">
        <f t="shared" si="7"/>
        <v>35421</v>
      </c>
      <c r="B505" s="4"/>
      <c r="C505" s="1"/>
      <c r="D505" s="1">
        <v>235</v>
      </c>
      <c r="E505" s="1">
        <v>222.5</v>
      </c>
      <c r="F505" s="1"/>
      <c r="G505" s="5"/>
      <c r="H505" s="4">
        <v>248</v>
      </c>
      <c r="I505" s="1"/>
      <c r="J505" s="1"/>
      <c r="K505" s="1">
        <v>269</v>
      </c>
      <c r="L505" s="1"/>
      <c r="M505" s="5"/>
      <c r="N505" s="121">
        <v>23.46</v>
      </c>
      <c r="O505" s="128">
        <v>4.5730000000000004</v>
      </c>
      <c r="U505" s="7">
        <v>0.79979999999999996</v>
      </c>
      <c r="V505" s="7">
        <v>114.28</v>
      </c>
      <c r="W505" s="7">
        <v>8.2970000000000006</v>
      </c>
      <c r="X505" s="8">
        <v>88.44</v>
      </c>
      <c r="Y505">
        <v>159.1</v>
      </c>
      <c r="Z505" t="s">
        <v>34</v>
      </c>
      <c r="AA505" s="3">
        <v>71.148695674710396</v>
      </c>
      <c r="AB505" s="12">
        <v>5.38</v>
      </c>
      <c r="AC505" s="13">
        <v>6.4</v>
      </c>
      <c r="AE505" s="7"/>
      <c r="AH505" s="20">
        <v>0.1065</v>
      </c>
      <c r="AI505" s="7">
        <v>8.8049999999999997</v>
      </c>
      <c r="AJ505" s="7">
        <v>35.840000000000003</v>
      </c>
      <c r="AK505" s="11">
        <v>2360.5</v>
      </c>
      <c r="AL505" s="7">
        <v>5.5540000000000003</v>
      </c>
      <c r="AM505" s="7">
        <v>3.7505000000000002</v>
      </c>
      <c r="AN505" s="17">
        <v>0</v>
      </c>
      <c r="AO505"/>
      <c r="AP505"/>
      <c r="BB505"/>
      <c r="BE505" s="3">
        <v>74.680000000000007</v>
      </c>
      <c r="BG505" s="30">
        <v>0</v>
      </c>
      <c r="BH505">
        <v>0</v>
      </c>
      <c r="BI505">
        <v>0</v>
      </c>
    </row>
    <row r="506" spans="1:61">
      <c r="A506" s="6">
        <f t="shared" si="7"/>
        <v>35428</v>
      </c>
      <c r="B506" s="4"/>
      <c r="C506" s="1"/>
      <c r="D506" s="1">
        <v>230</v>
      </c>
      <c r="E506" s="1">
        <v>217.5</v>
      </c>
      <c r="F506" s="1"/>
      <c r="G506" s="5"/>
      <c r="H506" s="4">
        <v>248</v>
      </c>
      <c r="I506" s="1"/>
      <c r="J506" s="1"/>
      <c r="K506" s="1">
        <v>262.5</v>
      </c>
      <c r="L506" s="1"/>
      <c r="M506" s="5"/>
      <c r="N506" s="121">
        <v>23.42</v>
      </c>
      <c r="O506" s="128">
        <v>2.984</v>
      </c>
      <c r="U506" s="7">
        <v>0.79979999999999996</v>
      </c>
      <c r="V506" s="7">
        <v>115.3</v>
      </c>
      <c r="W506" s="7">
        <v>8.2981999999999996</v>
      </c>
      <c r="X506" s="8">
        <v>88.49</v>
      </c>
      <c r="Y506">
        <v>159.1</v>
      </c>
      <c r="Z506" t="s">
        <v>34</v>
      </c>
      <c r="AA506" s="3">
        <v>71.148695674710396</v>
      </c>
      <c r="AB506" s="12">
        <v>5.18</v>
      </c>
      <c r="AC506" s="13">
        <v>6.34</v>
      </c>
      <c r="AE506" s="7"/>
      <c r="AH506" s="20">
        <v>0.1081</v>
      </c>
      <c r="AI506" s="7">
        <v>8.8079999999999998</v>
      </c>
      <c r="AJ506" s="7">
        <v>35.799999999999997</v>
      </c>
      <c r="AK506" s="11">
        <v>2363</v>
      </c>
      <c r="AL506" s="7">
        <v>5.569</v>
      </c>
      <c r="AM506" s="7">
        <v>3.7507000000000001</v>
      </c>
      <c r="AN506" s="17">
        <v>0</v>
      </c>
      <c r="AO506"/>
      <c r="AP506"/>
      <c r="BB506"/>
      <c r="BE506" s="3">
        <v>78.19</v>
      </c>
      <c r="BG506" s="30">
        <v>0</v>
      </c>
      <c r="BH506">
        <v>0</v>
      </c>
      <c r="BI506">
        <v>0</v>
      </c>
    </row>
    <row r="507" spans="1:61">
      <c r="A507" s="6">
        <f t="shared" si="7"/>
        <v>35435</v>
      </c>
      <c r="B507" s="4"/>
      <c r="C507" s="1"/>
      <c r="D507" s="1"/>
      <c r="E507" s="1"/>
      <c r="F507" s="1"/>
      <c r="G507" s="5"/>
      <c r="H507" s="4"/>
      <c r="I507" s="1"/>
      <c r="J507" s="1"/>
      <c r="K507" s="1"/>
      <c r="L507" s="1"/>
      <c r="M507" s="5"/>
      <c r="N507" s="121">
        <v>24.12</v>
      </c>
      <c r="O507" s="128">
        <v>3.1059999999999999</v>
      </c>
      <c r="U507" s="7">
        <v>0.80230000000000001</v>
      </c>
      <c r="V507" s="7">
        <v>116.33</v>
      </c>
      <c r="W507" s="7">
        <v>8.2982999999999993</v>
      </c>
      <c r="X507" s="8">
        <v>89.11</v>
      </c>
      <c r="Y507">
        <v>159.4</v>
      </c>
      <c r="Z507">
        <v>72.84</v>
      </c>
      <c r="AA507" s="3">
        <v>71.726763166805895</v>
      </c>
      <c r="AB507" s="12">
        <v>5.37</v>
      </c>
      <c r="AC507" s="13">
        <v>6.45</v>
      </c>
      <c r="AE507" s="7"/>
      <c r="AH507" s="20">
        <v>0.109</v>
      </c>
      <c r="AI507" s="7">
        <v>8.8004999999999995</v>
      </c>
      <c r="AJ507" s="7">
        <v>35.895000000000003</v>
      </c>
      <c r="AK507" s="11">
        <v>2362</v>
      </c>
      <c r="AL507" s="7">
        <v>5.5910000000000002</v>
      </c>
      <c r="AM507" s="7">
        <v>3.7503000000000002</v>
      </c>
      <c r="AN507" s="17">
        <v>0</v>
      </c>
      <c r="AO507"/>
      <c r="AP507"/>
      <c r="BB507"/>
      <c r="BE507" s="3">
        <v>83.5</v>
      </c>
      <c r="BG507" s="30">
        <v>0</v>
      </c>
      <c r="BH507">
        <v>0</v>
      </c>
      <c r="BI507">
        <v>0</v>
      </c>
    </row>
    <row r="508" spans="1:61">
      <c r="A508" s="6">
        <f t="shared" si="7"/>
        <v>35442</v>
      </c>
      <c r="B508" s="4"/>
      <c r="C508" s="1"/>
      <c r="D508" s="1">
        <v>215.5</v>
      </c>
      <c r="E508" s="1">
        <v>212.5</v>
      </c>
      <c r="F508" s="1"/>
      <c r="G508" s="5"/>
      <c r="H508" s="4">
        <v>248</v>
      </c>
      <c r="I508" s="1"/>
      <c r="J508" s="1"/>
      <c r="K508" s="1">
        <v>256.5</v>
      </c>
      <c r="L508" s="1"/>
      <c r="M508" s="5"/>
      <c r="N508" s="121">
        <v>24.34</v>
      </c>
      <c r="O508" s="128">
        <v>3.3159999999999998</v>
      </c>
      <c r="U508" s="7">
        <v>0.81169999999999998</v>
      </c>
      <c r="V508" s="7">
        <v>116.1</v>
      </c>
      <c r="W508" s="7">
        <v>8.2966999999999995</v>
      </c>
      <c r="X508" s="8">
        <v>89.58</v>
      </c>
      <c r="Y508">
        <v>159.4</v>
      </c>
      <c r="Z508">
        <v>72.84</v>
      </c>
      <c r="AA508" s="3">
        <v>71.726763166805895</v>
      </c>
      <c r="AB508" s="12">
        <v>5.28</v>
      </c>
      <c r="AC508" s="13">
        <v>6.57</v>
      </c>
      <c r="AE508" s="7"/>
      <c r="AH508" s="20">
        <v>0.1114</v>
      </c>
      <c r="AI508" s="7">
        <v>8.9125999999999994</v>
      </c>
      <c r="AJ508" s="7">
        <v>35.85</v>
      </c>
      <c r="AK508" s="11">
        <v>2363</v>
      </c>
      <c r="AL508" s="7">
        <v>5.5990000000000002</v>
      </c>
      <c r="AM508" s="7">
        <v>3.7507999999999999</v>
      </c>
      <c r="AN508" s="17">
        <v>0</v>
      </c>
      <c r="AO508"/>
      <c r="AP508"/>
      <c r="BB508"/>
      <c r="BE508" s="3">
        <v>90.39</v>
      </c>
      <c r="BG508" s="30">
        <v>0</v>
      </c>
      <c r="BH508">
        <v>0</v>
      </c>
      <c r="BI508">
        <v>0</v>
      </c>
    </row>
    <row r="509" spans="1:61">
      <c r="A509" s="6">
        <f t="shared" si="7"/>
        <v>35449</v>
      </c>
      <c r="B509" s="4"/>
      <c r="C509" s="1"/>
      <c r="D509" s="1">
        <v>215.5</v>
      </c>
      <c r="E509" s="1">
        <v>212.5</v>
      </c>
      <c r="F509" s="1"/>
      <c r="G509" s="5"/>
      <c r="H509" s="4">
        <v>232.5</v>
      </c>
      <c r="I509" s="1"/>
      <c r="J509" s="1"/>
      <c r="K509" s="1">
        <v>254</v>
      </c>
      <c r="L509" s="1"/>
      <c r="M509" s="5"/>
      <c r="N509" s="121">
        <v>22.54</v>
      </c>
      <c r="O509" s="128">
        <v>3.2570000000000001</v>
      </c>
      <c r="U509" s="7">
        <v>0.82540000000000002</v>
      </c>
      <c r="V509" s="7">
        <v>117.32</v>
      </c>
      <c r="W509" s="7">
        <v>8.2956000000000003</v>
      </c>
      <c r="X509" s="8">
        <v>90.7</v>
      </c>
      <c r="Y509">
        <v>159.4</v>
      </c>
      <c r="Z509">
        <v>72.84</v>
      </c>
      <c r="AA509" s="3">
        <v>71.726763166805895</v>
      </c>
      <c r="AB509" s="12">
        <v>5.19</v>
      </c>
      <c r="AC509" s="13">
        <v>6.56</v>
      </c>
      <c r="AE509" s="7"/>
      <c r="AH509" s="20">
        <v>0.11360000000000001</v>
      </c>
      <c r="AI509" s="7">
        <v>9.0597999999999992</v>
      </c>
      <c r="AJ509" s="7">
        <v>35.840000000000003</v>
      </c>
      <c r="AK509" s="11">
        <v>2371.5</v>
      </c>
      <c r="AL509" s="7">
        <v>5.6109999999999998</v>
      </c>
      <c r="AM509" s="7">
        <v>3.7505000000000002</v>
      </c>
      <c r="AN509" s="17">
        <v>0</v>
      </c>
      <c r="AO509"/>
      <c r="AP509"/>
      <c r="BB509"/>
      <c r="BE509" s="3">
        <v>87.49</v>
      </c>
      <c r="BG509" s="30">
        <v>0</v>
      </c>
      <c r="BH509">
        <v>0</v>
      </c>
      <c r="BI509">
        <v>0</v>
      </c>
    </row>
    <row r="510" spans="1:61">
      <c r="A510" s="6">
        <f t="shared" si="7"/>
        <v>35456</v>
      </c>
      <c r="B510" s="4"/>
      <c r="C510" s="1"/>
      <c r="D510" s="1">
        <v>210.5</v>
      </c>
      <c r="E510" s="1">
        <v>207.5</v>
      </c>
      <c r="F510" s="1"/>
      <c r="G510" s="5"/>
      <c r="H510" s="4">
        <v>224</v>
      </c>
      <c r="I510" s="1"/>
      <c r="J510" s="1"/>
      <c r="K510" s="1">
        <v>244</v>
      </c>
      <c r="L510" s="1"/>
      <c r="M510" s="5"/>
      <c r="N510" s="121">
        <v>22.26</v>
      </c>
      <c r="O510" s="128">
        <v>2.8239999999999998</v>
      </c>
      <c r="U510" s="7">
        <v>0.83550000000000002</v>
      </c>
      <c r="V510" s="7">
        <v>118.93</v>
      </c>
      <c r="W510" s="7">
        <v>8.2950999999999997</v>
      </c>
      <c r="X510" s="8">
        <v>92.05</v>
      </c>
      <c r="Y510">
        <v>159.4</v>
      </c>
      <c r="Z510">
        <v>72.84</v>
      </c>
      <c r="AA510" s="3">
        <v>71.726763166805895</v>
      </c>
      <c r="AB510" s="12">
        <v>5.19</v>
      </c>
      <c r="AC510" s="13">
        <v>6.58</v>
      </c>
      <c r="AE510" s="7"/>
      <c r="AH510" s="20">
        <v>0.1152</v>
      </c>
      <c r="AI510" s="7">
        <v>9.1199999999999992</v>
      </c>
      <c r="AJ510" s="7">
        <v>35.835000000000001</v>
      </c>
      <c r="AK510" s="11">
        <v>2374</v>
      </c>
      <c r="AL510" s="7">
        <v>5.625</v>
      </c>
      <c r="AM510" s="7">
        <v>3.7505000000000002</v>
      </c>
      <c r="AN510" s="17">
        <v>0</v>
      </c>
      <c r="AO510"/>
      <c r="AP510"/>
      <c r="BB510"/>
      <c r="BE510" s="3">
        <v>84.37</v>
      </c>
      <c r="BG510" s="30">
        <v>0</v>
      </c>
      <c r="BH510">
        <v>0</v>
      </c>
      <c r="BI510">
        <v>0</v>
      </c>
    </row>
    <row r="511" spans="1:61">
      <c r="A511" s="6">
        <f t="shared" si="7"/>
        <v>35463</v>
      </c>
      <c r="B511" s="4"/>
      <c r="C511" s="1"/>
      <c r="D511" s="1">
        <v>207.5</v>
      </c>
      <c r="E511" s="1">
        <v>207.5</v>
      </c>
      <c r="F511" s="1"/>
      <c r="G511" s="5"/>
      <c r="H511" s="4">
        <v>212.5</v>
      </c>
      <c r="I511" s="1"/>
      <c r="J511" s="1"/>
      <c r="K511" s="1">
        <v>242</v>
      </c>
      <c r="L511" s="1"/>
      <c r="M511" s="5"/>
      <c r="N511" s="121">
        <v>22.52</v>
      </c>
      <c r="O511" s="128">
        <v>2.3849999999999998</v>
      </c>
      <c r="U511" s="7">
        <v>0.84189999999999998</v>
      </c>
      <c r="V511" s="7">
        <v>121.43</v>
      </c>
      <c r="W511" s="7">
        <v>8.2934000000000001</v>
      </c>
      <c r="X511" s="8">
        <v>92.92</v>
      </c>
      <c r="Y511">
        <v>159.69999999999999</v>
      </c>
      <c r="Z511">
        <v>72.819999999999993</v>
      </c>
      <c r="AA511" s="3">
        <v>72.372258867102005</v>
      </c>
      <c r="AB511" s="12">
        <v>5.18</v>
      </c>
      <c r="AC511" s="13">
        <v>6.62</v>
      </c>
      <c r="AE511" s="7"/>
      <c r="AH511" s="20">
        <v>0.1162</v>
      </c>
      <c r="AI511" s="7">
        <v>9.1739999999999995</v>
      </c>
      <c r="AJ511" s="7">
        <v>35.85</v>
      </c>
      <c r="AK511" s="11">
        <v>2376.5</v>
      </c>
      <c r="AL511" s="7">
        <v>5.6349999999999998</v>
      </c>
      <c r="AM511" s="7">
        <v>3.7507999999999999</v>
      </c>
      <c r="AN511" s="17">
        <v>0</v>
      </c>
      <c r="AO511"/>
      <c r="AP511"/>
      <c r="BB511"/>
      <c r="BE511" s="3">
        <v>84.8</v>
      </c>
      <c r="BG511" s="30">
        <v>0</v>
      </c>
      <c r="BH511">
        <v>0</v>
      </c>
      <c r="BI511">
        <v>0</v>
      </c>
    </row>
    <row r="512" spans="1:61">
      <c r="A512" s="6">
        <f t="shared" si="7"/>
        <v>35470</v>
      </c>
      <c r="B512" s="4"/>
      <c r="C512" s="1"/>
      <c r="D512" s="1">
        <v>200</v>
      </c>
      <c r="E512" s="1">
        <v>207.5</v>
      </c>
      <c r="F512" s="1"/>
      <c r="G512" s="5"/>
      <c r="H512" s="4">
        <v>212.5</v>
      </c>
      <c r="I512" s="1"/>
      <c r="J512" s="1"/>
      <c r="K512" s="1">
        <v>233.5</v>
      </c>
      <c r="L512" s="1"/>
      <c r="M512" s="5"/>
      <c r="N512" s="121">
        <v>20.95</v>
      </c>
      <c r="O512" s="128">
        <v>2.1819999999999999</v>
      </c>
      <c r="U512" s="7">
        <v>0.85360000000000003</v>
      </c>
      <c r="V512" s="7">
        <v>122.95</v>
      </c>
      <c r="W512" s="7">
        <v>8.2916000000000007</v>
      </c>
      <c r="X512" s="8">
        <v>93.63</v>
      </c>
      <c r="Y512">
        <v>159.69999999999999</v>
      </c>
      <c r="Z512">
        <v>72.819999999999993</v>
      </c>
      <c r="AA512" s="3">
        <v>72.372258867102005</v>
      </c>
      <c r="AB512" s="12">
        <v>5.3</v>
      </c>
      <c r="AC512" s="13">
        <v>6.46</v>
      </c>
      <c r="AE512" s="7"/>
      <c r="AH512" s="20">
        <v>0.11899999999999999</v>
      </c>
      <c r="AI512" s="7">
        <v>9.2431000000000001</v>
      </c>
      <c r="AJ512" s="7">
        <v>35.85</v>
      </c>
      <c r="AK512" s="11">
        <v>2377.5</v>
      </c>
      <c r="AL512" s="7">
        <v>5.6449999999999996</v>
      </c>
      <c r="AM512" s="7">
        <v>3.7507999999999999</v>
      </c>
      <c r="AN512" s="17">
        <v>0</v>
      </c>
      <c r="AO512"/>
      <c r="AP512"/>
      <c r="BB512"/>
      <c r="BE512" s="3">
        <v>83.07</v>
      </c>
      <c r="BG512" s="30">
        <v>0</v>
      </c>
      <c r="BH512">
        <v>0</v>
      </c>
      <c r="BI512">
        <v>0</v>
      </c>
    </row>
    <row r="513" spans="1:61">
      <c r="A513" s="6">
        <f t="shared" si="7"/>
        <v>35477</v>
      </c>
      <c r="B513" s="4"/>
      <c r="C513" s="1"/>
      <c r="D513" s="1">
        <v>197.5</v>
      </c>
      <c r="E513" s="1">
        <v>192.5</v>
      </c>
      <c r="F513" s="1"/>
      <c r="G513" s="5"/>
      <c r="H513" s="4">
        <v>212.5</v>
      </c>
      <c r="I513" s="1"/>
      <c r="J513" s="1"/>
      <c r="K513" s="1">
        <v>232</v>
      </c>
      <c r="L513" s="1"/>
      <c r="M513" s="5"/>
      <c r="N513" s="121">
        <v>20.49</v>
      </c>
      <c r="O513" s="128">
        <v>1.966</v>
      </c>
      <c r="U513" s="7">
        <v>0.86529999999999996</v>
      </c>
      <c r="V513" s="7">
        <v>124.35</v>
      </c>
      <c r="W513" s="7">
        <v>8.2925000000000004</v>
      </c>
      <c r="X513" s="8">
        <v>94.87</v>
      </c>
      <c r="Y513">
        <v>159.69999999999999</v>
      </c>
      <c r="Z513">
        <v>72.819999999999993</v>
      </c>
      <c r="AA513" s="3">
        <v>72.372258867102005</v>
      </c>
      <c r="AB513" s="12">
        <v>5.05</v>
      </c>
      <c r="AC513" s="13">
        <v>6.37</v>
      </c>
      <c r="AE513" s="7"/>
      <c r="AH513" s="20">
        <v>0.1207</v>
      </c>
      <c r="AI513" s="7">
        <v>9.3552</v>
      </c>
      <c r="AJ513" s="7">
        <v>35.9</v>
      </c>
      <c r="AK513" s="11">
        <v>2381.5</v>
      </c>
      <c r="AL513" s="7">
        <v>5.6529999999999996</v>
      </c>
      <c r="AM513" s="7">
        <v>3.7505000000000002</v>
      </c>
      <c r="AN513" s="17">
        <v>0</v>
      </c>
      <c r="AO513"/>
      <c r="AP513"/>
      <c r="BB513"/>
      <c r="BE513" s="3">
        <v>81.8</v>
      </c>
      <c r="BG513" s="30">
        <v>0</v>
      </c>
      <c r="BH513">
        <v>0</v>
      </c>
      <c r="BI513">
        <v>0</v>
      </c>
    </row>
    <row r="514" spans="1:61">
      <c r="A514" s="6">
        <f t="shared" si="7"/>
        <v>35484</v>
      </c>
      <c r="B514" s="4"/>
      <c r="C514" s="1"/>
      <c r="D514" s="1">
        <v>181.5</v>
      </c>
      <c r="E514" s="1">
        <v>182.5</v>
      </c>
      <c r="F514" s="1"/>
      <c r="G514" s="5"/>
      <c r="H514" s="4">
        <v>212.5</v>
      </c>
      <c r="I514" s="1"/>
      <c r="J514" s="1"/>
      <c r="K514" s="1">
        <v>232</v>
      </c>
      <c r="L514" s="1"/>
      <c r="M514" s="5"/>
      <c r="N514" s="121">
        <v>19.79</v>
      </c>
      <c r="O514" s="128">
        <v>1.9359999999999999</v>
      </c>
      <c r="U514" s="7">
        <v>0.86550000000000005</v>
      </c>
      <c r="V514" s="7">
        <v>123.3</v>
      </c>
      <c r="W514" s="7">
        <v>8.2941000000000003</v>
      </c>
      <c r="X514" s="8">
        <v>95</v>
      </c>
      <c r="Y514">
        <v>159.69999999999999</v>
      </c>
      <c r="Z514">
        <v>72.819999999999993</v>
      </c>
      <c r="AA514" s="3">
        <v>72.372258867102005</v>
      </c>
      <c r="AB514" s="12">
        <v>5.22</v>
      </c>
      <c r="AC514" s="13">
        <v>6.33</v>
      </c>
      <c r="AE514" s="7"/>
      <c r="AH514" s="20">
        <v>0.1216</v>
      </c>
      <c r="AI514" s="7">
        <v>9.3657000000000004</v>
      </c>
      <c r="AJ514" s="7">
        <v>35.85</v>
      </c>
      <c r="AK514" s="11">
        <v>2388</v>
      </c>
      <c r="AL514" s="7">
        <v>5.6689999999999996</v>
      </c>
      <c r="AM514" s="7">
        <v>3.7505000000000002</v>
      </c>
      <c r="AN514" s="17">
        <v>0</v>
      </c>
      <c r="AO514"/>
      <c r="AP514"/>
      <c r="BB514"/>
      <c r="BE514" s="3">
        <v>79.63</v>
      </c>
      <c r="BG514" s="30">
        <v>0</v>
      </c>
      <c r="BH514">
        <v>0</v>
      </c>
      <c r="BI514">
        <v>0</v>
      </c>
    </row>
    <row r="515" spans="1:61">
      <c r="A515" s="6">
        <f t="shared" si="7"/>
        <v>35491</v>
      </c>
      <c r="B515" s="4"/>
      <c r="C515" s="1"/>
      <c r="D515" s="1">
        <v>175.5</v>
      </c>
      <c r="E515" s="1">
        <v>182.5</v>
      </c>
      <c r="F515" s="1"/>
      <c r="G515" s="5"/>
      <c r="H515" s="4">
        <v>202.5</v>
      </c>
      <c r="I515" s="1"/>
      <c r="J515" s="1"/>
      <c r="K515" s="1">
        <v>216</v>
      </c>
      <c r="L515" s="1"/>
      <c r="M515" s="5"/>
      <c r="N515" s="121">
        <v>18.850000000000001</v>
      </c>
      <c r="O515" s="128">
        <v>1.821</v>
      </c>
      <c r="U515" s="7">
        <v>0.86819999999999997</v>
      </c>
      <c r="V515" s="7">
        <v>120.12</v>
      </c>
      <c r="W515" s="7">
        <v>8.2954000000000008</v>
      </c>
      <c r="X515" s="8">
        <v>94.9</v>
      </c>
      <c r="Y515">
        <v>159.80000000000001</v>
      </c>
      <c r="Z515">
        <v>72.8</v>
      </c>
      <c r="AA515" s="3">
        <v>71.802338956035499</v>
      </c>
      <c r="AB515" s="12">
        <v>5.16</v>
      </c>
      <c r="AC515" s="13">
        <v>6.5</v>
      </c>
      <c r="AE515" s="7"/>
      <c r="AH515" s="20">
        <v>0.1229</v>
      </c>
      <c r="AI515" s="7">
        <v>9.3645999999999994</v>
      </c>
      <c r="AJ515" s="7">
        <v>35.86</v>
      </c>
      <c r="AK515" s="11">
        <v>2396.5</v>
      </c>
      <c r="AL515" s="7">
        <v>5.6840000000000002</v>
      </c>
      <c r="AM515" s="7">
        <v>3.7505000000000002</v>
      </c>
      <c r="AN515" s="17">
        <v>0</v>
      </c>
      <c r="AO515"/>
      <c r="AP515"/>
      <c r="BB515"/>
      <c r="BE515" s="3">
        <v>81.83</v>
      </c>
      <c r="BG515" s="30">
        <v>0</v>
      </c>
      <c r="BH515">
        <v>0</v>
      </c>
      <c r="BI515">
        <v>0</v>
      </c>
    </row>
    <row r="516" spans="1:61">
      <c r="A516" s="6">
        <f t="shared" ref="A516:A579" si="8">A515+7</f>
        <v>35498</v>
      </c>
      <c r="B516" s="4">
        <v>152.5</v>
      </c>
      <c r="C516" s="1"/>
      <c r="D516" s="1">
        <v>172.5</v>
      </c>
      <c r="E516" s="1">
        <v>179</v>
      </c>
      <c r="F516" s="1"/>
      <c r="G516" s="5"/>
      <c r="H516" s="4">
        <v>202.5</v>
      </c>
      <c r="I516" s="1"/>
      <c r="J516" s="1"/>
      <c r="K516" s="1">
        <v>206.5</v>
      </c>
      <c r="L516" s="1"/>
      <c r="M516" s="5"/>
      <c r="N516" s="121">
        <v>19.86</v>
      </c>
      <c r="O516" s="128">
        <v>1.9470000000000001</v>
      </c>
      <c r="U516" s="7">
        <v>0.88009999999999999</v>
      </c>
      <c r="V516" s="7">
        <v>121.93</v>
      </c>
      <c r="W516" s="7">
        <v>8.2957000000000001</v>
      </c>
      <c r="X516" s="8">
        <v>96.14</v>
      </c>
      <c r="Y516">
        <v>159.80000000000001</v>
      </c>
      <c r="Z516">
        <v>72.8</v>
      </c>
      <c r="AA516" s="3">
        <v>71.802338956035499</v>
      </c>
      <c r="AB516" s="12">
        <v>5.36</v>
      </c>
      <c r="AC516" s="13">
        <v>6.59</v>
      </c>
      <c r="AE516" s="7"/>
      <c r="AH516" s="20">
        <v>0.12509999999999999</v>
      </c>
      <c r="AI516" s="7">
        <v>9.4861000000000004</v>
      </c>
      <c r="AJ516" s="7">
        <v>35.83</v>
      </c>
      <c r="AK516" s="11">
        <v>2394</v>
      </c>
      <c r="AL516" s="7">
        <v>5.6959999999999997</v>
      </c>
      <c r="AM516" s="7">
        <v>3.7504</v>
      </c>
      <c r="AN516" s="17">
        <v>0</v>
      </c>
      <c r="AO516"/>
      <c r="AP516"/>
      <c r="BB516"/>
      <c r="BE516" s="3">
        <v>89.53</v>
      </c>
      <c r="BG516" s="30">
        <v>0</v>
      </c>
      <c r="BH516">
        <v>0</v>
      </c>
      <c r="BI516">
        <v>0</v>
      </c>
    </row>
    <row r="517" spans="1:61">
      <c r="A517" s="6">
        <f t="shared" si="8"/>
        <v>35505</v>
      </c>
      <c r="B517" s="4">
        <v>146</v>
      </c>
      <c r="C517" s="1"/>
      <c r="D517" s="1">
        <v>167.5</v>
      </c>
      <c r="E517" s="1">
        <v>179</v>
      </c>
      <c r="F517" s="1"/>
      <c r="G517" s="5"/>
      <c r="H517" s="4">
        <v>202.5</v>
      </c>
      <c r="I517" s="1"/>
      <c r="J517" s="1"/>
      <c r="K517" s="1">
        <v>197.5</v>
      </c>
      <c r="L517" s="1"/>
      <c r="M517" s="5"/>
      <c r="N517" s="121">
        <v>20.14</v>
      </c>
      <c r="O517" s="128">
        <v>1.96</v>
      </c>
      <c r="U517" s="7">
        <v>0.87150000000000005</v>
      </c>
      <c r="V517" s="7">
        <v>123.45</v>
      </c>
      <c r="W517" s="7">
        <v>8.2955000000000005</v>
      </c>
      <c r="X517" s="8">
        <v>95.6</v>
      </c>
      <c r="Y517">
        <v>159.80000000000001</v>
      </c>
      <c r="Z517">
        <v>72.8</v>
      </c>
      <c r="AA517" s="3">
        <v>71.802338956035499</v>
      </c>
      <c r="AB517" s="12">
        <v>5.19</v>
      </c>
      <c r="AC517" s="13">
        <v>6.63</v>
      </c>
      <c r="AE517" s="7"/>
      <c r="AH517" s="20">
        <v>0.1258</v>
      </c>
      <c r="AI517" s="7">
        <v>9.423</v>
      </c>
      <c r="AJ517" s="7">
        <v>35.83</v>
      </c>
      <c r="AK517" s="11">
        <v>2402</v>
      </c>
      <c r="AL517" s="7">
        <v>5.7039999999999997</v>
      </c>
      <c r="AM517" s="7">
        <v>3.7504</v>
      </c>
      <c r="AN517" s="17">
        <v>0</v>
      </c>
      <c r="AO517"/>
      <c r="AP517"/>
      <c r="BB517"/>
      <c r="BE517" s="3">
        <v>80.92</v>
      </c>
      <c r="BG517" s="30">
        <v>0</v>
      </c>
      <c r="BH517">
        <v>0</v>
      </c>
      <c r="BI517">
        <v>0</v>
      </c>
    </row>
    <row r="518" spans="1:61">
      <c r="A518" s="6">
        <f t="shared" si="8"/>
        <v>35512</v>
      </c>
      <c r="B518" s="4">
        <v>146</v>
      </c>
      <c r="C518" s="1"/>
      <c r="D518" s="1">
        <v>166.5</v>
      </c>
      <c r="E518" s="1">
        <v>174.5</v>
      </c>
      <c r="F518" s="1"/>
      <c r="G518" s="5"/>
      <c r="H518" s="4">
        <v>202.5</v>
      </c>
      <c r="I518" s="1"/>
      <c r="J518" s="1"/>
      <c r="K518" s="1">
        <v>193</v>
      </c>
      <c r="L518" s="1"/>
      <c r="M518" s="5"/>
      <c r="N518" s="121">
        <v>19.989999999999998</v>
      </c>
      <c r="O518" s="128">
        <v>1.84</v>
      </c>
      <c r="U518" s="7">
        <v>0.86560000000000004</v>
      </c>
      <c r="V518" s="7">
        <v>122.78</v>
      </c>
      <c r="W518" s="7">
        <v>8.2956000000000003</v>
      </c>
      <c r="X518" s="8">
        <v>95.04</v>
      </c>
      <c r="Y518">
        <v>159.80000000000001</v>
      </c>
      <c r="Z518">
        <v>72.8</v>
      </c>
      <c r="AA518" s="3">
        <v>71.802338956035499</v>
      </c>
      <c r="AB518" s="12">
        <v>5.26</v>
      </c>
      <c r="AC518" s="13">
        <v>6.73</v>
      </c>
      <c r="AE518" s="7"/>
      <c r="AH518" s="20">
        <v>0.1265</v>
      </c>
      <c r="AI518" s="7">
        <v>9.3864999999999998</v>
      </c>
      <c r="AJ518" s="7">
        <v>35.86</v>
      </c>
      <c r="AK518" s="11">
        <v>2405</v>
      </c>
      <c r="AL518" s="7">
        <v>5.71</v>
      </c>
      <c r="AM518" s="7">
        <v>3.7505000000000002</v>
      </c>
      <c r="AN518" s="17">
        <v>0</v>
      </c>
      <c r="AO518"/>
      <c r="AP518"/>
      <c r="BB518"/>
      <c r="BE518" s="3">
        <v>80.06</v>
      </c>
      <c r="BG518" s="30">
        <v>0</v>
      </c>
      <c r="BH518">
        <v>0</v>
      </c>
      <c r="BI518">
        <v>0</v>
      </c>
    </row>
    <row r="519" spans="1:61">
      <c r="A519" s="6">
        <f t="shared" si="8"/>
        <v>35519</v>
      </c>
      <c r="B519" s="4">
        <v>139</v>
      </c>
      <c r="C519" s="1"/>
      <c r="D519" s="1">
        <v>155</v>
      </c>
      <c r="E519" s="1">
        <v>171.5</v>
      </c>
      <c r="F519" s="1"/>
      <c r="G519" s="5"/>
      <c r="H519" s="4">
        <v>199.5</v>
      </c>
      <c r="I519" s="1"/>
      <c r="J519" s="1"/>
      <c r="K519" s="1">
        <v>189.5</v>
      </c>
      <c r="L519" s="1"/>
      <c r="M519" s="5"/>
      <c r="N519" s="121">
        <v>19.38</v>
      </c>
      <c r="O519" s="128">
        <v>1.9279999999999999</v>
      </c>
      <c r="U519" s="7">
        <v>0.86109999999999998</v>
      </c>
      <c r="V519" s="7">
        <v>124.1</v>
      </c>
      <c r="W519" s="7">
        <v>8.2964000000000002</v>
      </c>
      <c r="X519" s="8">
        <v>94.38</v>
      </c>
      <c r="Y519">
        <v>159.80000000000001</v>
      </c>
      <c r="Z519">
        <v>72.8</v>
      </c>
      <c r="AA519" s="3">
        <v>71.802338956035499</v>
      </c>
      <c r="AB519" s="12">
        <v>5.4</v>
      </c>
      <c r="AC519" s="13">
        <v>6.79</v>
      </c>
      <c r="AE519" s="7"/>
      <c r="AH519" s="20">
        <v>0.1283</v>
      </c>
      <c r="AI519" s="7">
        <v>9.3324999999999996</v>
      </c>
      <c r="AJ519" s="7">
        <v>35.884999999999998</v>
      </c>
      <c r="AK519" s="11">
        <v>2401</v>
      </c>
      <c r="AL519" s="7">
        <v>5.7279999999999998</v>
      </c>
      <c r="AM519" s="7">
        <v>3.7505000000000002</v>
      </c>
      <c r="AN519" s="17">
        <v>0</v>
      </c>
      <c r="AO519"/>
      <c r="AP519"/>
      <c r="BB519"/>
      <c r="BE519" s="3">
        <v>81.22</v>
      </c>
      <c r="BG519" s="30">
        <v>0</v>
      </c>
      <c r="BH519">
        <v>0</v>
      </c>
      <c r="BI519">
        <v>0</v>
      </c>
    </row>
    <row r="520" spans="1:61">
      <c r="A520" s="6">
        <f t="shared" si="8"/>
        <v>35526</v>
      </c>
      <c r="B520" s="4">
        <v>133.5</v>
      </c>
      <c r="C520" s="1"/>
      <c r="D520" s="1">
        <v>153</v>
      </c>
      <c r="E520" s="1">
        <v>171.5</v>
      </c>
      <c r="F520" s="1"/>
      <c r="G520" s="5"/>
      <c r="H520" s="4">
        <v>198</v>
      </c>
      <c r="I520" s="1"/>
      <c r="J520" s="1"/>
      <c r="K520" s="1">
        <v>187</v>
      </c>
      <c r="L520" s="1"/>
      <c r="M520" s="5"/>
      <c r="N520" s="121">
        <v>17.68</v>
      </c>
      <c r="O520" s="128">
        <v>1.9419999999999999</v>
      </c>
      <c r="U520" s="7">
        <v>0.86099999999999999</v>
      </c>
      <c r="V520" s="7">
        <v>124.29</v>
      </c>
      <c r="W520" s="7">
        <v>8.2967999999999993</v>
      </c>
      <c r="X520" s="8">
        <v>94.92</v>
      </c>
      <c r="Y520">
        <v>159.9</v>
      </c>
      <c r="Z520">
        <v>72.790000000000006</v>
      </c>
      <c r="AA520" s="3">
        <v>72.462859489040198</v>
      </c>
      <c r="AB520" s="12">
        <v>5.86</v>
      </c>
      <c r="AC520" s="13">
        <v>6.9</v>
      </c>
      <c r="AE520" s="7"/>
      <c r="AH520" s="20">
        <v>0.12889999999999999</v>
      </c>
      <c r="AI520" s="7">
        <v>9.3109999999999999</v>
      </c>
      <c r="AJ520" s="7">
        <v>35.83</v>
      </c>
      <c r="AK520" s="11">
        <v>2404</v>
      </c>
      <c r="AL520" s="7">
        <v>5.7359999999999998</v>
      </c>
      <c r="AM520" s="7">
        <v>3.7505000000000002</v>
      </c>
      <c r="AN520" s="17">
        <v>0</v>
      </c>
      <c r="AO520"/>
      <c r="AP520"/>
      <c r="BB520"/>
      <c r="BE520" s="3">
        <v>77.650000000000006</v>
      </c>
      <c r="BG520" s="30">
        <v>0</v>
      </c>
      <c r="BH520">
        <v>0</v>
      </c>
      <c r="BI520">
        <v>0</v>
      </c>
    </row>
    <row r="521" spans="1:61">
      <c r="A521" s="6">
        <f t="shared" si="8"/>
        <v>35533</v>
      </c>
      <c r="B521" s="4">
        <v>134.5</v>
      </c>
      <c r="C521" s="1"/>
      <c r="D521" s="1">
        <v>153</v>
      </c>
      <c r="E521" s="1">
        <v>171.5</v>
      </c>
      <c r="F521" s="1"/>
      <c r="G521" s="5"/>
      <c r="H521" s="4">
        <v>198</v>
      </c>
      <c r="I521" s="1"/>
      <c r="J521" s="1"/>
      <c r="K521" s="1">
        <v>187</v>
      </c>
      <c r="L521" s="1"/>
      <c r="M521" s="5"/>
      <c r="N521" s="121">
        <v>17.88</v>
      </c>
      <c r="O521" s="128">
        <v>1.9330000000000001</v>
      </c>
      <c r="U521" s="7">
        <v>0.88060000000000005</v>
      </c>
      <c r="V521" s="7">
        <v>126.15</v>
      </c>
      <c r="W521" s="7">
        <v>8.2969000000000008</v>
      </c>
      <c r="X521" s="8">
        <v>96.39</v>
      </c>
      <c r="Y521">
        <v>159.9</v>
      </c>
      <c r="Z521">
        <v>72.790000000000006</v>
      </c>
      <c r="AA521" s="3">
        <v>72.462859489040198</v>
      </c>
      <c r="AB521" s="12">
        <v>5.37</v>
      </c>
      <c r="AC521" s="13">
        <v>6.92</v>
      </c>
      <c r="AE521" s="7"/>
      <c r="AH521" s="20">
        <v>0.13189999999999999</v>
      </c>
      <c r="AI521" s="7">
        <v>9.4789999999999992</v>
      </c>
      <c r="AJ521" s="7">
        <v>35.82</v>
      </c>
      <c r="AK521" s="11">
        <v>2405.8000000000002</v>
      </c>
      <c r="AL521" s="7">
        <v>5.7480000000000002</v>
      </c>
      <c r="AM521" s="7">
        <v>3.7505000000000002</v>
      </c>
      <c r="AN521" s="17">
        <v>0</v>
      </c>
      <c r="AO521"/>
      <c r="AP521"/>
      <c r="BB521"/>
      <c r="BE521" s="3">
        <v>75.8</v>
      </c>
      <c r="BG521" s="30">
        <v>0</v>
      </c>
      <c r="BH521">
        <v>0</v>
      </c>
      <c r="BI521">
        <v>0</v>
      </c>
    </row>
    <row r="522" spans="1:61">
      <c r="A522" s="6">
        <f t="shared" si="8"/>
        <v>35540</v>
      </c>
      <c r="B522" s="4">
        <v>132.5</v>
      </c>
      <c r="C522" s="1"/>
      <c r="D522" s="1">
        <v>153</v>
      </c>
      <c r="E522" s="1">
        <v>164</v>
      </c>
      <c r="F522" s="1"/>
      <c r="G522" s="5"/>
      <c r="H522" s="4">
        <v>185.5</v>
      </c>
      <c r="I522" s="1"/>
      <c r="J522" s="1"/>
      <c r="K522" s="1">
        <v>187</v>
      </c>
      <c r="L522" s="1"/>
      <c r="M522" s="5"/>
      <c r="N522" s="121">
        <v>17.920000000000002</v>
      </c>
      <c r="O522" s="128">
        <v>2.081</v>
      </c>
      <c r="U522" s="7">
        <v>0.87660000000000005</v>
      </c>
      <c r="V522" s="7">
        <v>125.85</v>
      </c>
      <c r="W522" s="7">
        <v>8.2950999999999997</v>
      </c>
      <c r="X522" s="8">
        <v>96.05</v>
      </c>
      <c r="Y522">
        <v>159.9</v>
      </c>
      <c r="Z522">
        <v>72.790000000000006</v>
      </c>
      <c r="AA522" s="3">
        <v>72.462859489040198</v>
      </c>
      <c r="AB522" s="12">
        <v>5.48</v>
      </c>
      <c r="AC522" s="13">
        <v>6.89</v>
      </c>
      <c r="AE522" s="7"/>
      <c r="AH522" s="20">
        <v>0.13350000000000001</v>
      </c>
      <c r="AI522" s="7">
        <v>9.4597999999999995</v>
      </c>
      <c r="AJ522" s="7">
        <v>35.774999999999999</v>
      </c>
      <c r="AK522" s="11">
        <v>2409.5</v>
      </c>
      <c r="AL522" s="7">
        <v>5.7480000000000002</v>
      </c>
      <c r="AM522" s="7">
        <v>3.7505999999999999</v>
      </c>
      <c r="AN522" s="17">
        <v>0</v>
      </c>
      <c r="AO522"/>
      <c r="AP522"/>
      <c r="BB522"/>
      <c r="BE522" s="3">
        <v>77.010000000000005</v>
      </c>
      <c r="BG522" s="30">
        <v>0</v>
      </c>
      <c r="BH522">
        <v>0</v>
      </c>
      <c r="BI522">
        <v>0</v>
      </c>
    </row>
    <row r="523" spans="1:61">
      <c r="A523" s="6">
        <f t="shared" si="8"/>
        <v>35547</v>
      </c>
      <c r="B523" s="4">
        <v>132.5</v>
      </c>
      <c r="C523" s="1"/>
      <c r="D523" s="1">
        <v>145.5</v>
      </c>
      <c r="E523" s="1">
        <v>159</v>
      </c>
      <c r="F523" s="1"/>
      <c r="G523" s="5"/>
      <c r="H523" s="4">
        <v>185.5</v>
      </c>
      <c r="I523" s="1"/>
      <c r="J523" s="1"/>
      <c r="K523" s="1">
        <v>182.5</v>
      </c>
      <c r="L523" s="1"/>
      <c r="M523" s="5"/>
      <c r="N523" s="121">
        <v>18.27</v>
      </c>
      <c r="O523" s="128">
        <v>2.1259999999999999</v>
      </c>
      <c r="U523" s="7">
        <v>0.88460000000000005</v>
      </c>
      <c r="V523" s="7">
        <v>126.28</v>
      </c>
      <c r="W523" s="7">
        <v>8.2942999999999998</v>
      </c>
      <c r="X523" s="8">
        <v>96.9</v>
      </c>
      <c r="Y523">
        <v>159.9</v>
      </c>
      <c r="Z523">
        <v>72.790000000000006</v>
      </c>
      <c r="AA523" s="3">
        <v>72.462859489040198</v>
      </c>
      <c r="AB523" s="12">
        <v>5.48</v>
      </c>
      <c r="AC523" s="13">
        <v>6.89</v>
      </c>
      <c r="AE523" s="7"/>
      <c r="AH523" s="20">
        <v>0.13489999999999999</v>
      </c>
      <c r="AI523" s="7">
        <v>9.5</v>
      </c>
      <c r="AJ523" s="7">
        <v>35.75</v>
      </c>
      <c r="AK523" s="11">
        <v>2436</v>
      </c>
      <c r="AL523" s="7">
        <v>5.7409999999999997</v>
      </c>
      <c r="AM523" s="7">
        <v>3.7505000000000002</v>
      </c>
      <c r="AN523" s="17">
        <v>0</v>
      </c>
      <c r="AO523"/>
      <c r="AP523"/>
      <c r="BB523"/>
      <c r="BE523" s="3">
        <v>71.11</v>
      </c>
      <c r="BG523" s="30">
        <v>0</v>
      </c>
      <c r="BH523">
        <v>0</v>
      </c>
      <c r="BI523">
        <v>0</v>
      </c>
    </row>
    <row r="524" spans="1:61">
      <c r="A524" s="6">
        <f t="shared" si="8"/>
        <v>35554</v>
      </c>
      <c r="B524" s="4">
        <v>134.5</v>
      </c>
      <c r="C524" s="1"/>
      <c r="D524" s="1">
        <v>145.5</v>
      </c>
      <c r="E524" s="1">
        <v>154</v>
      </c>
      <c r="F524" s="1"/>
      <c r="G524" s="5"/>
      <c r="H524" s="4">
        <v>185.5</v>
      </c>
      <c r="I524" s="1"/>
      <c r="J524" s="1"/>
      <c r="K524" s="1">
        <v>182.5</v>
      </c>
      <c r="L524" s="1"/>
      <c r="M524" s="5"/>
      <c r="N524" s="121">
        <v>17.97</v>
      </c>
      <c r="O524" s="128">
        <v>2.2669999999999999</v>
      </c>
      <c r="U524" s="7">
        <v>0.88500000000000001</v>
      </c>
      <c r="V524" s="7">
        <v>126.7</v>
      </c>
      <c r="W524" s="7">
        <v>8.2944999999999993</v>
      </c>
      <c r="X524" s="8">
        <v>96.86</v>
      </c>
      <c r="Y524">
        <v>159.9</v>
      </c>
      <c r="Z524">
        <v>72.900000000000006</v>
      </c>
      <c r="AA524" s="3">
        <v>72.249084126025807</v>
      </c>
      <c r="AB524" s="12">
        <v>5.61</v>
      </c>
      <c r="AC524" s="13">
        <v>6.76</v>
      </c>
      <c r="AE524" s="7"/>
      <c r="AH524" s="20">
        <v>0.1363</v>
      </c>
      <c r="AI524" s="7">
        <v>9.5097000000000005</v>
      </c>
      <c r="AJ524" s="7">
        <v>35.729999999999997</v>
      </c>
      <c r="AK524" s="11">
        <v>2432</v>
      </c>
      <c r="AL524" s="7">
        <v>5.76</v>
      </c>
      <c r="AM524" s="7">
        <v>3.7505000000000002</v>
      </c>
      <c r="AN524" s="17">
        <v>0</v>
      </c>
      <c r="AO524"/>
      <c r="AP524"/>
      <c r="BB524"/>
      <c r="BE524" s="3">
        <v>76.53</v>
      </c>
      <c r="BG524" s="30">
        <v>0</v>
      </c>
      <c r="BH524">
        <v>0</v>
      </c>
      <c r="BI524">
        <v>0</v>
      </c>
    </row>
    <row r="525" spans="1:61">
      <c r="A525" s="6">
        <f t="shared" si="8"/>
        <v>35561</v>
      </c>
      <c r="B525" s="4">
        <v>132.5</v>
      </c>
      <c r="C525" s="1"/>
      <c r="D525" s="1">
        <v>145.5</v>
      </c>
      <c r="E525" s="1">
        <v>154</v>
      </c>
      <c r="F525" s="1"/>
      <c r="G525" s="5"/>
      <c r="H525" s="4">
        <v>185.5</v>
      </c>
      <c r="I525" s="1"/>
      <c r="J525" s="1"/>
      <c r="K525" s="1">
        <v>182.5</v>
      </c>
      <c r="L525" s="1"/>
      <c r="M525" s="5"/>
      <c r="N525" s="121">
        <v>18.93</v>
      </c>
      <c r="O525" s="128">
        <v>2.242</v>
      </c>
      <c r="U525" s="7">
        <v>0.86739999999999995</v>
      </c>
      <c r="V525" s="7">
        <v>120.05</v>
      </c>
      <c r="W525" s="7">
        <v>8.2931000000000008</v>
      </c>
      <c r="X525" s="8">
        <v>94.81</v>
      </c>
      <c r="Y525">
        <v>159.9</v>
      </c>
      <c r="Z525">
        <v>72.900000000000006</v>
      </c>
      <c r="AA525" s="3">
        <v>72.249084126025807</v>
      </c>
      <c r="AB525" s="12">
        <v>5.55</v>
      </c>
      <c r="AC525" s="13">
        <v>6.7</v>
      </c>
      <c r="AE525" s="7"/>
      <c r="AH525" s="20">
        <v>0.13589999999999999</v>
      </c>
      <c r="AI525" s="7">
        <v>9.3582000000000001</v>
      </c>
      <c r="AJ525" s="7">
        <v>35.844999999999999</v>
      </c>
      <c r="AK525" s="11">
        <v>2428.5</v>
      </c>
      <c r="AL525" s="7">
        <v>5.7549999999999999</v>
      </c>
      <c r="AM525" s="7">
        <v>3.7504</v>
      </c>
      <c r="AN525" s="17">
        <v>0</v>
      </c>
      <c r="AO525"/>
      <c r="AP525"/>
      <c r="BB525"/>
      <c r="BE525" s="3">
        <v>75.540000000000006</v>
      </c>
      <c r="BG525" s="30">
        <v>0</v>
      </c>
      <c r="BH525">
        <v>0</v>
      </c>
      <c r="BI525">
        <v>0</v>
      </c>
    </row>
    <row r="526" spans="1:61">
      <c r="A526" s="6">
        <f t="shared" si="8"/>
        <v>35568</v>
      </c>
      <c r="B526" s="4">
        <v>135.5</v>
      </c>
      <c r="C526" s="1"/>
      <c r="D526" s="1">
        <v>152</v>
      </c>
      <c r="E526" s="1">
        <v>154</v>
      </c>
      <c r="F526" s="1"/>
      <c r="G526" s="5"/>
      <c r="H526" s="4">
        <v>190</v>
      </c>
      <c r="I526" s="1"/>
      <c r="J526" s="1"/>
      <c r="K526" s="1">
        <v>184</v>
      </c>
      <c r="L526" s="1"/>
      <c r="M526" s="5"/>
      <c r="N526" s="121">
        <v>20.350000000000001</v>
      </c>
      <c r="O526" s="128">
        <v>2.2490000000000001</v>
      </c>
      <c r="U526" s="7">
        <v>0.86660000000000004</v>
      </c>
      <c r="V526" s="7">
        <v>115.8</v>
      </c>
      <c r="W526" s="7">
        <v>8.2918000000000003</v>
      </c>
      <c r="X526" s="8">
        <v>94.11</v>
      </c>
      <c r="Y526">
        <v>159.9</v>
      </c>
      <c r="Z526">
        <v>72.900000000000006</v>
      </c>
      <c r="AA526" s="3">
        <v>72.249084126025807</v>
      </c>
      <c r="AB526" s="12">
        <v>5.49</v>
      </c>
      <c r="AC526" s="13">
        <v>6.68</v>
      </c>
      <c r="AE526" s="7"/>
      <c r="AH526" s="20">
        <v>0.13830000000000001</v>
      </c>
      <c r="AI526" s="7">
        <v>9.3922000000000008</v>
      </c>
      <c r="AJ526" s="7">
        <v>35.799999999999997</v>
      </c>
      <c r="AK526" s="11">
        <v>2436.5</v>
      </c>
      <c r="AL526" s="7">
        <v>5.7610000000000001</v>
      </c>
      <c r="AM526" s="7">
        <v>3.7505999999999999</v>
      </c>
      <c r="AN526" s="17">
        <v>0</v>
      </c>
      <c r="AO526"/>
      <c r="AP526"/>
      <c r="BB526"/>
      <c r="BE526" s="3">
        <v>77.05</v>
      </c>
      <c r="BG526" s="30">
        <v>0</v>
      </c>
      <c r="BH526">
        <v>0</v>
      </c>
      <c r="BI526">
        <v>0</v>
      </c>
    </row>
    <row r="527" spans="1:61">
      <c r="A527" s="6">
        <f t="shared" si="8"/>
        <v>35575</v>
      </c>
      <c r="B527" s="4">
        <v>135.5</v>
      </c>
      <c r="C527" s="1"/>
      <c r="D527" s="1">
        <v>150</v>
      </c>
      <c r="E527" s="1">
        <v>154</v>
      </c>
      <c r="F527" s="1"/>
      <c r="G527" s="5"/>
      <c r="H527" s="4">
        <v>183.5</v>
      </c>
      <c r="I527" s="1"/>
      <c r="J527" s="1"/>
      <c r="K527" s="1">
        <v>182</v>
      </c>
      <c r="L527" s="1"/>
      <c r="M527" s="5"/>
      <c r="N527" s="121">
        <v>20</v>
      </c>
      <c r="O527" s="128">
        <v>2.2850000000000001</v>
      </c>
      <c r="U527" s="7">
        <v>0.86629999999999996</v>
      </c>
      <c r="V527" s="7">
        <v>115.55</v>
      </c>
      <c r="W527" s="7">
        <v>8.2922999999999991</v>
      </c>
      <c r="X527" s="8">
        <v>94.12</v>
      </c>
      <c r="Y527">
        <v>159.9</v>
      </c>
      <c r="Z527">
        <v>72.900000000000006</v>
      </c>
      <c r="AA527" s="3">
        <v>72.249084126025807</v>
      </c>
      <c r="AB527" s="12">
        <v>5.52</v>
      </c>
      <c r="AC527" s="13">
        <v>6.73</v>
      </c>
      <c r="AE527" s="7"/>
      <c r="AH527" s="20">
        <v>0.13950000000000001</v>
      </c>
      <c r="AI527" s="7">
        <v>9.3689999999999998</v>
      </c>
      <c r="AJ527" s="7">
        <v>35.734999999999999</v>
      </c>
      <c r="AK527" s="11">
        <v>2441.5</v>
      </c>
      <c r="AL527" s="7">
        <v>5.7549999999999999</v>
      </c>
      <c r="AM527" s="7">
        <v>3.7505999999999999</v>
      </c>
      <c r="AN527" s="17">
        <v>0</v>
      </c>
      <c r="AO527"/>
      <c r="AP527"/>
      <c r="BB527"/>
      <c r="BE527" s="3">
        <v>83.18</v>
      </c>
      <c r="BG527" s="30">
        <v>0</v>
      </c>
      <c r="BH527">
        <v>0</v>
      </c>
      <c r="BI527">
        <v>0</v>
      </c>
    </row>
    <row r="528" spans="1:61">
      <c r="A528" s="6">
        <f t="shared" si="8"/>
        <v>35582</v>
      </c>
      <c r="B528" s="4"/>
      <c r="C528" s="1"/>
      <c r="D528" s="1"/>
      <c r="E528" s="1"/>
      <c r="F528" s="1"/>
      <c r="G528" s="5"/>
      <c r="H528" s="4"/>
      <c r="I528" s="1"/>
      <c r="J528" s="1"/>
      <c r="K528" s="1"/>
      <c r="L528" s="1"/>
      <c r="M528" s="5"/>
      <c r="N528" s="121">
        <v>19.399999999999999</v>
      </c>
      <c r="O528" s="128">
        <v>2.2389999999999999</v>
      </c>
      <c r="U528" s="7">
        <v>0.87450000000000006</v>
      </c>
      <c r="V528" s="7">
        <v>116.2</v>
      </c>
      <c r="W528" s="7">
        <v>8.2920999999999996</v>
      </c>
      <c r="X528" s="8">
        <v>94.77</v>
      </c>
      <c r="Y528">
        <v>160.19999999999999</v>
      </c>
      <c r="Z528">
        <v>72.94</v>
      </c>
      <c r="AA528" s="3">
        <v>71.452019745232406</v>
      </c>
      <c r="AB528" s="12">
        <v>5.43</v>
      </c>
      <c r="AC528" s="13">
        <v>6.75</v>
      </c>
      <c r="AE528" s="7"/>
      <c r="AH528" s="20">
        <v>0.14119999999999999</v>
      </c>
      <c r="AI528" s="7">
        <v>9.4367000000000001</v>
      </c>
      <c r="AJ528" s="7">
        <v>35.770000000000003</v>
      </c>
      <c r="AK528" s="11">
        <v>2433.5</v>
      </c>
      <c r="AL528" s="7">
        <v>5.7679999999999998</v>
      </c>
      <c r="AM528" s="7">
        <v>3.7505999999999999</v>
      </c>
      <c r="AN528" s="17">
        <v>0</v>
      </c>
      <c r="AO528"/>
      <c r="AP528"/>
      <c r="BB528"/>
      <c r="BE528" s="3">
        <v>80.92</v>
      </c>
      <c r="BG528" s="30">
        <v>0</v>
      </c>
      <c r="BH528">
        <v>0</v>
      </c>
      <c r="BI528">
        <v>0</v>
      </c>
    </row>
    <row r="529" spans="1:61">
      <c r="A529" s="6">
        <f t="shared" si="8"/>
        <v>35589</v>
      </c>
      <c r="B529" s="4">
        <v>134</v>
      </c>
      <c r="C529" s="1"/>
      <c r="D529" s="1">
        <v>150</v>
      </c>
      <c r="E529" s="1">
        <v>154</v>
      </c>
      <c r="F529" s="1"/>
      <c r="G529" s="5"/>
      <c r="H529" s="4">
        <v>183.5</v>
      </c>
      <c r="I529" s="1"/>
      <c r="J529" s="1"/>
      <c r="K529" s="1">
        <v>182</v>
      </c>
      <c r="L529" s="1"/>
      <c r="M529" s="5"/>
      <c r="N529" s="121">
        <v>17.7</v>
      </c>
      <c r="O529" s="128">
        <v>2.1880000000000002</v>
      </c>
      <c r="U529" s="7">
        <v>0.88490000000000002</v>
      </c>
      <c r="V529" s="7">
        <v>114.25</v>
      </c>
      <c r="W529" s="7">
        <v>8.2932000000000006</v>
      </c>
      <c r="X529" s="8">
        <v>95.45</v>
      </c>
      <c r="Y529">
        <v>160.19999999999999</v>
      </c>
      <c r="Z529">
        <v>72.94</v>
      </c>
      <c r="AA529" s="3">
        <v>71.452019745232406</v>
      </c>
      <c r="AB529" s="12">
        <v>5.54</v>
      </c>
      <c r="AC529" s="13">
        <v>6.61</v>
      </c>
      <c r="AE529" s="7"/>
      <c r="AH529" s="20">
        <v>0.1434</v>
      </c>
      <c r="AI529" s="7">
        <v>9.52</v>
      </c>
      <c r="AJ529" s="7">
        <v>35.774999999999999</v>
      </c>
      <c r="AK529" s="11">
        <v>2430.1999999999998</v>
      </c>
      <c r="AL529" s="7">
        <v>5.758</v>
      </c>
      <c r="AM529" s="7">
        <v>3.7505999999999999</v>
      </c>
      <c r="AN529" s="17">
        <v>0</v>
      </c>
      <c r="AO529"/>
      <c r="AP529"/>
      <c r="BB529"/>
      <c r="BE529" s="3">
        <v>79.63</v>
      </c>
      <c r="BG529" s="30">
        <v>0</v>
      </c>
      <c r="BH529">
        <v>0</v>
      </c>
      <c r="BI529">
        <v>0</v>
      </c>
    </row>
    <row r="530" spans="1:61">
      <c r="A530" s="6">
        <f t="shared" si="8"/>
        <v>35596</v>
      </c>
      <c r="B530" s="4">
        <v>133</v>
      </c>
      <c r="C530" s="1"/>
      <c r="D530" s="1">
        <v>150</v>
      </c>
      <c r="E530" s="1">
        <v>151.5</v>
      </c>
      <c r="F530" s="1"/>
      <c r="G530" s="5"/>
      <c r="H530" s="4">
        <v>183.5</v>
      </c>
      <c r="I530" s="1"/>
      <c r="J530" s="1"/>
      <c r="K530" s="1">
        <v>182</v>
      </c>
      <c r="L530" s="1"/>
      <c r="M530" s="5"/>
      <c r="N530" s="121">
        <v>17.690000000000001</v>
      </c>
      <c r="O530" s="128">
        <v>2.149</v>
      </c>
      <c r="U530" s="7">
        <v>0.88859999999999995</v>
      </c>
      <c r="V530" s="7">
        <v>114.87</v>
      </c>
      <c r="W530" s="7">
        <v>8.2929999999999993</v>
      </c>
      <c r="X530" s="8">
        <v>95.83</v>
      </c>
      <c r="Y530">
        <v>160.19999999999999</v>
      </c>
      <c r="Z530">
        <v>72.94</v>
      </c>
      <c r="AA530" s="3">
        <v>71.452019745232406</v>
      </c>
      <c r="AB530" s="12">
        <v>5.48</v>
      </c>
      <c r="AC530" s="13">
        <v>6.52</v>
      </c>
      <c r="AE530" s="7"/>
      <c r="AH530" s="20">
        <v>0.14560000000000001</v>
      </c>
      <c r="AI530" s="7">
        <v>9.5355000000000008</v>
      </c>
      <c r="AJ530" s="7">
        <v>35.805</v>
      </c>
      <c r="AK530" s="11">
        <v>2428.5</v>
      </c>
      <c r="AL530" s="7">
        <v>5.7629999999999999</v>
      </c>
      <c r="AM530" s="7">
        <v>3.7505000000000002</v>
      </c>
      <c r="AN530" s="17">
        <v>0</v>
      </c>
      <c r="AO530"/>
      <c r="AP530"/>
      <c r="BB530"/>
      <c r="BE530" s="3">
        <v>79.91</v>
      </c>
      <c r="BG530" s="30">
        <v>0</v>
      </c>
      <c r="BH530">
        <v>0</v>
      </c>
      <c r="BI530">
        <v>0</v>
      </c>
    </row>
    <row r="531" spans="1:61">
      <c r="A531" s="6">
        <f t="shared" si="8"/>
        <v>35603</v>
      </c>
      <c r="B531" s="4">
        <v>133</v>
      </c>
      <c r="C531" s="1"/>
      <c r="D531" s="1">
        <v>150</v>
      </c>
      <c r="E531" s="1">
        <v>151.5</v>
      </c>
      <c r="F531" s="1"/>
      <c r="G531" s="5"/>
      <c r="H531" s="4">
        <v>182</v>
      </c>
      <c r="I531" s="1"/>
      <c r="J531" s="1"/>
      <c r="K531" s="1">
        <v>182</v>
      </c>
      <c r="L531" s="1"/>
      <c r="M531" s="5"/>
      <c r="N531" s="121">
        <v>17.670000000000002</v>
      </c>
      <c r="O531" s="128">
        <v>2.2349999999999999</v>
      </c>
      <c r="U531" s="7">
        <v>0.88329999999999997</v>
      </c>
      <c r="V531" s="7">
        <v>114.95</v>
      </c>
      <c r="W531" s="7">
        <v>8.2914999999999992</v>
      </c>
      <c r="X531" s="8">
        <v>94.97</v>
      </c>
      <c r="Y531">
        <v>160.19999999999999</v>
      </c>
      <c r="Z531">
        <v>72.94</v>
      </c>
      <c r="AA531" s="3">
        <v>71.452019745232406</v>
      </c>
      <c r="AB531" s="12">
        <v>5.62</v>
      </c>
      <c r="AC531" s="13">
        <v>6.4</v>
      </c>
      <c r="AE531" s="7"/>
      <c r="AH531" s="20">
        <v>0.14660000000000001</v>
      </c>
      <c r="AI531" s="7">
        <v>9.4949999999999992</v>
      </c>
      <c r="AJ531" s="7">
        <v>35.799999999999997</v>
      </c>
      <c r="AK531" s="11">
        <v>2430.5</v>
      </c>
      <c r="AL531" s="7">
        <v>5.7610000000000001</v>
      </c>
      <c r="AM531" s="7">
        <v>3.7507999999999999</v>
      </c>
      <c r="AN531" s="17">
        <v>0</v>
      </c>
      <c r="AO531"/>
      <c r="AP531"/>
      <c r="BB531"/>
      <c r="BE531" s="3">
        <v>92.33</v>
      </c>
      <c r="BG531" s="30">
        <v>0</v>
      </c>
      <c r="BH531">
        <v>0</v>
      </c>
      <c r="BI531">
        <v>0</v>
      </c>
    </row>
    <row r="532" spans="1:61">
      <c r="A532" s="6">
        <f t="shared" si="8"/>
        <v>35610</v>
      </c>
      <c r="B532" s="4">
        <v>133</v>
      </c>
      <c r="C532" s="1"/>
      <c r="D532" s="1">
        <v>150</v>
      </c>
      <c r="E532" s="1">
        <v>148.5</v>
      </c>
      <c r="F532" s="1"/>
      <c r="G532" s="5"/>
      <c r="H532" s="4">
        <v>182.5</v>
      </c>
      <c r="I532" s="1"/>
      <c r="J532" s="1"/>
      <c r="K532" s="1">
        <v>182</v>
      </c>
      <c r="L532" s="1"/>
      <c r="M532" s="5"/>
      <c r="N532" s="121">
        <v>18.18</v>
      </c>
      <c r="O532" s="128">
        <v>2.1389999999999998</v>
      </c>
      <c r="U532" s="7">
        <v>0.88649999999999995</v>
      </c>
      <c r="V532" s="7">
        <v>114.6</v>
      </c>
      <c r="W532" s="7">
        <v>8.2908000000000008</v>
      </c>
      <c r="X532" s="8">
        <v>95.31</v>
      </c>
      <c r="Y532">
        <v>160.19999999999999</v>
      </c>
      <c r="Z532">
        <v>72.94</v>
      </c>
      <c r="AA532" s="3">
        <v>71.452019745232406</v>
      </c>
      <c r="AB532" s="12">
        <v>5.42</v>
      </c>
      <c r="AC532" s="13">
        <v>6.45</v>
      </c>
      <c r="AE532" s="7"/>
      <c r="AH532" s="20">
        <v>0.1482</v>
      </c>
      <c r="AI532" s="7">
        <v>9.52</v>
      </c>
      <c r="AJ532" s="7">
        <v>35.799999999999997</v>
      </c>
      <c r="AK532" s="11">
        <v>2432</v>
      </c>
      <c r="AL532" s="7">
        <v>5.7670000000000003</v>
      </c>
      <c r="AM532" s="7">
        <v>3.7505999999999999</v>
      </c>
      <c r="AN532" s="17">
        <v>0</v>
      </c>
      <c r="AO532"/>
      <c r="AP532"/>
      <c r="BB532"/>
      <c r="BE532" s="3">
        <v>91.19</v>
      </c>
      <c r="BG532" s="30">
        <v>0</v>
      </c>
      <c r="BH532">
        <v>0</v>
      </c>
      <c r="BI532">
        <v>0</v>
      </c>
    </row>
    <row r="533" spans="1:61">
      <c r="A533" s="6">
        <f t="shared" si="8"/>
        <v>35617</v>
      </c>
      <c r="B533" s="4">
        <v>133</v>
      </c>
      <c r="C533" s="1"/>
      <c r="D533" s="1">
        <v>156</v>
      </c>
      <c r="E533" s="1">
        <v>148.5</v>
      </c>
      <c r="F533" s="1"/>
      <c r="G533" s="5"/>
      <c r="H533" s="4">
        <v>182.5</v>
      </c>
      <c r="I533" s="1"/>
      <c r="J533" s="1"/>
      <c r="K533" s="1">
        <v>189</v>
      </c>
      <c r="L533" s="1"/>
      <c r="M533" s="5"/>
      <c r="N533" s="121">
        <v>18.059999999999999</v>
      </c>
      <c r="O533" s="128">
        <v>2.1030000000000002</v>
      </c>
      <c r="U533" s="7">
        <v>0.89259999999999995</v>
      </c>
      <c r="V533" s="7">
        <v>114.25</v>
      </c>
      <c r="W533" s="7">
        <v>8.2917000000000005</v>
      </c>
      <c r="X533" s="8">
        <v>95.35</v>
      </c>
      <c r="Y533">
        <v>160.4</v>
      </c>
      <c r="Z533">
        <v>73.040000000000006</v>
      </c>
      <c r="AA533" s="3">
        <v>70.592005366634396</v>
      </c>
      <c r="AB533" s="12">
        <v>5.82</v>
      </c>
      <c r="AC533" s="13">
        <v>6.42</v>
      </c>
      <c r="AE533" s="7"/>
      <c r="AH533" s="20">
        <v>0.15029999999999999</v>
      </c>
      <c r="AI533" s="7">
        <v>9.61</v>
      </c>
      <c r="AJ533" s="7">
        <v>35.762999999999998</v>
      </c>
      <c r="AK533" s="11">
        <v>2431.5</v>
      </c>
      <c r="AL533" s="7">
        <v>5.7880000000000003</v>
      </c>
      <c r="AM533" s="7">
        <v>3.7503000000000002</v>
      </c>
      <c r="AN533" s="17">
        <v>0</v>
      </c>
      <c r="AO533"/>
      <c r="AP533"/>
      <c r="BB533"/>
      <c r="BE533" s="3">
        <v>96.78</v>
      </c>
      <c r="BG533" s="30">
        <v>0</v>
      </c>
      <c r="BH533">
        <v>0</v>
      </c>
      <c r="BI533">
        <v>0</v>
      </c>
    </row>
    <row r="534" spans="1:61">
      <c r="A534" s="6">
        <f t="shared" si="8"/>
        <v>35624</v>
      </c>
      <c r="B534" s="4">
        <v>134</v>
      </c>
      <c r="C534" s="1"/>
      <c r="D534" s="1">
        <v>156</v>
      </c>
      <c r="E534" s="1">
        <v>148.5</v>
      </c>
      <c r="F534" s="1"/>
      <c r="G534" s="5"/>
      <c r="H534" s="4">
        <v>181.5</v>
      </c>
      <c r="I534" s="1"/>
      <c r="J534" s="1"/>
      <c r="K534" s="1">
        <v>191</v>
      </c>
      <c r="L534" s="1"/>
      <c r="M534" s="5"/>
      <c r="N534" s="121">
        <v>18.09</v>
      </c>
      <c r="O534" s="128">
        <v>2.0939999999999999</v>
      </c>
      <c r="U534" s="7">
        <v>0.9032</v>
      </c>
      <c r="V534" s="7">
        <v>114.25</v>
      </c>
      <c r="W534" s="7">
        <v>8.2905999999999995</v>
      </c>
      <c r="X534" s="8">
        <v>96.08</v>
      </c>
      <c r="Y534">
        <v>160.4</v>
      </c>
      <c r="Z534">
        <v>73.040000000000006</v>
      </c>
      <c r="AA534" s="3">
        <v>70.592005366634396</v>
      </c>
      <c r="AB534" s="12">
        <v>5.48</v>
      </c>
      <c r="AC534" s="13">
        <v>6.26</v>
      </c>
      <c r="AE534" s="7"/>
      <c r="AH534" s="20">
        <v>0.15240000000000001</v>
      </c>
      <c r="AI534" s="7">
        <v>9.6295000000000002</v>
      </c>
      <c r="AJ534" s="7">
        <v>35.700000000000003</v>
      </c>
      <c r="AK534" s="11">
        <v>2451.5</v>
      </c>
      <c r="AL534" s="7">
        <v>5.7770000000000001</v>
      </c>
      <c r="AM534" s="7">
        <v>3.7505000000000002</v>
      </c>
      <c r="AN534" s="17">
        <v>0</v>
      </c>
      <c r="AO534"/>
      <c r="AP534"/>
      <c r="BB534"/>
      <c r="BE534" s="3">
        <v>103.67</v>
      </c>
      <c r="BG534" s="30">
        <v>0</v>
      </c>
      <c r="BH534">
        <v>0</v>
      </c>
      <c r="BI534">
        <v>0</v>
      </c>
    </row>
    <row r="535" spans="1:61">
      <c r="A535" s="6">
        <f t="shared" si="8"/>
        <v>35631</v>
      </c>
      <c r="B535" s="4">
        <v>130.5</v>
      </c>
      <c r="C535" s="1"/>
      <c r="D535" s="1">
        <v>160</v>
      </c>
      <c r="E535" s="1">
        <v>148.5</v>
      </c>
      <c r="F535" s="1"/>
      <c r="G535" s="5"/>
      <c r="H535" s="4">
        <v>181.5</v>
      </c>
      <c r="I535" s="1"/>
      <c r="J535" s="1"/>
      <c r="K535" s="1">
        <v>193</v>
      </c>
      <c r="L535" s="1"/>
      <c r="M535" s="5"/>
      <c r="N535" s="121">
        <v>18.12</v>
      </c>
      <c r="O535" s="128">
        <v>2.1680000000000001</v>
      </c>
      <c r="U535" s="7">
        <v>0.91100000000000003</v>
      </c>
      <c r="V535" s="7">
        <v>115.5</v>
      </c>
      <c r="W535" s="7">
        <v>8.2914999999999992</v>
      </c>
      <c r="X535" s="8">
        <v>97.19</v>
      </c>
      <c r="Y535">
        <v>160.4</v>
      </c>
      <c r="Z535">
        <v>73.040000000000006</v>
      </c>
      <c r="AA535" s="3">
        <v>70.592005366634396</v>
      </c>
      <c r="AB535" s="12">
        <v>5.44</v>
      </c>
      <c r="AC535" s="13">
        <v>6.23</v>
      </c>
      <c r="AE535" s="7"/>
      <c r="AH535" s="20">
        <v>0.15509999999999999</v>
      </c>
      <c r="AI535" s="7">
        <v>9.6929999999999996</v>
      </c>
      <c r="AJ535" s="7">
        <v>35.700000000000003</v>
      </c>
      <c r="AK535" s="11">
        <v>2519</v>
      </c>
      <c r="AL535" s="7">
        <v>5.7880000000000003</v>
      </c>
      <c r="AM535" s="7">
        <v>3.7505999999999999</v>
      </c>
      <c r="AN535" s="17">
        <v>0</v>
      </c>
      <c r="AO535"/>
      <c r="AP535"/>
      <c r="BB535"/>
      <c r="BE535" s="3">
        <v>103.71</v>
      </c>
      <c r="BG535" s="30">
        <v>0</v>
      </c>
      <c r="BH535">
        <v>0</v>
      </c>
      <c r="BI535">
        <v>0</v>
      </c>
    </row>
    <row r="536" spans="1:61">
      <c r="A536" s="6">
        <f t="shared" si="8"/>
        <v>35638</v>
      </c>
      <c r="B536" s="4">
        <v>130.5</v>
      </c>
      <c r="C536" s="1"/>
      <c r="D536" s="1">
        <v>160</v>
      </c>
      <c r="E536" s="1">
        <v>148.5</v>
      </c>
      <c r="F536" s="1"/>
      <c r="G536" s="5"/>
      <c r="H536" s="4">
        <v>172.5</v>
      </c>
      <c r="I536" s="1"/>
      <c r="J536" s="1"/>
      <c r="K536" s="1">
        <v>194.5</v>
      </c>
      <c r="L536" s="1"/>
      <c r="M536" s="5"/>
      <c r="N536" s="121">
        <v>18.53</v>
      </c>
      <c r="O536" s="128">
        <v>2.1459999999999999</v>
      </c>
      <c r="U536" s="7">
        <v>0.93269999999999997</v>
      </c>
      <c r="V536" s="7">
        <v>116.91</v>
      </c>
      <c r="W536" s="7">
        <v>8.2904999999999998</v>
      </c>
      <c r="X536" s="8">
        <v>99.16</v>
      </c>
      <c r="Y536">
        <v>160.4</v>
      </c>
      <c r="Z536">
        <v>73.040000000000006</v>
      </c>
      <c r="AA536" s="3">
        <v>70.592005366634396</v>
      </c>
      <c r="AB536" s="12">
        <v>5.43</v>
      </c>
      <c r="AC536" s="13">
        <v>6.18</v>
      </c>
      <c r="AE536" s="7"/>
      <c r="AH536" s="20">
        <v>0.1588</v>
      </c>
      <c r="AI536" s="7">
        <v>9.8755000000000006</v>
      </c>
      <c r="AJ536" s="7">
        <v>35.69</v>
      </c>
      <c r="AK536" s="11">
        <v>2609</v>
      </c>
      <c r="AL536" s="7">
        <v>5.7990000000000004</v>
      </c>
      <c r="AM536" s="7">
        <v>3.7505999999999999</v>
      </c>
      <c r="AN536" s="17">
        <v>0</v>
      </c>
      <c r="AO536"/>
      <c r="AP536"/>
      <c r="BB536"/>
      <c r="BE536" s="3">
        <v>101.88</v>
      </c>
      <c r="BG536" s="30">
        <v>0</v>
      </c>
      <c r="BH536">
        <v>0</v>
      </c>
      <c r="BI536">
        <v>0</v>
      </c>
    </row>
    <row r="537" spans="1:61">
      <c r="A537" s="6">
        <f t="shared" si="8"/>
        <v>35645</v>
      </c>
      <c r="B537" s="4">
        <v>131</v>
      </c>
      <c r="C537" s="1"/>
      <c r="D537" s="1">
        <v>162.5</v>
      </c>
      <c r="E537" s="1">
        <v>148.5</v>
      </c>
      <c r="F537" s="1"/>
      <c r="G537" s="5"/>
      <c r="H537" s="4">
        <v>172.5</v>
      </c>
      <c r="I537" s="1"/>
      <c r="J537" s="1"/>
      <c r="K537" s="1">
        <v>200</v>
      </c>
      <c r="L537" s="1"/>
      <c r="M537" s="5"/>
      <c r="N537" s="121">
        <v>18.95</v>
      </c>
      <c r="O537" s="128">
        <v>2.2389999999999999</v>
      </c>
      <c r="U537" s="7">
        <v>0.94479999999999997</v>
      </c>
      <c r="V537" s="7">
        <v>118.43</v>
      </c>
      <c r="W537" s="7">
        <v>8.2903000000000002</v>
      </c>
      <c r="X537" s="8">
        <v>100.38</v>
      </c>
      <c r="Y537">
        <v>160.80000000000001</v>
      </c>
      <c r="Z537">
        <v>73.25</v>
      </c>
      <c r="AA537" s="3">
        <v>71.081920597572903</v>
      </c>
      <c r="AB537" s="12">
        <v>5.57</v>
      </c>
      <c r="AC537" s="13">
        <v>6.11</v>
      </c>
      <c r="AE537" s="7"/>
      <c r="AH537" s="20">
        <v>0.16170000000000001</v>
      </c>
      <c r="AI537" s="7">
        <v>9.9459999999999997</v>
      </c>
      <c r="AJ537" s="7">
        <v>35.75</v>
      </c>
      <c r="AK537" s="11">
        <v>2620</v>
      </c>
      <c r="AL537" s="7">
        <v>5.8010000000000002</v>
      </c>
      <c r="AM537" s="7">
        <v>3.7505999999999999</v>
      </c>
      <c r="AN537" s="17">
        <v>0</v>
      </c>
      <c r="AO537"/>
      <c r="AP537"/>
      <c r="BB537"/>
      <c r="BE537" s="3">
        <v>114.88</v>
      </c>
      <c r="BG537" s="30">
        <v>0</v>
      </c>
      <c r="BH537">
        <v>0</v>
      </c>
      <c r="BI537">
        <v>0</v>
      </c>
    </row>
    <row r="538" spans="1:61">
      <c r="A538" s="6">
        <f t="shared" si="8"/>
        <v>35652</v>
      </c>
      <c r="B538" s="4">
        <v>131</v>
      </c>
      <c r="C538" s="1"/>
      <c r="D538" s="1">
        <v>175</v>
      </c>
      <c r="E538" s="1">
        <v>148.5</v>
      </c>
      <c r="F538" s="1"/>
      <c r="G538" s="5"/>
      <c r="H538" s="4">
        <v>172.5</v>
      </c>
      <c r="I538" s="1"/>
      <c r="J538" s="1"/>
      <c r="K538" s="1">
        <v>201</v>
      </c>
      <c r="L538" s="1"/>
      <c r="M538" s="5"/>
      <c r="N538" s="121">
        <v>18.48</v>
      </c>
      <c r="O538" s="128">
        <v>2.5030000000000001</v>
      </c>
      <c r="U538" s="7">
        <v>0.94159999999999999</v>
      </c>
      <c r="V538" s="7">
        <v>114.6</v>
      </c>
      <c r="W538" s="7">
        <v>8.2896999999999998</v>
      </c>
      <c r="X538" s="8">
        <v>99.7</v>
      </c>
      <c r="Y538">
        <v>160.80000000000001</v>
      </c>
      <c r="Z538">
        <v>73.25</v>
      </c>
      <c r="AA538" s="3">
        <v>71.081920597572903</v>
      </c>
      <c r="AB538" s="12">
        <v>5.62</v>
      </c>
      <c r="AC538" s="13">
        <v>6.26</v>
      </c>
      <c r="AE538" s="7"/>
      <c r="AH538" s="20">
        <v>0.16270000000000001</v>
      </c>
      <c r="AI538" s="7">
        <v>9.9741</v>
      </c>
      <c r="AJ538" s="7">
        <v>35.700000000000003</v>
      </c>
      <c r="AK538" s="11">
        <v>2605</v>
      </c>
      <c r="AL538" s="7">
        <v>5.8079999999999998</v>
      </c>
      <c r="AM538" s="7">
        <v>3.7504</v>
      </c>
      <c r="AN538" s="17">
        <v>0</v>
      </c>
      <c r="AO538"/>
      <c r="AP538"/>
      <c r="BB538"/>
      <c r="BE538" s="3">
        <v>111.31</v>
      </c>
      <c r="BG538" s="30">
        <v>0</v>
      </c>
      <c r="BH538">
        <v>0</v>
      </c>
      <c r="BI538">
        <v>0</v>
      </c>
    </row>
    <row r="539" spans="1:61">
      <c r="A539" s="6">
        <f t="shared" si="8"/>
        <v>35659</v>
      </c>
      <c r="B539" s="4">
        <v>132</v>
      </c>
      <c r="C539" s="1"/>
      <c r="D539" s="1">
        <v>175</v>
      </c>
      <c r="E539" s="1">
        <v>157.5</v>
      </c>
      <c r="F539" s="1"/>
      <c r="G539" s="5"/>
      <c r="H539" s="4">
        <v>177.5</v>
      </c>
      <c r="I539" s="1"/>
      <c r="J539" s="1"/>
      <c r="K539" s="1">
        <v>200</v>
      </c>
      <c r="L539" s="1"/>
      <c r="M539" s="5"/>
      <c r="N539" s="121">
        <v>18.989999999999998</v>
      </c>
      <c r="O539" s="128">
        <v>2.4319999999999999</v>
      </c>
      <c r="U539" s="7">
        <v>0.92649999999999999</v>
      </c>
      <c r="V539" s="7">
        <v>117.4</v>
      </c>
      <c r="W539" s="7">
        <v>8.2888999999999999</v>
      </c>
      <c r="X539" s="8">
        <v>99.31</v>
      </c>
      <c r="Y539">
        <v>160.80000000000001</v>
      </c>
      <c r="Z539">
        <v>73.25</v>
      </c>
      <c r="AA539" s="3">
        <v>71.081920597572903</v>
      </c>
      <c r="AB539" s="12">
        <v>5.45</v>
      </c>
      <c r="AC539" s="13">
        <v>6.33</v>
      </c>
      <c r="AE539" s="7"/>
      <c r="AH539" s="20">
        <v>0.1641</v>
      </c>
      <c r="AI539" s="7">
        <v>9.8699999999999992</v>
      </c>
      <c r="AJ539" s="7">
        <v>35.72</v>
      </c>
      <c r="AK539" s="11">
        <v>2885</v>
      </c>
      <c r="AL539" s="7">
        <v>5.8150000000000004</v>
      </c>
      <c r="AM539" s="7">
        <v>3.7507000000000001</v>
      </c>
      <c r="AN539" s="17">
        <v>0</v>
      </c>
      <c r="AO539"/>
      <c r="AP539"/>
      <c r="BB539"/>
      <c r="BE539" s="3">
        <v>110.3</v>
      </c>
      <c r="BG539" s="30">
        <v>0</v>
      </c>
      <c r="BH539">
        <v>0</v>
      </c>
      <c r="BI539">
        <v>0</v>
      </c>
    </row>
    <row r="540" spans="1:61">
      <c r="A540" s="6">
        <f t="shared" si="8"/>
        <v>35666</v>
      </c>
      <c r="B540" s="4">
        <v>135</v>
      </c>
      <c r="C540" s="1"/>
      <c r="D540" s="1">
        <v>170</v>
      </c>
      <c r="E540" s="1">
        <v>159</v>
      </c>
      <c r="F540" s="1"/>
      <c r="G540" s="5"/>
      <c r="H540" s="4">
        <v>177.5</v>
      </c>
      <c r="I540" s="1"/>
      <c r="J540" s="1"/>
      <c r="K540" s="1">
        <v>201</v>
      </c>
      <c r="L540" s="1"/>
      <c r="M540" s="5"/>
      <c r="N540" s="121">
        <v>18.54</v>
      </c>
      <c r="O540" s="128">
        <v>2.4529999999999998</v>
      </c>
      <c r="U540" s="7">
        <v>0.92589999999999995</v>
      </c>
      <c r="V540" s="7">
        <v>118.41</v>
      </c>
      <c r="W540" s="7">
        <v>8.2889999999999997</v>
      </c>
      <c r="X540" s="8">
        <v>98.9</v>
      </c>
      <c r="Y540">
        <v>160.80000000000001</v>
      </c>
      <c r="Z540">
        <v>73.25</v>
      </c>
      <c r="AA540" s="3">
        <v>71.081920597572903</v>
      </c>
      <c r="AB540" s="12">
        <v>5.59</v>
      </c>
      <c r="AC540" s="13">
        <v>6.27</v>
      </c>
      <c r="AE540" s="7"/>
      <c r="AH540" s="20">
        <v>0.1656</v>
      </c>
      <c r="AI540" s="7">
        <v>9.8400999999999996</v>
      </c>
      <c r="AJ540" s="7">
        <v>36.25</v>
      </c>
      <c r="AK540" s="11">
        <v>2695</v>
      </c>
      <c r="AL540" s="7">
        <v>5.8259999999999996</v>
      </c>
      <c r="AM540" s="7">
        <v>3.7507000000000001</v>
      </c>
      <c r="AN540" s="17">
        <v>0</v>
      </c>
      <c r="AO540"/>
      <c r="AP540"/>
      <c r="BB540"/>
      <c r="BE540" s="3">
        <v>102.06</v>
      </c>
      <c r="BG540" s="30">
        <v>0</v>
      </c>
      <c r="BH540">
        <v>0</v>
      </c>
      <c r="BI540">
        <v>0</v>
      </c>
    </row>
    <row r="541" spans="1:61">
      <c r="A541" s="6">
        <f t="shared" si="8"/>
        <v>35673</v>
      </c>
      <c r="B541" s="4">
        <v>137.5</v>
      </c>
      <c r="C541" s="1"/>
      <c r="D541" s="1">
        <v>167.5</v>
      </c>
      <c r="E541" s="1">
        <v>163</v>
      </c>
      <c r="F541" s="1"/>
      <c r="G541" s="5"/>
      <c r="H541" s="4">
        <v>176.5</v>
      </c>
      <c r="I541" s="1"/>
      <c r="J541" s="1"/>
      <c r="K541" s="1">
        <v>194</v>
      </c>
      <c r="L541" s="1"/>
      <c r="M541" s="5"/>
      <c r="N541" s="121">
        <v>18.510000000000002</v>
      </c>
      <c r="O541" s="128">
        <v>2.714</v>
      </c>
      <c r="U541" s="7">
        <v>0.91910000000000003</v>
      </c>
      <c r="V541" s="7">
        <v>120.88</v>
      </c>
      <c r="W541" s="7">
        <v>8.2883999999999993</v>
      </c>
      <c r="X541" s="8">
        <v>99</v>
      </c>
      <c r="Y541">
        <v>160.80000000000001</v>
      </c>
      <c r="Z541">
        <v>73.25</v>
      </c>
      <c r="AA541" s="3">
        <v>71.081920597572903</v>
      </c>
      <c r="AB541" s="12">
        <v>5.56</v>
      </c>
      <c r="AC541" s="13">
        <v>6.36</v>
      </c>
      <c r="AE541" s="7"/>
      <c r="AH541" s="20">
        <v>0.1676</v>
      </c>
      <c r="AI541" s="7">
        <v>9.7874999999999996</v>
      </c>
      <c r="AJ541" s="7">
        <v>36.405000000000001</v>
      </c>
      <c r="AK541" s="11">
        <v>2935</v>
      </c>
      <c r="AL541" s="7">
        <v>5.8390000000000004</v>
      </c>
      <c r="AM541" s="7">
        <v>3.7505999999999999</v>
      </c>
      <c r="AN541" s="17">
        <v>0</v>
      </c>
      <c r="AO541"/>
      <c r="AP541"/>
      <c r="BB541"/>
      <c r="BE541" s="3">
        <v>94.7</v>
      </c>
      <c r="BG541" s="30">
        <v>0</v>
      </c>
      <c r="BH541">
        <v>0</v>
      </c>
      <c r="BI541">
        <v>0</v>
      </c>
    </row>
    <row r="542" spans="1:61">
      <c r="A542" s="6">
        <f t="shared" si="8"/>
        <v>35680</v>
      </c>
      <c r="B542" s="4">
        <v>146</v>
      </c>
      <c r="C542" s="1"/>
      <c r="D542" s="1">
        <v>167.5</v>
      </c>
      <c r="E542" s="1">
        <v>163</v>
      </c>
      <c r="F542" s="1"/>
      <c r="G542" s="5"/>
      <c r="H542" s="4">
        <v>185</v>
      </c>
      <c r="I542" s="1"/>
      <c r="J542" s="1"/>
      <c r="K542" s="1">
        <v>196.5</v>
      </c>
      <c r="L542" s="1"/>
      <c r="M542" s="5"/>
      <c r="N542" s="121">
        <v>18.47</v>
      </c>
      <c r="O542" s="128">
        <v>2.6970000000000001</v>
      </c>
      <c r="U542" s="7">
        <v>0.92010000000000003</v>
      </c>
      <c r="V542" s="7">
        <v>121.18</v>
      </c>
      <c r="W542" s="7">
        <v>8.2883999999999993</v>
      </c>
      <c r="X542" s="8">
        <v>98.8</v>
      </c>
      <c r="Y542">
        <v>161.19999999999999</v>
      </c>
      <c r="Z542">
        <v>73.349999999999994</v>
      </c>
      <c r="AA542" s="3">
        <v>72.435807039957893</v>
      </c>
      <c r="AB542" s="12">
        <v>5.64</v>
      </c>
      <c r="AC542" s="13">
        <v>6.34</v>
      </c>
      <c r="AE542" s="7"/>
      <c r="AH542" s="20">
        <v>0.1696</v>
      </c>
      <c r="AI542" s="7">
        <v>9.7844999999999995</v>
      </c>
      <c r="AJ542" s="7">
        <v>36.549999999999997</v>
      </c>
      <c r="AK542" s="11">
        <v>2925</v>
      </c>
      <c r="AL542" s="7">
        <v>5.8410000000000002</v>
      </c>
      <c r="AM542" s="7">
        <v>3.7505000000000002</v>
      </c>
      <c r="AN542" s="17">
        <v>0</v>
      </c>
      <c r="AO542"/>
      <c r="AP542"/>
      <c r="BB542"/>
      <c r="BE542" s="3">
        <v>98.68</v>
      </c>
      <c r="BG542" s="30">
        <v>0</v>
      </c>
      <c r="BH542">
        <v>0</v>
      </c>
      <c r="BI542">
        <v>0</v>
      </c>
    </row>
    <row r="543" spans="1:61">
      <c r="A543" s="6">
        <f t="shared" si="8"/>
        <v>35687</v>
      </c>
      <c r="B543" s="4">
        <v>145</v>
      </c>
      <c r="C543" s="1"/>
      <c r="D543" s="1">
        <v>167.5</v>
      </c>
      <c r="E543" s="1">
        <v>163</v>
      </c>
      <c r="F543" s="1"/>
      <c r="G543" s="5"/>
      <c r="H543" s="4">
        <v>176.5</v>
      </c>
      <c r="I543" s="1"/>
      <c r="J543" s="1"/>
      <c r="K543" s="1">
        <v>196.5</v>
      </c>
      <c r="L543" s="1"/>
      <c r="M543" s="5"/>
      <c r="N543" s="121">
        <v>18.260000000000002</v>
      </c>
      <c r="O543" s="128">
        <v>2.7949999999999999</v>
      </c>
      <c r="U543" s="7">
        <v>0.9032</v>
      </c>
      <c r="V543" s="7">
        <v>121</v>
      </c>
      <c r="W543" s="7">
        <v>8.2881</v>
      </c>
      <c r="X543" s="8">
        <v>97.62</v>
      </c>
      <c r="Y543">
        <v>161.19999999999999</v>
      </c>
      <c r="Z543">
        <v>73.349999999999994</v>
      </c>
      <c r="AA543" s="3">
        <v>72.435807039957893</v>
      </c>
      <c r="AB543" s="12">
        <v>5.48</v>
      </c>
      <c r="AC543" s="13">
        <v>6.34</v>
      </c>
      <c r="AE543" s="7"/>
      <c r="AH543" s="20">
        <v>0.17019999999999999</v>
      </c>
      <c r="AI543" s="7">
        <v>9.6790000000000003</v>
      </c>
      <c r="AJ543" s="7">
        <v>36.575000000000003</v>
      </c>
      <c r="AK543" s="11">
        <v>2940</v>
      </c>
      <c r="AL543" s="7">
        <v>5.8529999999999998</v>
      </c>
      <c r="AM543" s="7">
        <v>3.7507000000000001</v>
      </c>
      <c r="AN543" s="17">
        <v>0</v>
      </c>
      <c r="AO543"/>
      <c r="AP543"/>
      <c r="BB543"/>
      <c r="BE543" s="3">
        <v>97.28</v>
      </c>
      <c r="BG543" s="30">
        <v>0</v>
      </c>
      <c r="BH543">
        <v>0</v>
      </c>
      <c r="BI543">
        <v>0</v>
      </c>
    </row>
    <row r="544" spans="1:61">
      <c r="A544" s="6">
        <f t="shared" si="8"/>
        <v>35694</v>
      </c>
      <c r="B544" s="4">
        <v>137.5</v>
      </c>
      <c r="C544" s="1"/>
      <c r="D544" s="1">
        <v>164</v>
      </c>
      <c r="E544" s="1">
        <v>163</v>
      </c>
      <c r="F544" s="1"/>
      <c r="G544" s="5"/>
      <c r="H544" s="4">
        <v>182.5</v>
      </c>
      <c r="I544" s="1"/>
      <c r="J544" s="1"/>
      <c r="K544" s="1">
        <v>190.5</v>
      </c>
      <c r="L544" s="1"/>
      <c r="M544" s="5"/>
      <c r="N544" s="121">
        <v>18.399999999999999</v>
      </c>
      <c r="O544" s="128">
        <v>2.8370000000000002</v>
      </c>
      <c r="U544" s="7">
        <v>0.90400000000000003</v>
      </c>
      <c r="V544" s="7">
        <v>122.16</v>
      </c>
      <c r="W544" s="7">
        <v>8.2864000000000004</v>
      </c>
      <c r="X544" s="8">
        <v>97.65</v>
      </c>
      <c r="Y544">
        <v>161.19999999999999</v>
      </c>
      <c r="Z544">
        <v>73.349999999999994</v>
      </c>
      <c r="AA544" s="3">
        <v>72.435807039957893</v>
      </c>
      <c r="AB544" s="12">
        <v>5.58</v>
      </c>
      <c r="AC544" s="13">
        <v>6.14</v>
      </c>
      <c r="AE544" s="7"/>
      <c r="AH544" s="20">
        <v>0.1721</v>
      </c>
      <c r="AI544" s="7">
        <v>9.6602999999999994</v>
      </c>
      <c r="AJ544" s="7">
        <v>36.35</v>
      </c>
      <c r="AK544" s="11">
        <v>2970</v>
      </c>
      <c r="AL544" s="7">
        <v>5.8620000000000001</v>
      </c>
      <c r="AM544" s="7">
        <v>3.7507000000000001</v>
      </c>
      <c r="AN544" s="17">
        <v>0</v>
      </c>
      <c r="AO544"/>
      <c r="AP544"/>
      <c r="BB544"/>
      <c r="BE544" s="3">
        <v>93.4</v>
      </c>
      <c r="BG544" s="30">
        <v>0</v>
      </c>
      <c r="BH544">
        <v>0</v>
      </c>
      <c r="BI544">
        <v>0</v>
      </c>
    </row>
    <row r="545" spans="1:61">
      <c r="A545" s="6">
        <f t="shared" si="8"/>
        <v>35701</v>
      </c>
      <c r="B545" s="4">
        <v>138.5</v>
      </c>
      <c r="C545" s="1"/>
      <c r="D545" s="1">
        <v>152.5</v>
      </c>
      <c r="E545" s="1">
        <v>161.5</v>
      </c>
      <c r="F545" s="1"/>
      <c r="G545" s="5"/>
      <c r="H545" s="4">
        <v>182.5</v>
      </c>
      <c r="I545" s="1"/>
      <c r="J545" s="1"/>
      <c r="K545" s="1">
        <v>190.5</v>
      </c>
      <c r="L545" s="1"/>
      <c r="M545" s="5"/>
      <c r="N545" s="121">
        <v>19.559999999999999</v>
      </c>
      <c r="O545" s="128">
        <v>3.3460000000000001</v>
      </c>
      <c r="U545" s="7">
        <v>0.89900000000000002</v>
      </c>
      <c r="V545" s="7">
        <v>121.2</v>
      </c>
      <c r="W545" s="7">
        <v>8.2850000000000001</v>
      </c>
      <c r="X545" s="8">
        <v>97.02</v>
      </c>
      <c r="Y545">
        <v>161.19999999999999</v>
      </c>
      <c r="Z545">
        <v>73.349999999999994</v>
      </c>
      <c r="AA545" s="3">
        <v>72.435807039957893</v>
      </c>
      <c r="AB545" s="12">
        <v>5.45</v>
      </c>
      <c r="AC545" s="13">
        <v>6.08</v>
      </c>
      <c r="AE545" s="7"/>
      <c r="AH545" s="20">
        <v>0.17369999999999999</v>
      </c>
      <c r="AI545" s="7">
        <v>9.6325000000000003</v>
      </c>
      <c r="AJ545" s="7">
        <v>36.200000000000003</v>
      </c>
      <c r="AK545" s="11">
        <v>3105</v>
      </c>
      <c r="AL545" s="7">
        <v>5.8659999999999997</v>
      </c>
      <c r="AM545" s="7">
        <v>3.7505999999999999</v>
      </c>
      <c r="AN545" s="17">
        <v>0</v>
      </c>
      <c r="AO545"/>
      <c r="AP545"/>
      <c r="BB545"/>
      <c r="BE545" s="3">
        <v>92.54</v>
      </c>
      <c r="BG545" s="30">
        <v>0</v>
      </c>
      <c r="BH545">
        <v>0</v>
      </c>
      <c r="BI545">
        <v>0</v>
      </c>
    </row>
    <row r="546" spans="1:61">
      <c r="A546" s="6">
        <f t="shared" si="8"/>
        <v>35708</v>
      </c>
      <c r="B546" s="4">
        <v>138.5</v>
      </c>
      <c r="C546" s="1"/>
      <c r="D546" s="1">
        <v>153.5</v>
      </c>
      <c r="E546" s="1">
        <v>155.5</v>
      </c>
      <c r="F546" s="1"/>
      <c r="G546" s="5"/>
      <c r="H546" s="4">
        <v>182.5</v>
      </c>
      <c r="I546" s="1"/>
      <c r="J546" s="1"/>
      <c r="K546" s="1">
        <v>190.5</v>
      </c>
      <c r="L546" s="1"/>
      <c r="M546" s="5"/>
      <c r="N546" s="121">
        <v>21.61</v>
      </c>
      <c r="O546" s="128">
        <v>3.125</v>
      </c>
      <c r="U546" s="7">
        <v>0.89810000000000001</v>
      </c>
      <c r="V546" s="7">
        <v>122.06</v>
      </c>
      <c r="W546" s="7">
        <v>8.2849000000000004</v>
      </c>
      <c r="X546" s="8">
        <v>97.01</v>
      </c>
      <c r="Y546">
        <v>161.5</v>
      </c>
      <c r="Z546">
        <v>73.430000000000007</v>
      </c>
      <c r="AA546" s="3">
        <v>71.997469435206099</v>
      </c>
      <c r="AB546" s="12">
        <v>5.58</v>
      </c>
      <c r="AC546" s="13">
        <v>6.06</v>
      </c>
      <c r="AE546" s="7"/>
      <c r="AH546" s="20">
        <v>0.1757</v>
      </c>
      <c r="AI546" s="7">
        <v>9.6158999999999999</v>
      </c>
      <c r="AJ546" s="7">
        <v>36.174999999999997</v>
      </c>
      <c r="AK546" s="11">
        <v>3705</v>
      </c>
      <c r="AL546" s="7">
        <v>5.8780000000000001</v>
      </c>
      <c r="AM546" s="7">
        <v>3.7507000000000001</v>
      </c>
      <c r="AN546" s="17">
        <v>0</v>
      </c>
      <c r="AO546"/>
      <c r="AP546"/>
      <c r="BB546"/>
      <c r="BE546" s="3">
        <v>95.56</v>
      </c>
      <c r="BG546" s="30">
        <v>0</v>
      </c>
      <c r="BH546">
        <v>0</v>
      </c>
      <c r="BI546">
        <v>0</v>
      </c>
    </row>
    <row r="547" spans="1:61">
      <c r="A547" s="6">
        <f t="shared" si="8"/>
        <v>35715</v>
      </c>
      <c r="B547" s="4">
        <v>134.5</v>
      </c>
      <c r="C547" s="1"/>
      <c r="D547" s="1">
        <v>153.5</v>
      </c>
      <c r="E547" s="1">
        <v>155.5</v>
      </c>
      <c r="F547" s="1"/>
      <c r="G547" s="5"/>
      <c r="H547" s="4">
        <v>182.5</v>
      </c>
      <c r="I547" s="1"/>
      <c r="J547" s="1"/>
      <c r="K547" s="1">
        <v>190.5</v>
      </c>
      <c r="L547" s="1"/>
      <c r="M547" s="5"/>
      <c r="N547" s="121">
        <v>20.73</v>
      </c>
      <c r="O547" s="128">
        <v>3.0819999999999999</v>
      </c>
      <c r="U547" s="7">
        <v>0.89380000000000004</v>
      </c>
      <c r="V547" s="7">
        <v>120.1</v>
      </c>
      <c r="W547" s="7">
        <v>8.2835000000000001</v>
      </c>
      <c r="X547" s="8">
        <v>96.48</v>
      </c>
      <c r="Y547">
        <v>161.5</v>
      </c>
      <c r="Z547">
        <v>73.430000000000007</v>
      </c>
      <c r="AA547" s="3">
        <v>71.997469435206099</v>
      </c>
      <c r="AB547" s="12">
        <v>5.46</v>
      </c>
      <c r="AC547" s="13">
        <v>6.04</v>
      </c>
      <c r="AE547" s="7"/>
      <c r="AH547" s="20">
        <v>0.17760000000000001</v>
      </c>
      <c r="AI547" s="7">
        <v>9.5809999999999995</v>
      </c>
      <c r="AJ547" s="7">
        <v>36.200000000000003</v>
      </c>
      <c r="AK547" s="11">
        <v>3360</v>
      </c>
      <c r="AL547" s="7">
        <v>5.87</v>
      </c>
      <c r="AM547" s="7">
        <v>3.7505999999999999</v>
      </c>
      <c r="AN547" s="17">
        <v>0</v>
      </c>
      <c r="AO547"/>
      <c r="AP547"/>
      <c r="BB547"/>
      <c r="BE547" s="3">
        <v>97.71</v>
      </c>
      <c r="BG547" s="30">
        <v>0</v>
      </c>
      <c r="BH547">
        <v>0</v>
      </c>
      <c r="BI547">
        <v>0</v>
      </c>
    </row>
    <row r="548" spans="1:61">
      <c r="A548" s="6">
        <f t="shared" si="8"/>
        <v>35722</v>
      </c>
      <c r="B548" s="4">
        <v>134.5</v>
      </c>
      <c r="C548" s="1"/>
      <c r="D548" s="1">
        <v>153.5</v>
      </c>
      <c r="E548" s="1">
        <v>155.5</v>
      </c>
      <c r="F548" s="1"/>
      <c r="G548" s="5"/>
      <c r="H548" s="4">
        <v>182.5</v>
      </c>
      <c r="I548" s="1"/>
      <c r="J548" s="1"/>
      <c r="K548" s="1">
        <v>190.5</v>
      </c>
      <c r="L548" s="1"/>
      <c r="M548" s="5"/>
      <c r="N548" s="121">
        <v>19.75</v>
      </c>
      <c r="O548" s="128">
        <v>3.2879999999999998</v>
      </c>
      <c r="U548" s="7">
        <v>0.90090000000000003</v>
      </c>
      <c r="V548" s="7">
        <v>120.75</v>
      </c>
      <c r="W548" s="7">
        <v>8.2838999999999992</v>
      </c>
      <c r="X548" s="8">
        <v>97.41</v>
      </c>
      <c r="Y548">
        <v>161.5</v>
      </c>
      <c r="Z548">
        <v>73.430000000000007</v>
      </c>
      <c r="AA548" s="3">
        <v>71.997469435206099</v>
      </c>
      <c r="AB548" s="12">
        <v>5.45</v>
      </c>
      <c r="AC548" s="13">
        <v>6.11</v>
      </c>
      <c r="AE548" s="7"/>
      <c r="AH548" s="20">
        <v>0.1802</v>
      </c>
      <c r="AI548" s="7">
        <v>9.6925000000000008</v>
      </c>
      <c r="AJ548" s="7">
        <v>36.200000000000003</v>
      </c>
      <c r="AK548" s="11">
        <v>3580</v>
      </c>
      <c r="AL548" s="7">
        <v>5.8639999999999999</v>
      </c>
      <c r="AM548" s="7">
        <v>3.7505000000000002</v>
      </c>
      <c r="AN548" s="17">
        <v>0</v>
      </c>
      <c r="AO548"/>
      <c r="AP548"/>
      <c r="BB548"/>
      <c r="BE548" s="3">
        <v>98.14</v>
      </c>
      <c r="BG548" s="30">
        <v>0</v>
      </c>
      <c r="BH548">
        <v>0</v>
      </c>
      <c r="BI548">
        <v>0</v>
      </c>
    </row>
    <row r="549" spans="1:61">
      <c r="A549" s="6">
        <f t="shared" si="8"/>
        <v>35729</v>
      </c>
      <c r="B549" s="4">
        <v>132</v>
      </c>
      <c r="C549" s="1"/>
      <c r="D549" s="1">
        <v>145</v>
      </c>
      <c r="E549" s="1">
        <v>152.5</v>
      </c>
      <c r="F549" s="1"/>
      <c r="G549" s="5"/>
      <c r="H549" s="4">
        <v>182.5</v>
      </c>
      <c r="I549" s="1"/>
      <c r="J549" s="1"/>
      <c r="K549" s="1">
        <v>182.5</v>
      </c>
      <c r="L549" s="1"/>
      <c r="M549" s="5"/>
      <c r="N549" s="121">
        <v>19.89</v>
      </c>
      <c r="O549" s="128">
        <v>3.548</v>
      </c>
      <c r="U549" s="7">
        <v>0.90359999999999996</v>
      </c>
      <c r="V549" s="7">
        <v>122.13</v>
      </c>
      <c r="W549" s="7">
        <v>8.2833000000000006</v>
      </c>
      <c r="X549" s="8">
        <v>97.7</v>
      </c>
      <c r="Y549">
        <v>161.5</v>
      </c>
      <c r="Z549">
        <v>73.430000000000007</v>
      </c>
      <c r="AA549" s="3">
        <v>71.997469435206099</v>
      </c>
      <c r="AB549" s="12">
        <v>5.54</v>
      </c>
      <c r="AC549" s="13">
        <v>6.09</v>
      </c>
      <c r="AE549" s="7"/>
      <c r="AH549" s="20">
        <v>0.18360000000000001</v>
      </c>
      <c r="AI549" s="7">
        <v>9.6539999999999999</v>
      </c>
      <c r="AJ549" s="7">
        <v>36.200000000000003</v>
      </c>
      <c r="AK549" s="11">
        <v>3555</v>
      </c>
      <c r="AL549" s="7">
        <v>5.8689999999999998</v>
      </c>
      <c r="AM549" s="7">
        <v>3.7509999999999999</v>
      </c>
      <c r="AN549" s="17">
        <v>0</v>
      </c>
      <c r="AO549"/>
      <c r="AP549"/>
      <c r="BB549"/>
      <c r="BE549" s="3">
        <v>100.61</v>
      </c>
      <c r="BG549" s="30">
        <v>0</v>
      </c>
      <c r="BH549">
        <v>0</v>
      </c>
      <c r="BI549">
        <v>0</v>
      </c>
    </row>
    <row r="550" spans="1:61">
      <c r="A550" s="6">
        <f t="shared" si="8"/>
        <v>35736</v>
      </c>
      <c r="B550" s="4">
        <v>130</v>
      </c>
      <c r="C550" s="1"/>
      <c r="D550" s="1">
        <v>143.5</v>
      </c>
      <c r="E550" s="1">
        <v>150.5</v>
      </c>
      <c r="F550" s="1"/>
      <c r="G550" s="5"/>
      <c r="H550" s="4">
        <v>177.5</v>
      </c>
      <c r="I550" s="1"/>
      <c r="J550" s="1"/>
      <c r="K550" s="1">
        <v>177.5</v>
      </c>
      <c r="L550" s="1"/>
      <c r="M550" s="5"/>
      <c r="N550" s="121">
        <v>20.02</v>
      </c>
      <c r="O550" s="128">
        <v>3.552</v>
      </c>
      <c r="U550" s="7">
        <v>0.87670000000000003</v>
      </c>
      <c r="V550" s="7">
        <v>120.4</v>
      </c>
      <c r="W550" s="7">
        <v>8.2834000000000003</v>
      </c>
      <c r="X550" s="8">
        <v>95.4</v>
      </c>
      <c r="Y550">
        <v>161.69999999999999</v>
      </c>
      <c r="Z550">
        <v>73.53</v>
      </c>
      <c r="AA550" s="3">
        <v>71.575265647298195</v>
      </c>
      <c r="AB550" s="12">
        <v>5.5</v>
      </c>
      <c r="AC550" s="13">
        <v>5.9</v>
      </c>
      <c r="AE550" s="7"/>
      <c r="AH550" s="20">
        <v>0.1842</v>
      </c>
      <c r="AI550" s="7">
        <v>9.4585000000000008</v>
      </c>
      <c r="AJ550" s="7">
        <v>36.35</v>
      </c>
      <c r="AK550" s="11">
        <v>3600</v>
      </c>
      <c r="AL550" s="7">
        <v>5.8970000000000002</v>
      </c>
      <c r="AM550" s="7">
        <v>3.7513000000000001</v>
      </c>
      <c r="AN550" s="17">
        <v>0</v>
      </c>
      <c r="AO550"/>
      <c r="AP550"/>
      <c r="BB550"/>
      <c r="BE550" s="3">
        <v>99</v>
      </c>
      <c r="BG550" s="30">
        <v>0</v>
      </c>
      <c r="BH550">
        <v>0</v>
      </c>
      <c r="BI550">
        <v>0</v>
      </c>
    </row>
    <row r="551" spans="1:61">
      <c r="A551" s="6">
        <f t="shared" si="8"/>
        <v>35743</v>
      </c>
      <c r="B551" s="4">
        <v>126.5</v>
      </c>
      <c r="C551" s="1"/>
      <c r="D551" s="1">
        <v>145</v>
      </c>
      <c r="E551" s="1">
        <v>150.5</v>
      </c>
      <c r="F551" s="1"/>
      <c r="G551" s="5"/>
      <c r="H551" s="4">
        <v>177.5</v>
      </c>
      <c r="I551" s="1"/>
      <c r="J551" s="1"/>
      <c r="K551" s="1">
        <v>177.5</v>
      </c>
      <c r="L551" s="1"/>
      <c r="M551" s="5"/>
      <c r="N551" s="121">
        <v>19.79</v>
      </c>
      <c r="O551" s="128">
        <v>3.2559999999999998</v>
      </c>
      <c r="U551" s="7">
        <v>0.86770000000000003</v>
      </c>
      <c r="V551" s="7">
        <v>124.35</v>
      </c>
      <c r="W551" s="7">
        <v>8.2817000000000007</v>
      </c>
      <c r="X551" s="8">
        <v>95.13</v>
      </c>
      <c r="Y551">
        <v>161.69999999999999</v>
      </c>
      <c r="Z551">
        <v>73.53</v>
      </c>
      <c r="AA551" s="3">
        <v>71.575265647298195</v>
      </c>
      <c r="AB551" s="12">
        <v>5.6</v>
      </c>
      <c r="AC551" s="13">
        <v>5.92</v>
      </c>
      <c r="AE551" s="7"/>
      <c r="AH551" s="20">
        <v>0.1847</v>
      </c>
      <c r="AI551" s="7">
        <v>9.3924000000000003</v>
      </c>
      <c r="AJ551" s="7">
        <v>36.475000000000001</v>
      </c>
      <c r="AK551" s="11">
        <v>3285</v>
      </c>
      <c r="AL551" s="7">
        <v>5.9080000000000004</v>
      </c>
      <c r="AM551" s="7">
        <v>3.7507999999999999</v>
      </c>
      <c r="AN551" s="17">
        <v>0</v>
      </c>
      <c r="AO551"/>
      <c r="AP551"/>
      <c r="BB551"/>
      <c r="BE551" s="3">
        <v>99.11</v>
      </c>
      <c r="BG551" s="30">
        <v>0</v>
      </c>
      <c r="BH551">
        <v>0</v>
      </c>
      <c r="BI551">
        <v>0</v>
      </c>
    </row>
    <row r="552" spans="1:61">
      <c r="A552" s="6">
        <f t="shared" si="8"/>
        <v>35750</v>
      </c>
      <c r="B552" s="4">
        <v>123.5</v>
      </c>
      <c r="C552" s="1"/>
      <c r="D552" s="1">
        <v>142.5</v>
      </c>
      <c r="E552" s="1">
        <v>150.5</v>
      </c>
      <c r="F552" s="1"/>
      <c r="G552" s="5"/>
      <c r="H552" s="4">
        <v>160</v>
      </c>
      <c r="I552" s="1"/>
      <c r="J552" s="1"/>
      <c r="K552" s="1">
        <v>176.5</v>
      </c>
      <c r="L552" s="1"/>
      <c r="M552" s="5"/>
      <c r="N552" s="121">
        <v>20.05</v>
      </c>
      <c r="O552" s="128">
        <v>3.0289999999999999</v>
      </c>
      <c r="U552" s="7">
        <v>0.87819999999999998</v>
      </c>
      <c r="V552" s="7">
        <v>125.4</v>
      </c>
      <c r="W552" s="7">
        <v>8.2805999999999997</v>
      </c>
      <c r="X552" s="8">
        <v>95.97</v>
      </c>
      <c r="Y552">
        <v>161.69999999999999</v>
      </c>
      <c r="Z552">
        <v>73.53</v>
      </c>
      <c r="AA552" s="3">
        <v>71.575265647298195</v>
      </c>
      <c r="AB552" s="12">
        <v>5.5</v>
      </c>
      <c r="AC552" s="13">
        <v>5.88</v>
      </c>
      <c r="AE552" s="7"/>
      <c r="AH552" s="20">
        <v>0.18859999999999999</v>
      </c>
      <c r="AI552" s="7">
        <v>9.4565000000000001</v>
      </c>
      <c r="AJ552" s="7">
        <v>36.75</v>
      </c>
      <c r="AK552" s="11">
        <v>3465</v>
      </c>
      <c r="AL552" s="7">
        <v>5.9089999999999998</v>
      </c>
      <c r="AM552" s="7">
        <v>3.7507000000000001</v>
      </c>
      <c r="AN552" s="17">
        <v>0</v>
      </c>
      <c r="AO552"/>
      <c r="AP552"/>
      <c r="BB552"/>
      <c r="BE552" s="3">
        <v>99.32</v>
      </c>
      <c r="BG552" s="30">
        <v>0</v>
      </c>
      <c r="BH552">
        <v>0</v>
      </c>
      <c r="BI552">
        <v>0</v>
      </c>
    </row>
    <row r="553" spans="1:61">
      <c r="A553" s="6">
        <f t="shared" si="8"/>
        <v>35757</v>
      </c>
      <c r="B553" s="4">
        <v>112.5</v>
      </c>
      <c r="C553" s="1"/>
      <c r="D553" s="1">
        <v>142.5</v>
      </c>
      <c r="E553" s="1">
        <v>142.5</v>
      </c>
      <c r="F553" s="1"/>
      <c r="G553" s="5"/>
      <c r="H553" s="4">
        <v>155.5</v>
      </c>
      <c r="I553" s="1"/>
      <c r="J553" s="1"/>
      <c r="K553" s="1">
        <v>176.5</v>
      </c>
      <c r="L553" s="1"/>
      <c r="M553" s="5"/>
      <c r="N553" s="121">
        <v>18.88</v>
      </c>
      <c r="O553" s="128">
        <v>2.762</v>
      </c>
      <c r="U553" s="7">
        <v>0.88419999999999999</v>
      </c>
      <c r="V553" s="7">
        <v>126.5</v>
      </c>
      <c r="W553" s="7">
        <v>8.2802000000000007</v>
      </c>
      <c r="X553" s="8">
        <v>96.55</v>
      </c>
      <c r="Y553">
        <v>161.69999999999999</v>
      </c>
      <c r="Z553">
        <v>73.53</v>
      </c>
      <c r="AA553" s="3">
        <v>71.575265647298195</v>
      </c>
      <c r="AB553" s="12">
        <v>5.51</v>
      </c>
      <c r="AC553" s="13">
        <v>5.84</v>
      </c>
      <c r="AE553" s="7"/>
      <c r="AH553" s="20">
        <v>0.192</v>
      </c>
      <c r="AI553" s="7">
        <v>9.5295000000000005</v>
      </c>
      <c r="AJ553" s="7">
        <v>37.770000000000003</v>
      </c>
      <c r="AK553" s="11">
        <v>3565</v>
      </c>
      <c r="AL553" s="7">
        <v>5.9119999999999999</v>
      </c>
      <c r="AM553" s="7">
        <v>3.7507000000000001</v>
      </c>
      <c r="AN553" s="17">
        <v>0</v>
      </c>
      <c r="AO553"/>
      <c r="AP553"/>
      <c r="BB553"/>
      <c r="BE553" s="3">
        <v>101.15</v>
      </c>
      <c r="BG553" s="30">
        <v>0</v>
      </c>
      <c r="BH553">
        <v>0</v>
      </c>
      <c r="BI553">
        <v>0</v>
      </c>
    </row>
    <row r="554" spans="1:61">
      <c r="A554" s="6">
        <f t="shared" si="8"/>
        <v>35764</v>
      </c>
      <c r="B554" s="4">
        <v>109</v>
      </c>
      <c r="C554" s="1"/>
      <c r="D554" s="1">
        <v>137.5</v>
      </c>
      <c r="E554" s="1">
        <v>142.5</v>
      </c>
      <c r="F554" s="1"/>
      <c r="G554" s="5"/>
      <c r="H554" s="4">
        <v>158.5</v>
      </c>
      <c r="I554" s="1"/>
      <c r="J554" s="1"/>
      <c r="K554" s="1">
        <v>169</v>
      </c>
      <c r="L554" s="1"/>
      <c r="M554" s="5"/>
      <c r="N554" s="121">
        <v>18.940000000000001</v>
      </c>
      <c r="O554" s="128">
        <v>2.5779999999999998</v>
      </c>
      <c r="U554" s="7">
        <v>0.89490000000000003</v>
      </c>
      <c r="V554" s="7">
        <v>127.88</v>
      </c>
      <c r="W554" s="7">
        <v>8.2796000000000003</v>
      </c>
      <c r="X554" s="8">
        <v>97.81</v>
      </c>
      <c r="Y554">
        <v>161.69999999999999</v>
      </c>
      <c r="Z554">
        <v>73.53</v>
      </c>
      <c r="AA554" s="3">
        <v>71.575265647298195</v>
      </c>
      <c r="AB554" s="12">
        <v>5.49</v>
      </c>
      <c r="AC554" s="13">
        <v>5.86</v>
      </c>
      <c r="AE554" s="7"/>
      <c r="AH554" s="20">
        <v>0.19570000000000001</v>
      </c>
      <c r="AI554" s="7">
        <v>9.5820000000000007</v>
      </c>
      <c r="AJ554" s="7">
        <v>38.799999999999997</v>
      </c>
      <c r="AK554" s="11">
        <v>3660</v>
      </c>
      <c r="AL554" s="7">
        <v>5.9329999999999998</v>
      </c>
      <c r="AM554" s="7">
        <v>3.7505999999999999</v>
      </c>
      <c r="AN554" s="17">
        <v>0</v>
      </c>
      <c r="AO554"/>
      <c r="AP554"/>
      <c r="BB554"/>
      <c r="BE554" s="3">
        <v>100.08</v>
      </c>
      <c r="BG554" s="30">
        <v>0</v>
      </c>
      <c r="BH554">
        <v>0</v>
      </c>
      <c r="BI554">
        <v>0</v>
      </c>
    </row>
    <row r="555" spans="1:61">
      <c r="A555" s="6">
        <f t="shared" si="8"/>
        <v>35771</v>
      </c>
      <c r="B555" s="4">
        <v>102.5</v>
      </c>
      <c r="C555" s="1"/>
      <c r="D555" s="1">
        <v>137.5</v>
      </c>
      <c r="E555" s="1">
        <v>126.5</v>
      </c>
      <c r="F555" s="1"/>
      <c r="G555" s="5"/>
      <c r="H555" s="4">
        <v>148.5</v>
      </c>
      <c r="I555" s="1"/>
      <c r="J555" s="1"/>
      <c r="K555" s="1">
        <v>169</v>
      </c>
      <c r="L555" s="1"/>
      <c r="M555" s="5"/>
      <c r="N555" s="121">
        <v>18.13</v>
      </c>
      <c r="O555" s="128">
        <v>2.4529999999999998</v>
      </c>
      <c r="U555" s="7">
        <v>0.9042</v>
      </c>
      <c r="V555" s="7">
        <v>130.27000000000001</v>
      </c>
      <c r="W555" s="7">
        <v>8.2799999999999994</v>
      </c>
      <c r="X555" s="8">
        <v>98.85</v>
      </c>
      <c r="Y555">
        <v>161.80000000000001</v>
      </c>
      <c r="Z555">
        <v>73.56</v>
      </c>
      <c r="AA555" s="3">
        <v>71.4332910182424</v>
      </c>
      <c r="AB555" s="12">
        <v>5.58</v>
      </c>
      <c r="AC555" s="13">
        <v>5.86</v>
      </c>
      <c r="AE555" s="7"/>
      <c r="AH555" s="20">
        <v>0.1988</v>
      </c>
      <c r="AI555" s="7">
        <v>9.6750000000000007</v>
      </c>
      <c r="AJ555" s="7">
        <v>38.85</v>
      </c>
      <c r="AK555" s="11">
        <v>3995</v>
      </c>
      <c r="AL555" s="7">
        <v>5.9249999999999998</v>
      </c>
      <c r="AM555" s="7">
        <v>3.7505999999999999</v>
      </c>
      <c r="AN555" s="17">
        <v>0</v>
      </c>
      <c r="AO555"/>
      <c r="AP555"/>
      <c r="BB555"/>
      <c r="BE555" s="3">
        <v>99</v>
      </c>
      <c r="BG555" s="30">
        <v>0</v>
      </c>
      <c r="BH555">
        <v>0</v>
      </c>
      <c r="BI555">
        <v>0</v>
      </c>
    </row>
    <row r="556" spans="1:61">
      <c r="A556" s="6">
        <f t="shared" si="8"/>
        <v>35778</v>
      </c>
      <c r="B556" s="4">
        <v>101</v>
      </c>
      <c r="C556" s="1"/>
      <c r="D556" s="1">
        <v>132.5</v>
      </c>
      <c r="E556" s="1">
        <v>122.5</v>
      </c>
      <c r="F556" s="1"/>
      <c r="G556" s="5"/>
      <c r="H556" s="4">
        <v>143.5</v>
      </c>
      <c r="I556" s="1"/>
      <c r="J556" s="1"/>
      <c r="K556" s="1">
        <v>169</v>
      </c>
      <c r="L556" s="1"/>
      <c r="M556" s="5"/>
      <c r="N556" s="121">
        <v>17.309999999999999</v>
      </c>
      <c r="O556" s="128">
        <v>2.3570000000000002</v>
      </c>
      <c r="U556" s="7">
        <v>0.90180000000000005</v>
      </c>
      <c r="V556" s="7">
        <v>130.35</v>
      </c>
      <c r="W556" s="7">
        <v>8.2792999999999992</v>
      </c>
      <c r="X556" s="8">
        <v>98.73</v>
      </c>
      <c r="Y556">
        <v>161.80000000000001</v>
      </c>
      <c r="Z556">
        <v>73.56</v>
      </c>
      <c r="AA556" s="3">
        <v>71.4332910182424</v>
      </c>
      <c r="AB556" s="12">
        <v>5.4</v>
      </c>
      <c r="AC556" s="13">
        <v>5.87</v>
      </c>
      <c r="AE556" s="7"/>
      <c r="AH556" s="20">
        <v>0.2001</v>
      </c>
      <c r="AI556" s="7">
        <v>9.6666000000000007</v>
      </c>
      <c r="AJ556" s="7">
        <v>39.450000000000003</v>
      </c>
      <c r="AK556" s="11">
        <v>5150</v>
      </c>
      <c r="AL556" s="7">
        <v>5.9279999999999999</v>
      </c>
      <c r="AM556" s="7">
        <v>3.7505000000000002</v>
      </c>
      <c r="AN556" s="17">
        <v>0</v>
      </c>
      <c r="AO556"/>
      <c r="AP556"/>
      <c r="BB556"/>
      <c r="BE556" s="3">
        <v>99</v>
      </c>
      <c r="BG556" s="30">
        <v>0</v>
      </c>
      <c r="BH556">
        <v>0</v>
      </c>
      <c r="BI556">
        <v>0</v>
      </c>
    </row>
    <row r="557" spans="1:61">
      <c r="A557" s="6">
        <f t="shared" si="8"/>
        <v>35785</v>
      </c>
      <c r="B557" s="4">
        <v>96</v>
      </c>
      <c r="C557" s="1"/>
      <c r="D557" s="1">
        <v>132.5</v>
      </c>
      <c r="E557" s="1">
        <v>122.5</v>
      </c>
      <c r="F557" s="1"/>
      <c r="G557" s="5"/>
      <c r="H557" s="4">
        <v>136</v>
      </c>
      <c r="I557" s="1"/>
      <c r="J557" s="1"/>
      <c r="K557" s="1">
        <v>164.5</v>
      </c>
      <c r="L557" s="1"/>
      <c r="M557" s="5"/>
      <c r="N557" s="121">
        <v>17.53</v>
      </c>
      <c r="O557" s="128">
        <v>2.4710000000000001</v>
      </c>
      <c r="U557" s="7">
        <v>0.90010000000000001</v>
      </c>
      <c r="V557" s="7">
        <v>129.28</v>
      </c>
      <c r="W557" s="7">
        <v>8.2797000000000001</v>
      </c>
      <c r="X557" s="8">
        <v>98.3</v>
      </c>
      <c r="Y557">
        <v>161.80000000000001</v>
      </c>
      <c r="Z557">
        <v>73.56</v>
      </c>
      <c r="AA557" s="3">
        <v>71.4332910182424</v>
      </c>
      <c r="AB557" s="12">
        <v>5.66</v>
      </c>
      <c r="AC557" s="13">
        <v>5.77</v>
      </c>
      <c r="AE557" s="7"/>
      <c r="AH557" s="20">
        <v>0.20230000000000001</v>
      </c>
      <c r="AI557" s="7">
        <v>9.6404999999999994</v>
      </c>
      <c r="AJ557" s="7">
        <v>39.200000000000003</v>
      </c>
      <c r="AK557" s="11">
        <v>5100</v>
      </c>
      <c r="AL557" s="7">
        <v>5.9249999999999998</v>
      </c>
      <c r="AM557" s="7">
        <v>3.7505999999999999</v>
      </c>
      <c r="AN557" s="17">
        <v>0</v>
      </c>
      <c r="AO557"/>
      <c r="AP557"/>
      <c r="BB557"/>
      <c r="BE557" s="3">
        <v>100.08</v>
      </c>
      <c r="BG557" s="30">
        <v>0</v>
      </c>
      <c r="BH557">
        <v>0</v>
      </c>
      <c r="BI557">
        <v>0</v>
      </c>
    </row>
    <row r="558" spans="1:61">
      <c r="A558" s="6">
        <f t="shared" si="8"/>
        <v>35792</v>
      </c>
      <c r="B558" s="4">
        <v>96</v>
      </c>
      <c r="C558" s="1"/>
      <c r="D558" s="1">
        <v>132.5</v>
      </c>
      <c r="E558" s="1">
        <v>116.5</v>
      </c>
      <c r="F558" s="1"/>
      <c r="G558" s="5"/>
      <c r="H558" s="4">
        <v>136</v>
      </c>
      <c r="I558" s="1"/>
      <c r="J558" s="1"/>
      <c r="K558" s="1">
        <v>156.5</v>
      </c>
      <c r="L558" s="1"/>
      <c r="M558" s="5"/>
      <c r="N558" s="121">
        <v>17.329999999999998</v>
      </c>
      <c r="O558" s="128">
        <v>2.2519999999999998</v>
      </c>
      <c r="U558" s="7">
        <v>0.90080000000000005</v>
      </c>
      <c r="V558" s="7">
        <v>130.43</v>
      </c>
      <c r="W558" s="7">
        <v>8.2792999999999992</v>
      </c>
      <c r="X558" s="8">
        <v>98.33</v>
      </c>
      <c r="Y558">
        <v>161.80000000000001</v>
      </c>
      <c r="Z558">
        <v>73.56</v>
      </c>
      <c r="AA558" s="3">
        <v>71.4332910182424</v>
      </c>
      <c r="AB558" s="12">
        <v>5.44</v>
      </c>
      <c r="AC558" s="13">
        <v>5.74</v>
      </c>
      <c r="AE558" s="7"/>
      <c r="AH558" s="20">
        <v>0.2049</v>
      </c>
      <c r="AI558" s="7">
        <v>9.6229999999999993</v>
      </c>
      <c r="AJ558" s="7">
        <v>39.200000000000003</v>
      </c>
      <c r="AK558" s="11">
        <v>5150</v>
      </c>
      <c r="AL558" s="7">
        <v>5.976</v>
      </c>
      <c r="AM558" s="7">
        <v>3.7507999999999999</v>
      </c>
      <c r="AN558" s="17">
        <v>0</v>
      </c>
      <c r="AO558"/>
      <c r="AP558"/>
      <c r="BB558"/>
      <c r="BE558" s="3">
        <v>103.61</v>
      </c>
      <c r="BG558" s="30">
        <v>0</v>
      </c>
      <c r="BH558">
        <v>0</v>
      </c>
      <c r="BI558">
        <v>0</v>
      </c>
    </row>
    <row r="559" spans="1:61">
      <c r="A559" s="6">
        <f t="shared" si="8"/>
        <v>35799</v>
      </c>
      <c r="B559" s="4"/>
      <c r="C559" s="1"/>
      <c r="D559" s="1"/>
      <c r="E559" s="1"/>
      <c r="F559" s="1"/>
      <c r="G559" s="5"/>
      <c r="H559" s="4"/>
      <c r="I559" s="1"/>
      <c r="J559" s="1"/>
      <c r="K559" s="1"/>
      <c r="L559" s="1"/>
      <c r="M559" s="5"/>
      <c r="N559" s="121">
        <v>16.420000000000002</v>
      </c>
      <c r="O559" s="128">
        <v>2.153</v>
      </c>
      <c r="U559" s="7">
        <v>0.91659999999999997</v>
      </c>
      <c r="V559" s="7">
        <v>132.41</v>
      </c>
      <c r="W559" s="7">
        <v>8.2796000000000003</v>
      </c>
      <c r="X559" s="8">
        <v>100.04</v>
      </c>
      <c r="Y559">
        <v>162</v>
      </c>
      <c r="Z559">
        <v>73.56</v>
      </c>
      <c r="AA559" s="3">
        <v>71.941943430942004</v>
      </c>
      <c r="AB559" s="12">
        <v>5.45</v>
      </c>
      <c r="AC559" s="13">
        <v>5.75</v>
      </c>
      <c r="AE559" s="7"/>
      <c r="AH559" s="20">
        <v>0.20810000000000001</v>
      </c>
      <c r="AI559" s="7">
        <v>9.7665000000000006</v>
      </c>
      <c r="AJ559" s="7">
        <v>39.299999999999997</v>
      </c>
      <c r="AK559" s="11">
        <v>6050</v>
      </c>
      <c r="AL559" s="7">
        <v>5.96</v>
      </c>
      <c r="AM559" s="7">
        <v>3.7507999999999999</v>
      </c>
      <c r="AN559" s="17">
        <v>0</v>
      </c>
      <c r="AO559"/>
      <c r="AP559"/>
      <c r="BB559"/>
      <c r="BE559" s="3">
        <v>111.91</v>
      </c>
      <c r="BG559" s="30">
        <v>0</v>
      </c>
      <c r="BH559">
        <v>0</v>
      </c>
      <c r="BI559">
        <v>0</v>
      </c>
    </row>
    <row r="560" spans="1:61">
      <c r="A560" s="6">
        <f t="shared" si="8"/>
        <v>35806</v>
      </c>
      <c r="B560" s="4">
        <v>96</v>
      </c>
      <c r="C560" s="1"/>
      <c r="D560" s="1">
        <v>132.5</v>
      </c>
      <c r="E560" s="1">
        <v>109</v>
      </c>
      <c r="F560" s="1"/>
      <c r="G560" s="5"/>
      <c r="H560" s="4">
        <v>136</v>
      </c>
      <c r="I560" s="1"/>
      <c r="J560" s="1"/>
      <c r="K560" s="1">
        <v>156.5</v>
      </c>
      <c r="L560" s="1"/>
      <c r="M560" s="5"/>
      <c r="N560" s="121">
        <v>15.5</v>
      </c>
      <c r="O560" s="128">
        <v>2.0459999999999998</v>
      </c>
      <c r="U560" s="7">
        <v>0.92620000000000002</v>
      </c>
      <c r="V560" s="7">
        <v>132.03</v>
      </c>
      <c r="W560" s="7">
        <v>8.2796000000000003</v>
      </c>
      <c r="X560" s="8">
        <v>100.9</v>
      </c>
      <c r="Y560">
        <v>162</v>
      </c>
      <c r="Z560">
        <v>73.56</v>
      </c>
      <c r="AA560" s="3">
        <v>71.941943430942004</v>
      </c>
      <c r="AB560" s="12">
        <v>5.74</v>
      </c>
      <c r="AC560" s="13">
        <v>5.49</v>
      </c>
      <c r="AE560" s="7"/>
      <c r="AH560" s="20">
        <v>0.21190000000000001</v>
      </c>
      <c r="AI560" s="7">
        <v>9.8369999999999997</v>
      </c>
      <c r="AJ560" s="7">
        <v>39.75</v>
      </c>
      <c r="AK560" s="11">
        <v>9200</v>
      </c>
      <c r="AL560" s="7">
        <v>6</v>
      </c>
      <c r="AM560" s="7">
        <v>3.7505000000000002</v>
      </c>
      <c r="AN560" s="17">
        <v>0</v>
      </c>
      <c r="AO560"/>
      <c r="AP560"/>
      <c r="BB560"/>
      <c r="BE560" s="3">
        <v>105.18</v>
      </c>
      <c r="BG560" s="30">
        <v>0</v>
      </c>
      <c r="BH560">
        <v>0</v>
      </c>
      <c r="BI560">
        <v>0</v>
      </c>
    </row>
    <row r="561" spans="1:61">
      <c r="A561" s="6">
        <f t="shared" si="8"/>
        <v>35813</v>
      </c>
      <c r="B561" s="4">
        <v>93.5</v>
      </c>
      <c r="C561" s="1"/>
      <c r="D561" s="1">
        <v>115</v>
      </c>
      <c r="E561" s="1">
        <v>105.5</v>
      </c>
      <c r="F561" s="1"/>
      <c r="G561" s="5"/>
      <c r="H561" s="4">
        <v>136</v>
      </c>
      <c r="I561" s="1"/>
      <c r="J561" s="1"/>
      <c r="K561" s="1">
        <v>142.5</v>
      </c>
      <c r="L561" s="1"/>
      <c r="M561" s="5"/>
      <c r="N561" s="121">
        <v>15.47</v>
      </c>
      <c r="O561" s="128">
        <v>2.1760000000000002</v>
      </c>
      <c r="U561" s="7">
        <v>0.93030000000000002</v>
      </c>
      <c r="V561" s="7">
        <v>129.25</v>
      </c>
      <c r="W561" s="7">
        <v>8.2789000000000001</v>
      </c>
      <c r="X561" s="8">
        <v>100.86</v>
      </c>
      <c r="Y561">
        <v>162</v>
      </c>
      <c r="Z561">
        <v>73.56</v>
      </c>
      <c r="AA561" s="3">
        <v>71.941943430942004</v>
      </c>
      <c r="AB561" s="12">
        <v>5.45</v>
      </c>
      <c r="AC561" s="13">
        <v>5.45</v>
      </c>
      <c r="AE561" s="7"/>
      <c r="AH561" s="20">
        <v>0.21510000000000001</v>
      </c>
      <c r="AI561" s="7">
        <v>9.8770000000000007</v>
      </c>
      <c r="AJ561" s="7">
        <v>39.799999999999997</v>
      </c>
      <c r="AK561" s="11">
        <v>8550</v>
      </c>
      <c r="AL561" s="7">
        <v>6.0270000000000001</v>
      </c>
      <c r="AM561" s="7">
        <v>3.7507999999999999</v>
      </c>
      <c r="AN561" s="17">
        <v>0</v>
      </c>
      <c r="AO561"/>
      <c r="AP561"/>
      <c r="BB561"/>
      <c r="BE561" s="3">
        <v>101.58</v>
      </c>
      <c r="BG561" s="30">
        <v>0</v>
      </c>
      <c r="BH561">
        <v>0</v>
      </c>
      <c r="BI561">
        <v>0</v>
      </c>
    </row>
    <row r="562" spans="1:61">
      <c r="A562" s="6">
        <f t="shared" si="8"/>
        <v>35820</v>
      </c>
      <c r="B562" s="4">
        <v>89</v>
      </c>
      <c r="C562" s="1"/>
      <c r="D562" s="1">
        <v>107.5</v>
      </c>
      <c r="E562" s="1">
        <v>101</v>
      </c>
      <c r="F562" s="1"/>
      <c r="G562" s="5"/>
      <c r="H562" s="4">
        <v>123.5</v>
      </c>
      <c r="I562" s="1"/>
      <c r="J562" s="1"/>
      <c r="K562" s="1">
        <v>149</v>
      </c>
      <c r="L562" s="1"/>
      <c r="M562" s="5"/>
      <c r="N562" s="121">
        <v>14.74</v>
      </c>
      <c r="O562" s="128">
        <v>2.117</v>
      </c>
      <c r="U562" s="7">
        <v>0.90580000000000005</v>
      </c>
      <c r="V562" s="7">
        <v>125.6</v>
      </c>
      <c r="W562" s="7">
        <v>8.2782</v>
      </c>
      <c r="X562" s="8">
        <v>98.28</v>
      </c>
      <c r="Y562">
        <v>162</v>
      </c>
      <c r="Z562">
        <v>73.56</v>
      </c>
      <c r="AA562" s="3">
        <v>71.941943430942004</v>
      </c>
      <c r="AB562" s="12">
        <v>5.53</v>
      </c>
      <c r="AC562" s="13">
        <v>5.59</v>
      </c>
      <c r="AE562" s="7"/>
      <c r="AH562" s="20">
        <v>0.21479999999999999</v>
      </c>
      <c r="AI562" s="7">
        <v>9.6575000000000006</v>
      </c>
      <c r="AJ562" s="7">
        <v>38.625</v>
      </c>
      <c r="AK562" s="11">
        <v>15175</v>
      </c>
      <c r="AL562" s="7">
        <v>6.0449999999999999</v>
      </c>
      <c r="AM562" s="7">
        <v>3.7509999999999999</v>
      </c>
      <c r="AN562" s="17">
        <v>0</v>
      </c>
      <c r="AO562"/>
      <c r="AP562"/>
      <c r="BB562"/>
      <c r="BE562" s="3">
        <v>103.31</v>
      </c>
      <c r="BG562" s="30">
        <v>0</v>
      </c>
      <c r="BH562">
        <v>0</v>
      </c>
      <c r="BI562">
        <v>0</v>
      </c>
    </row>
    <row r="563" spans="1:61">
      <c r="A563" s="6">
        <f t="shared" si="8"/>
        <v>35827</v>
      </c>
      <c r="B563" s="4">
        <v>90</v>
      </c>
      <c r="C563" s="1"/>
      <c r="D563" s="1">
        <v>107.5</v>
      </c>
      <c r="E563" s="1">
        <v>101</v>
      </c>
      <c r="F563" s="1"/>
      <c r="G563" s="5"/>
      <c r="H563" s="4">
        <v>126</v>
      </c>
      <c r="I563" s="1"/>
      <c r="J563" s="1"/>
      <c r="K563" s="1">
        <v>142</v>
      </c>
      <c r="L563" s="1"/>
      <c r="M563" s="5"/>
      <c r="N563" s="121">
        <v>15.96</v>
      </c>
      <c r="O563" s="128">
        <v>2.2570000000000001</v>
      </c>
      <c r="U563" s="7">
        <v>0.93100000000000005</v>
      </c>
      <c r="V563" s="7">
        <v>127.03</v>
      </c>
      <c r="W563" s="7">
        <v>8.2784999999999993</v>
      </c>
      <c r="X563" s="8">
        <v>100.68</v>
      </c>
      <c r="Y563">
        <v>162</v>
      </c>
      <c r="Z563">
        <v>73.58</v>
      </c>
      <c r="AA563" s="3">
        <v>72.299886731533604</v>
      </c>
      <c r="AB563" s="12">
        <v>5.53</v>
      </c>
      <c r="AC563" s="13">
        <v>5.63</v>
      </c>
      <c r="AE563" s="7"/>
      <c r="AH563" s="20">
        <v>0.21870000000000001</v>
      </c>
      <c r="AI563" s="7">
        <v>9.8719999999999999</v>
      </c>
      <c r="AJ563" s="7">
        <v>38.65</v>
      </c>
      <c r="AK563" s="11">
        <v>10050</v>
      </c>
      <c r="AL563" s="7">
        <v>6.0430000000000001</v>
      </c>
      <c r="AM563" s="7">
        <v>3.7505999999999999</v>
      </c>
      <c r="AN563" s="17">
        <v>0</v>
      </c>
      <c r="AO563"/>
      <c r="AP563"/>
      <c r="BB563"/>
      <c r="BE563" s="3">
        <v>97.71</v>
      </c>
      <c r="BG563" s="30">
        <v>0</v>
      </c>
      <c r="BH563">
        <v>0</v>
      </c>
      <c r="BI563">
        <v>0</v>
      </c>
    </row>
    <row r="564" spans="1:61">
      <c r="A564" s="6">
        <f t="shared" si="8"/>
        <v>35834</v>
      </c>
      <c r="B564" s="4">
        <v>89</v>
      </c>
      <c r="C564" s="1"/>
      <c r="D564" s="1">
        <v>102.5</v>
      </c>
      <c r="E564" s="1">
        <v>101</v>
      </c>
      <c r="F564" s="1"/>
      <c r="G564" s="5"/>
      <c r="H564" s="4">
        <v>126</v>
      </c>
      <c r="I564" s="1"/>
      <c r="J564" s="1"/>
      <c r="K564" s="1">
        <v>135</v>
      </c>
      <c r="L564" s="1"/>
      <c r="M564" s="5"/>
      <c r="N564" s="121">
        <v>15.3</v>
      </c>
      <c r="O564" s="128">
        <v>2.359</v>
      </c>
      <c r="U564" s="7">
        <v>0.91690000000000005</v>
      </c>
      <c r="V564" s="7">
        <v>123.88</v>
      </c>
      <c r="W564" s="7">
        <v>8.2784999999999993</v>
      </c>
      <c r="X564" s="8">
        <v>99.47</v>
      </c>
      <c r="Y564">
        <v>162</v>
      </c>
      <c r="Z564">
        <v>73.58</v>
      </c>
      <c r="AA564" s="3">
        <v>72.299886731533604</v>
      </c>
      <c r="AB564" s="12">
        <v>5.52</v>
      </c>
      <c r="AC564" s="13">
        <v>5.59</v>
      </c>
      <c r="AE564" s="7"/>
      <c r="AH564" s="20">
        <v>0.2215</v>
      </c>
      <c r="AI564" s="7">
        <v>9.7847000000000008</v>
      </c>
      <c r="AJ564" s="7">
        <v>38.65</v>
      </c>
      <c r="AK564" s="11">
        <v>9750</v>
      </c>
      <c r="AL564" s="7">
        <v>6.0590000000000002</v>
      </c>
      <c r="AM564" s="7">
        <v>3.7507000000000001</v>
      </c>
      <c r="AN564" s="17">
        <v>0</v>
      </c>
      <c r="AO564"/>
      <c r="AP564"/>
      <c r="BB564"/>
      <c r="BE564" s="3">
        <v>96.42</v>
      </c>
      <c r="BG564" s="30">
        <v>0</v>
      </c>
      <c r="BH564">
        <v>0</v>
      </c>
      <c r="BI564">
        <v>0</v>
      </c>
    </row>
    <row r="565" spans="1:61">
      <c r="A565" s="6">
        <f t="shared" si="8"/>
        <v>35841</v>
      </c>
      <c r="B565" s="4">
        <v>99</v>
      </c>
      <c r="C565" s="1"/>
      <c r="D565" s="1">
        <v>95</v>
      </c>
      <c r="E565" s="1">
        <v>101</v>
      </c>
      <c r="F565" s="1"/>
      <c r="G565" s="5"/>
      <c r="H565" s="4">
        <v>127.5</v>
      </c>
      <c r="I565" s="1"/>
      <c r="J565" s="1"/>
      <c r="K565" s="1">
        <v>127.5</v>
      </c>
      <c r="L565" s="1"/>
      <c r="M565" s="5"/>
      <c r="N565" s="121">
        <v>14.85</v>
      </c>
      <c r="O565" s="128">
        <v>2.2080000000000002</v>
      </c>
      <c r="U565" s="7">
        <v>0.92620000000000002</v>
      </c>
      <c r="V565" s="7">
        <v>125.19</v>
      </c>
      <c r="W565" s="7">
        <v>8.2796000000000003</v>
      </c>
      <c r="X565" s="8">
        <v>100.04</v>
      </c>
      <c r="Y565">
        <v>162</v>
      </c>
      <c r="Z565">
        <v>73.58</v>
      </c>
      <c r="AA565" s="3">
        <v>72.299886731533604</v>
      </c>
      <c r="AB565" s="12">
        <v>5.43</v>
      </c>
      <c r="AC565" s="13">
        <v>5.57</v>
      </c>
      <c r="AE565" s="7"/>
      <c r="AH565" s="20">
        <v>0.2258</v>
      </c>
      <c r="AI565" s="7">
        <v>9.8362999999999996</v>
      </c>
      <c r="AJ565" s="7">
        <v>38.700000000000003</v>
      </c>
      <c r="AK565" s="11">
        <v>9050</v>
      </c>
      <c r="AL565" s="7">
        <v>6.0460000000000003</v>
      </c>
      <c r="AM565" s="7">
        <v>3.7509000000000001</v>
      </c>
      <c r="AN565" s="17">
        <v>0</v>
      </c>
      <c r="AO565"/>
      <c r="AP565"/>
      <c r="BB565"/>
      <c r="BE565" s="3">
        <v>93.84</v>
      </c>
      <c r="BG565" s="30">
        <v>0</v>
      </c>
      <c r="BH565">
        <v>0</v>
      </c>
      <c r="BI565">
        <v>0</v>
      </c>
    </row>
    <row r="566" spans="1:61">
      <c r="A566" s="6">
        <f t="shared" si="8"/>
        <v>35848</v>
      </c>
      <c r="B566" s="4">
        <v>99</v>
      </c>
      <c r="C566" s="1"/>
      <c r="D566" s="1">
        <v>95</v>
      </c>
      <c r="E566" s="1">
        <v>101</v>
      </c>
      <c r="F566" s="1"/>
      <c r="G566" s="5"/>
      <c r="H566" s="4">
        <v>127.5</v>
      </c>
      <c r="I566" s="1"/>
      <c r="J566" s="1"/>
      <c r="K566" s="1">
        <v>127.5</v>
      </c>
      <c r="L566" s="1"/>
      <c r="M566" s="5"/>
      <c r="N566" s="121">
        <v>14.67</v>
      </c>
      <c r="O566" s="128">
        <v>2.198</v>
      </c>
      <c r="U566" s="7">
        <v>0.92579999999999996</v>
      </c>
      <c r="V566" s="7">
        <v>127.83</v>
      </c>
      <c r="W566" s="7">
        <v>8.2791999999999994</v>
      </c>
      <c r="X566" s="8">
        <v>100.3</v>
      </c>
      <c r="Y566">
        <v>162</v>
      </c>
      <c r="Z566">
        <v>73.58</v>
      </c>
      <c r="AA566" s="3">
        <v>72.299886731533604</v>
      </c>
      <c r="AB566" s="12">
        <v>5.54</v>
      </c>
      <c r="AC566" s="13">
        <v>5.5</v>
      </c>
      <c r="AE566" s="7"/>
      <c r="AH566" s="20">
        <v>0.22900000000000001</v>
      </c>
      <c r="AI566" s="7">
        <v>9.8354999999999997</v>
      </c>
      <c r="AJ566" s="7">
        <v>38.85</v>
      </c>
      <c r="AK566" s="11">
        <v>8950</v>
      </c>
      <c r="AL566" s="7">
        <v>6.05</v>
      </c>
      <c r="AM566" s="7">
        <v>3.7507000000000001</v>
      </c>
      <c r="AN566" s="17">
        <v>0</v>
      </c>
      <c r="AO566"/>
      <c r="AP566"/>
      <c r="BB566"/>
      <c r="BE566" s="3">
        <v>94.7</v>
      </c>
      <c r="BG566" s="30">
        <v>0</v>
      </c>
      <c r="BH566">
        <v>0</v>
      </c>
      <c r="BI566">
        <v>0</v>
      </c>
    </row>
    <row r="567" spans="1:61">
      <c r="A567" s="6">
        <f t="shared" si="8"/>
        <v>35855</v>
      </c>
      <c r="B567" s="4">
        <v>101.5</v>
      </c>
      <c r="C567" s="1"/>
      <c r="D567" s="1">
        <v>105</v>
      </c>
      <c r="E567" s="1">
        <v>104</v>
      </c>
      <c r="F567" s="1"/>
      <c r="G567" s="5"/>
      <c r="H567" s="4">
        <v>131.5</v>
      </c>
      <c r="I567" s="1"/>
      <c r="J567" s="1"/>
      <c r="K567" s="1">
        <v>147.5</v>
      </c>
      <c r="L567" s="1"/>
      <c r="M567" s="5"/>
      <c r="N567" s="121">
        <v>14.17</v>
      </c>
      <c r="O567" s="128">
        <v>2.3210000000000002</v>
      </c>
      <c r="U567" s="7">
        <v>0.92330000000000001</v>
      </c>
      <c r="V567" s="7">
        <v>126.12</v>
      </c>
      <c r="W567" s="7">
        <v>8.2789000000000001</v>
      </c>
      <c r="X567" s="8">
        <v>99.76</v>
      </c>
      <c r="Y567">
        <v>162</v>
      </c>
      <c r="Z567">
        <v>73.599999999999994</v>
      </c>
      <c r="AA567" s="3">
        <v>72.304955366774195</v>
      </c>
      <c r="AB567" s="12">
        <v>5.51</v>
      </c>
      <c r="AC567" s="13">
        <v>5.63</v>
      </c>
      <c r="AE567" s="7"/>
      <c r="AH567" s="20">
        <v>0.2311</v>
      </c>
      <c r="AI567" s="7">
        <v>9.8156999999999996</v>
      </c>
      <c r="AJ567" s="7">
        <v>39.35</v>
      </c>
      <c r="AK567" s="11">
        <v>8950</v>
      </c>
      <c r="AL567" s="7">
        <v>6.0490000000000004</v>
      </c>
      <c r="AM567" s="7">
        <v>3.7507999999999999</v>
      </c>
      <c r="AN567" s="17">
        <v>0</v>
      </c>
      <c r="AO567"/>
      <c r="AP567"/>
      <c r="BB567"/>
      <c r="BE567" s="3">
        <v>102.38</v>
      </c>
      <c r="BG567" s="30">
        <v>0</v>
      </c>
      <c r="BH567">
        <v>0</v>
      </c>
      <c r="BI567">
        <v>0</v>
      </c>
    </row>
    <row r="568" spans="1:61">
      <c r="A568" s="6">
        <f t="shared" si="8"/>
        <v>35862</v>
      </c>
      <c r="B568" s="4">
        <v>103.5</v>
      </c>
      <c r="C568" s="1"/>
      <c r="D568" s="1">
        <v>114</v>
      </c>
      <c r="E568" s="1">
        <v>107</v>
      </c>
      <c r="F568" s="1"/>
      <c r="G568" s="5"/>
      <c r="H568" s="4">
        <v>131.5</v>
      </c>
      <c r="I568" s="1"/>
      <c r="J568" s="1"/>
      <c r="K568" s="1">
        <v>155</v>
      </c>
      <c r="L568" s="1"/>
      <c r="M568" s="5"/>
      <c r="N568" s="121">
        <v>13.59</v>
      </c>
      <c r="O568" s="128">
        <v>2.129</v>
      </c>
      <c r="U568" s="7">
        <v>0.93089999999999995</v>
      </c>
      <c r="V568" s="7">
        <v>127.69</v>
      </c>
      <c r="W568" s="7">
        <v>8.2788000000000004</v>
      </c>
      <c r="X568" s="8">
        <v>100.74</v>
      </c>
      <c r="Y568">
        <v>162</v>
      </c>
      <c r="Z568">
        <v>73.599999999999994</v>
      </c>
      <c r="AA568" s="3">
        <v>72.304955366774195</v>
      </c>
      <c r="AB568" s="12">
        <v>5.6</v>
      </c>
      <c r="AC568" s="13">
        <v>5.75</v>
      </c>
      <c r="AE568" s="7"/>
      <c r="AH568" s="20">
        <v>0.23469999999999999</v>
      </c>
      <c r="AI568" s="7">
        <v>9.8834999999999997</v>
      </c>
      <c r="AJ568" s="7">
        <v>39.5</v>
      </c>
      <c r="AK568" s="11">
        <v>10800</v>
      </c>
      <c r="AL568" s="7">
        <v>6.0670000000000002</v>
      </c>
      <c r="AM568" s="7">
        <v>3.7505000000000002</v>
      </c>
      <c r="AN568" s="17">
        <v>0</v>
      </c>
      <c r="AO568"/>
      <c r="AP568"/>
      <c r="BB568"/>
      <c r="BE568" s="3">
        <v>100.72</v>
      </c>
      <c r="BG568" s="30">
        <v>0</v>
      </c>
      <c r="BH568">
        <v>0</v>
      </c>
      <c r="BI568">
        <v>0</v>
      </c>
    </row>
    <row r="569" spans="1:61">
      <c r="A569" s="6">
        <f t="shared" si="8"/>
        <v>35869</v>
      </c>
      <c r="B569" s="4">
        <v>110.5</v>
      </c>
      <c r="C569" s="1"/>
      <c r="D569" s="1">
        <v>114</v>
      </c>
      <c r="E569" s="1">
        <v>109.5</v>
      </c>
      <c r="F569" s="1"/>
      <c r="G569" s="5"/>
      <c r="H569" s="4">
        <v>144.5</v>
      </c>
      <c r="I569" s="1"/>
      <c r="J569" s="1"/>
      <c r="K569" s="1">
        <v>155</v>
      </c>
      <c r="L569" s="1"/>
      <c r="M569" s="5"/>
      <c r="N569" s="121">
        <v>12.76</v>
      </c>
      <c r="O569" s="128">
        <v>2.137</v>
      </c>
      <c r="U569" s="7">
        <v>0.92230000000000001</v>
      </c>
      <c r="V569" s="7">
        <v>127.85</v>
      </c>
      <c r="W569" s="7">
        <v>8.2794000000000008</v>
      </c>
      <c r="X569" s="8">
        <v>99.81</v>
      </c>
      <c r="Y569">
        <v>162</v>
      </c>
      <c r="Z569">
        <v>73.599999999999994</v>
      </c>
      <c r="AA569" s="3">
        <v>72.304955366774195</v>
      </c>
      <c r="AB569" s="12">
        <v>5.45</v>
      </c>
      <c r="AC569" s="13">
        <v>5.62</v>
      </c>
      <c r="AE569" s="7"/>
      <c r="AH569" s="20">
        <v>0.2361</v>
      </c>
      <c r="AI569" s="7">
        <v>9.8093000000000004</v>
      </c>
      <c r="AJ569" s="7">
        <v>39.450000000000003</v>
      </c>
      <c r="AK569" s="11">
        <v>9650</v>
      </c>
      <c r="AL569" s="7">
        <v>6.069</v>
      </c>
      <c r="AM569" s="7">
        <v>3.7507999999999999</v>
      </c>
      <c r="AN569" s="17">
        <v>0</v>
      </c>
      <c r="AO569"/>
      <c r="AP569"/>
      <c r="BB569"/>
      <c r="BE569" s="3">
        <v>93</v>
      </c>
      <c r="BG569" s="30">
        <v>0</v>
      </c>
      <c r="BH569">
        <v>0</v>
      </c>
      <c r="BI569">
        <v>0</v>
      </c>
    </row>
    <row r="570" spans="1:61">
      <c r="A570" s="6">
        <f t="shared" si="8"/>
        <v>35876</v>
      </c>
      <c r="B570" s="4">
        <v>114</v>
      </c>
      <c r="C570" s="1"/>
      <c r="D570" s="1">
        <v>117.5</v>
      </c>
      <c r="E570" s="1">
        <v>109.5</v>
      </c>
      <c r="F570" s="1"/>
      <c r="G570" s="5"/>
      <c r="H570" s="4">
        <v>144.5</v>
      </c>
      <c r="I570" s="1"/>
      <c r="J570" s="1"/>
      <c r="K570" s="1">
        <v>155</v>
      </c>
      <c r="L570" s="1"/>
      <c r="M570" s="5"/>
      <c r="N570" s="121">
        <v>13.22</v>
      </c>
      <c r="O570" s="128">
        <v>2.343</v>
      </c>
      <c r="U570" s="7">
        <v>0.92930000000000001</v>
      </c>
      <c r="V570" s="7">
        <v>130.44999999999999</v>
      </c>
      <c r="W570" s="7">
        <v>8.2790999999999997</v>
      </c>
      <c r="X570" s="8">
        <v>100.34</v>
      </c>
      <c r="Y570">
        <v>162</v>
      </c>
      <c r="Z570">
        <v>73.599999999999994</v>
      </c>
      <c r="AA570" s="3">
        <v>72.304955366774195</v>
      </c>
      <c r="AB570" s="12">
        <v>5.47</v>
      </c>
      <c r="AC570" s="13">
        <v>5.57</v>
      </c>
      <c r="AE570" s="7"/>
      <c r="AH570" s="20">
        <v>0.2394</v>
      </c>
      <c r="AI570" s="7">
        <v>9.8672000000000004</v>
      </c>
      <c r="AJ570" s="7">
        <v>39.475000000000001</v>
      </c>
      <c r="AK570" s="11">
        <v>9500</v>
      </c>
      <c r="AL570" s="7">
        <v>6.077</v>
      </c>
      <c r="AM570" s="7">
        <v>3.7511000000000001</v>
      </c>
      <c r="AN570" s="17">
        <v>0</v>
      </c>
      <c r="AO570"/>
      <c r="AP570"/>
      <c r="BB570"/>
      <c r="BE570" s="3">
        <v>101.17</v>
      </c>
      <c r="BG570" s="30">
        <v>0</v>
      </c>
      <c r="BH570">
        <v>0</v>
      </c>
      <c r="BI570">
        <v>0</v>
      </c>
    </row>
    <row r="571" spans="1:61">
      <c r="A571" s="6">
        <f t="shared" si="8"/>
        <v>35883</v>
      </c>
      <c r="B571" s="4">
        <v>116</v>
      </c>
      <c r="C571" s="1"/>
      <c r="D571" s="1">
        <v>127.5</v>
      </c>
      <c r="E571" s="1">
        <v>112.5</v>
      </c>
      <c r="F571" s="1"/>
      <c r="G571" s="5"/>
      <c r="H571" s="4">
        <v>145</v>
      </c>
      <c r="I571" s="1"/>
      <c r="J571" s="1"/>
      <c r="K571" s="1">
        <v>175</v>
      </c>
      <c r="L571" s="1"/>
      <c r="M571" s="5"/>
      <c r="N571" s="121">
        <v>15.4</v>
      </c>
      <c r="O571" s="128">
        <v>2.2999999999999998</v>
      </c>
      <c r="U571" s="7">
        <v>0.92669999999999997</v>
      </c>
      <c r="V571" s="7">
        <v>130.32</v>
      </c>
      <c r="W571" s="7">
        <v>8.2791999999999994</v>
      </c>
      <c r="X571" s="8">
        <v>100.14</v>
      </c>
      <c r="Y571">
        <v>162</v>
      </c>
      <c r="Z571">
        <v>73.599999999999994</v>
      </c>
      <c r="AA571" s="3">
        <v>72.304955366774195</v>
      </c>
      <c r="AB571" s="12">
        <v>5.43</v>
      </c>
      <c r="AC571" s="13">
        <v>5.63</v>
      </c>
      <c r="AE571" s="7"/>
      <c r="AH571" s="20">
        <v>0.24110000000000001</v>
      </c>
      <c r="AI571" s="7">
        <v>9.8221000000000007</v>
      </c>
      <c r="AJ571" s="7">
        <v>39.5</v>
      </c>
      <c r="AK571" s="11">
        <v>8400</v>
      </c>
      <c r="AL571" s="7">
        <v>6.09</v>
      </c>
      <c r="AM571" s="7">
        <v>3.7505000000000002</v>
      </c>
      <c r="AN571" s="17">
        <v>0</v>
      </c>
      <c r="AO571"/>
      <c r="AP571"/>
      <c r="BB571"/>
      <c r="BE571" s="3">
        <v>119.62</v>
      </c>
      <c r="BG571" s="30">
        <v>0</v>
      </c>
      <c r="BH571">
        <v>0</v>
      </c>
      <c r="BI571">
        <v>0</v>
      </c>
    </row>
    <row r="572" spans="1:61">
      <c r="A572" s="6">
        <f t="shared" si="8"/>
        <v>35890</v>
      </c>
      <c r="B572" s="4">
        <v>122.5</v>
      </c>
      <c r="C572" s="1"/>
      <c r="D572" s="1">
        <v>132.5</v>
      </c>
      <c r="E572" s="1">
        <v>117.5</v>
      </c>
      <c r="F572" s="1"/>
      <c r="G572" s="5"/>
      <c r="H572" s="4">
        <v>150</v>
      </c>
      <c r="I572" s="1"/>
      <c r="J572" s="1"/>
      <c r="K572" s="1">
        <v>173.5</v>
      </c>
      <c r="L572" s="1"/>
      <c r="M572" s="5"/>
      <c r="N572" s="121">
        <v>14.41</v>
      </c>
      <c r="O572" s="128">
        <v>2.556</v>
      </c>
      <c r="U572" s="7">
        <v>0.93740000000000001</v>
      </c>
      <c r="V572" s="7">
        <v>135.18</v>
      </c>
      <c r="W572" s="7">
        <v>8.2797000000000001</v>
      </c>
      <c r="X572" s="8">
        <v>101.66</v>
      </c>
      <c r="Y572">
        <v>162.19999999999999</v>
      </c>
      <c r="Z572">
        <v>73.739999999999995</v>
      </c>
      <c r="AA572" s="3">
        <v>72.245470415968995</v>
      </c>
      <c r="AB572" s="12">
        <v>5.6</v>
      </c>
      <c r="AC572" s="13">
        <v>5.61</v>
      </c>
      <c r="AE572" s="7"/>
      <c r="AH572" s="20">
        <v>0.248</v>
      </c>
      <c r="AI572" s="7">
        <v>9.9171999999999993</v>
      </c>
      <c r="AJ572" s="7">
        <v>39.51</v>
      </c>
      <c r="AK572" s="11">
        <v>8750</v>
      </c>
      <c r="AL572" s="7">
        <v>6.13</v>
      </c>
      <c r="AM572" s="7">
        <v>3.7504</v>
      </c>
      <c r="AN572" s="17">
        <v>0</v>
      </c>
      <c r="AO572"/>
      <c r="AP572"/>
      <c r="BB572"/>
      <c r="BE572" s="3">
        <v>117.47</v>
      </c>
      <c r="BG572" s="30">
        <v>0</v>
      </c>
      <c r="BH572">
        <v>0</v>
      </c>
      <c r="BI572">
        <v>0</v>
      </c>
    </row>
    <row r="573" spans="1:61">
      <c r="A573" s="6">
        <f t="shared" si="8"/>
        <v>35897</v>
      </c>
      <c r="B573" s="4">
        <v>124.5</v>
      </c>
      <c r="C573" s="1"/>
      <c r="D573" s="1">
        <v>132.5</v>
      </c>
      <c r="E573" s="1">
        <v>120.5</v>
      </c>
      <c r="F573" s="1"/>
      <c r="G573" s="5"/>
      <c r="H573" s="4">
        <v>152.5</v>
      </c>
      <c r="I573" s="1"/>
      <c r="J573" s="1"/>
      <c r="K573" s="1">
        <v>176</v>
      </c>
      <c r="L573" s="1"/>
      <c r="M573" s="5"/>
      <c r="N573" s="121">
        <v>14</v>
      </c>
      <c r="O573" s="128">
        <v>2.657</v>
      </c>
      <c r="U573" s="7">
        <v>0.92400000000000004</v>
      </c>
      <c r="V573" s="7">
        <v>128.66999999999999</v>
      </c>
      <c r="W573" s="7">
        <v>8.2795000000000005</v>
      </c>
      <c r="X573" s="8">
        <v>100.22</v>
      </c>
      <c r="Y573">
        <v>162.19999999999999</v>
      </c>
      <c r="Z573">
        <v>73.739999999999995</v>
      </c>
      <c r="AA573" s="3">
        <v>72.245470415968995</v>
      </c>
      <c r="AB573" s="12">
        <v>5.48</v>
      </c>
      <c r="AC573" s="13">
        <v>5.55</v>
      </c>
      <c r="AE573" s="7"/>
      <c r="AH573" s="20">
        <v>0.2472</v>
      </c>
      <c r="AI573" s="7">
        <v>9.8201000000000001</v>
      </c>
      <c r="AJ573" s="7">
        <v>39.65</v>
      </c>
      <c r="AK573" s="11">
        <v>7800</v>
      </c>
      <c r="AL573" s="7">
        <v>6.133</v>
      </c>
      <c r="AM573" s="7">
        <v>3.7504</v>
      </c>
      <c r="AN573" s="17">
        <v>0</v>
      </c>
      <c r="AO573"/>
      <c r="AP573"/>
      <c r="BB573"/>
      <c r="BE573" s="3">
        <v>129.52000000000001</v>
      </c>
      <c r="BG573" s="30">
        <v>0</v>
      </c>
      <c r="BH573">
        <v>0</v>
      </c>
      <c r="BI573">
        <v>0</v>
      </c>
    </row>
    <row r="574" spans="1:61">
      <c r="A574" s="6">
        <f t="shared" si="8"/>
        <v>35904</v>
      </c>
      <c r="B574" s="4">
        <v>127.5</v>
      </c>
      <c r="C574" s="1"/>
      <c r="D574" s="1">
        <v>132.5</v>
      </c>
      <c r="E574" s="1">
        <v>123</v>
      </c>
      <c r="F574" s="1"/>
      <c r="G574" s="5"/>
      <c r="H574" s="4">
        <v>152.5</v>
      </c>
      <c r="I574" s="1"/>
      <c r="J574" s="1"/>
      <c r="K574" s="1">
        <v>176</v>
      </c>
      <c r="L574" s="1"/>
      <c r="M574" s="5"/>
      <c r="N574" s="121">
        <v>14.36</v>
      </c>
      <c r="O574" s="128">
        <v>2.4750000000000001</v>
      </c>
      <c r="U574" s="7">
        <v>0.91769999999999996</v>
      </c>
      <c r="V574" s="7">
        <v>131.75</v>
      </c>
      <c r="W574" s="7">
        <v>8.2794000000000008</v>
      </c>
      <c r="X574" s="8">
        <v>99.73</v>
      </c>
      <c r="Y574">
        <v>162.19999999999999</v>
      </c>
      <c r="Z574">
        <v>73.739999999999995</v>
      </c>
      <c r="AA574" s="3">
        <v>72.245470415968995</v>
      </c>
      <c r="AB574" s="12">
        <v>5.47</v>
      </c>
      <c r="AC574" s="13">
        <v>5.61</v>
      </c>
      <c r="AE574" s="7"/>
      <c r="AH574" s="20">
        <v>0.2475</v>
      </c>
      <c r="AI574" s="7">
        <v>9.7589000000000006</v>
      </c>
      <c r="AJ574" s="7">
        <v>39.68</v>
      </c>
      <c r="AK574" s="11">
        <v>8125</v>
      </c>
      <c r="AL574" s="7">
        <v>6.1429999999999998</v>
      </c>
      <c r="AM574" s="7">
        <v>3.7507000000000001</v>
      </c>
      <c r="AN574" s="17">
        <v>0</v>
      </c>
      <c r="AO574"/>
      <c r="AP574"/>
      <c r="BB574"/>
      <c r="BE574" s="3">
        <v>120.52</v>
      </c>
      <c r="BG574" s="30">
        <v>0</v>
      </c>
      <c r="BH574">
        <v>0</v>
      </c>
      <c r="BI574">
        <v>0</v>
      </c>
    </row>
    <row r="575" spans="1:61">
      <c r="A575" s="6">
        <f t="shared" si="8"/>
        <v>35911</v>
      </c>
      <c r="B575" s="4">
        <v>139</v>
      </c>
      <c r="C575" s="1"/>
      <c r="D575" s="1">
        <v>147.5</v>
      </c>
      <c r="E575" s="1">
        <v>139</v>
      </c>
      <c r="F575" s="1"/>
      <c r="G575" s="5"/>
      <c r="H575" s="4">
        <v>157.5</v>
      </c>
      <c r="I575" s="1"/>
      <c r="J575" s="1"/>
      <c r="K575" s="1">
        <v>182.5</v>
      </c>
      <c r="L575" s="1"/>
      <c r="M575" s="5"/>
      <c r="N575" s="121">
        <v>13.9</v>
      </c>
      <c r="O575" s="128">
        <v>2.3420000000000001</v>
      </c>
      <c r="U575" s="7">
        <v>0.91200000000000003</v>
      </c>
      <c r="V575" s="7">
        <v>131.16</v>
      </c>
      <c r="W575" s="7">
        <v>8.2786000000000008</v>
      </c>
      <c r="X575" s="8">
        <v>99.27</v>
      </c>
      <c r="Y575">
        <v>162.19999999999999</v>
      </c>
      <c r="Z575">
        <v>73.739999999999995</v>
      </c>
      <c r="AA575" s="3">
        <v>72.245470415968995</v>
      </c>
      <c r="AB575" s="12">
        <v>5.37</v>
      </c>
      <c r="AC575" s="13">
        <v>5.67</v>
      </c>
      <c r="AE575" s="7"/>
      <c r="AH575" s="20">
        <v>0.2487</v>
      </c>
      <c r="AI575" s="7">
        <v>9.7158999999999995</v>
      </c>
      <c r="AJ575" s="7">
        <v>39.65</v>
      </c>
      <c r="AK575" s="11">
        <v>7950</v>
      </c>
      <c r="AL575" s="7">
        <v>6.12</v>
      </c>
      <c r="AM575" s="7">
        <v>3.7507000000000001</v>
      </c>
      <c r="AN575" s="17">
        <v>0</v>
      </c>
      <c r="AO575"/>
      <c r="AP575"/>
      <c r="BB575"/>
      <c r="BE575" s="3">
        <v>121.6</v>
      </c>
      <c r="BG575" s="30">
        <v>0</v>
      </c>
      <c r="BH575">
        <v>0</v>
      </c>
      <c r="BI575">
        <v>0</v>
      </c>
    </row>
    <row r="576" spans="1:61">
      <c r="A576" s="6">
        <f t="shared" si="8"/>
        <v>35918</v>
      </c>
      <c r="B576" s="4">
        <v>139.5</v>
      </c>
      <c r="C576" s="1"/>
      <c r="D576" s="1">
        <v>147.5</v>
      </c>
      <c r="E576" s="1">
        <v>139</v>
      </c>
      <c r="F576" s="1"/>
      <c r="G576" s="5"/>
      <c r="H576" s="4">
        <v>160</v>
      </c>
      <c r="I576" s="1"/>
      <c r="J576" s="1"/>
      <c r="K576" s="1">
        <v>184</v>
      </c>
      <c r="L576" s="1"/>
      <c r="M576" s="5"/>
      <c r="N576" s="121">
        <v>15.13</v>
      </c>
      <c r="O576" s="128">
        <v>2.202</v>
      </c>
      <c r="U576" s="7">
        <v>0.90580000000000005</v>
      </c>
      <c r="V576" s="7">
        <v>133.43</v>
      </c>
      <c r="W576" s="7">
        <v>8.2779000000000007</v>
      </c>
      <c r="X576" s="8">
        <v>99.12</v>
      </c>
      <c r="Y576">
        <v>162.6</v>
      </c>
      <c r="Z576">
        <v>73.84</v>
      </c>
      <c r="AA576" s="3">
        <v>71.526593644093296</v>
      </c>
      <c r="AB576" s="12">
        <v>5.4</v>
      </c>
      <c r="AC576" s="13">
        <v>5.75</v>
      </c>
      <c r="AE576" s="7"/>
      <c r="AH576" s="20">
        <v>0.25019999999999998</v>
      </c>
      <c r="AI576" s="7">
        <v>9.6867999999999999</v>
      </c>
      <c r="AJ576" s="7">
        <v>39.75</v>
      </c>
      <c r="AK576" s="11">
        <v>8075</v>
      </c>
      <c r="AL576" s="7">
        <v>6.133</v>
      </c>
      <c r="AM576" s="7">
        <v>3.7504</v>
      </c>
      <c r="AN576" s="17">
        <v>0</v>
      </c>
      <c r="AO576"/>
      <c r="AP576"/>
      <c r="BB576"/>
      <c r="BE576" s="3">
        <v>112.97</v>
      </c>
      <c r="BG576" s="30">
        <v>0</v>
      </c>
      <c r="BH576">
        <v>0</v>
      </c>
      <c r="BI576">
        <v>0</v>
      </c>
    </row>
    <row r="577" spans="1:61">
      <c r="A577" s="6">
        <f t="shared" si="8"/>
        <v>35925</v>
      </c>
      <c r="B577" s="4">
        <v>142</v>
      </c>
      <c r="C577" s="1"/>
      <c r="D577" s="1">
        <v>147.5</v>
      </c>
      <c r="E577" s="1">
        <v>139</v>
      </c>
      <c r="F577" s="1"/>
      <c r="G577" s="5"/>
      <c r="H577" s="4">
        <v>169.5</v>
      </c>
      <c r="I577" s="1"/>
      <c r="J577" s="1"/>
      <c r="K577" s="1">
        <v>182.5</v>
      </c>
      <c r="L577" s="1"/>
      <c r="M577" s="5"/>
      <c r="N577" s="121">
        <v>14.69</v>
      </c>
      <c r="O577" s="128">
        <v>2.1669999999999998</v>
      </c>
      <c r="U577" s="7">
        <v>0.90159999999999996</v>
      </c>
      <c r="V577" s="7">
        <v>132.88</v>
      </c>
      <c r="W577" s="7">
        <v>8.2788000000000004</v>
      </c>
      <c r="X577" s="8">
        <v>98.9</v>
      </c>
      <c r="Y577">
        <v>162.6</v>
      </c>
      <c r="Z577">
        <v>73.84</v>
      </c>
      <c r="AA577" s="3">
        <v>71.526593644093296</v>
      </c>
      <c r="AB577" s="12">
        <v>5.35</v>
      </c>
      <c r="AC577" s="13">
        <v>5.68</v>
      </c>
      <c r="AE577" s="7"/>
      <c r="AH577" s="20">
        <v>0.2515</v>
      </c>
      <c r="AI577" s="7">
        <v>9.6598000000000006</v>
      </c>
      <c r="AJ577" s="7">
        <v>39.78</v>
      </c>
      <c r="AK577" s="11">
        <v>9300</v>
      </c>
      <c r="AL577" s="7">
        <v>6.1239999999999997</v>
      </c>
      <c r="AM577" s="7">
        <v>3.7505000000000002</v>
      </c>
      <c r="AN577" s="17">
        <v>0</v>
      </c>
      <c r="AO577"/>
      <c r="AP577"/>
      <c r="BB577"/>
      <c r="BE577" s="3">
        <v>115.12</v>
      </c>
      <c r="BG577" s="30">
        <v>0</v>
      </c>
      <c r="BH577">
        <v>0</v>
      </c>
      <c r="BI577">
        <v>0</v>
      </c>
    </row>
    <row r="578" spans="1:61">
      <c r="A578" s="6">
        <f t="shared" si="8"/>
        <v>35932</v>
      </c>
      <c r="B578" s="4">
        <v>142</v>
      </c>
      <c r="C578" s="1"/>
      <c r="D578" s="1">
        <v>170</v>
      </c>
      <c r="E578" s="1">
        <v>157.5</v>
      </c>
      <c r="F578" s="1"/>
      <c r="G578" s="5"/>
      <c r="H578" s="4">
        <v>170</v>
      </c>
      <c r="I578" s="1"/>
      <c r="J578" s="1"/>
      <c r="K578" s="1">
        <v>203.5</v>
      </c>
      <c r="L578" s="1"/>
      <c r="M578" s="5"/>
      <c r="N578" s="121">
        <v>14.4</v>
      </c>
      <c r="O578" s="128">
        <v>2.1779999999999999</v>
      </c>
      <c r="U578" s="7">
        <v>0.90849999999999997</v>
      </c>
      <c r="V578" s="7">
        <v>134.47</v>
      </c>
      <c r="W578" s="7">
        <v>8.2789999999999999</v>
      </c>
      <c r="X578" s="8">
        <v>99.87</v>
      </c>
      <c r="Y578">
        <v>162.6</v>
      </c>
      <c r="Z578">
        <v>73.84</v>
      </c>
      <c r="AA578" s="3">
        <v>71.526593644093296</v>
      </c>
      <c r="AB578" s="12">
        <v>5.49</v>
      </c>
      <c r="AC578" s="13">
        <v>5.7</v>
      </c>
      <c r="AE578" s="7"/>
      <c r="AH578" s="20">
        <v>0.2545</v>
      </c>
      <c r="AI578" s="7">
        <v>9.7151999999999994</v>
      </c>
      <c r="AJ578" s="7">
        <v>40.619999999999997</v>
      </c>
      <c r="AK578" s="11">
        <v>10700</v>
      </c>
      <c r="AL578" s="7">
        <v>6.1790000000000003</v>
      </c>
      <c r="AM578" s="7">
        <v>3.7505999999999999</v>
      </c>
      <c r="AN578" s="17">
        <v>0</v>
      </c>
      <c r="AO578"/>
      <c r="AP578"/>
      <c r="BB578"/>
      <c r="BE578" s="3">
        <v>106.83</v>
      </c>
      <c r="BG578" s="30">
        <v>0</v>
      </c>
      <c r="BH578">
        <v>0</v>
      </c>
      <c r="BI578">
        <v>0</v>
      </c>
    </row>
    <row r="579" spans="1:61">
      <c r="A579" s="6">
        <f t="shared" si="8"/>
        <v>35939</v>
      </c>
      <c r="B579" s="4"/>
      <c r="C579" s="1"/>
      <c r="D579" s="1"/>
      <c r="E579" s="1"/>
      <c r="F579" s="1"/>
      <c r="G579" s="5"/>
      <c r="H579" s="4"/>
      <c r="I579" s="1"/>
      <c r="J579" s="1"/>
      <c r="K579" s="1"/>
      <c r="L579" s="1"/>
      <c r="M579" s="5"/>
      <c r="N579" s="121">
        <v>14.06</v>
      </c>
      <c r="O579" s="128">
        <v>2.0939999999999999</v>
      </c>
      <c r="U579" s="7">
        <v>0.89559999999999995</v>
      </c>
      <c r="V579" s="7">
        <v>135.85</v>
      </c>
      <c r="W579" s="7">
        <v>8.2796000000000003</v>
      </c>
      <c r="X579" s="8">
        <v>99.04</v>
      </c>
      <c r="Y579">
        <v>162.6</v>
      </c>
      <c r="Z579">
        <v>73.84</v>
      </c>
      <c r="AA579" s="3">
        <v>71.526593644093296</v>
      </c>
      <c r="AB579" s="12">
        <v>5.6</v>
      </c>
      <c r="AC579" s="13">
        <v>5.64</v>
      </c>
      <c r="AE579" s="7"/>
      <c r="AH579" s="20">
        <v>0.25490000000000002</v>
      </c>
      <c r="AI579" s="7">
        <v>9.6120999999999999</v>
      </c>
      <c r="AJ579" s="7">
        <v>40.685000000000002</v>
      </c>
      <c r="AK579" s="11">
        <v>11850</v>
      </c>
      <c r="AL579" s="7">
        <v>6.1539999999999999</v>
      </c>
      <c r="AM579" s="7">
        <v>3.7505999999999999</v>
      </c>
      <c r="AN579" s="17">
        <v>0</v>
      </c>
      <c r="AO579"/>
      <c r="AP579"/>
      <c r="BB579"/>
      <c r="BE579" s="3">
        <v>106.45</v>
      </c>
      <c r="BG579" s="30">
        <v>0</v>
      </c>
      <c r="BH579">
        <v>0</v>
      </c>
      <c r="BI579">
        <v>0</v>
      </c>
    </row>
    <row r="580" spans="1:61">
      <c r="A580" s="6">
        <f t="shared" ref="A580:A643" si="9">A579+7</f>
        <v>35946</v>
      </c>
      <c r="B580" s="4">
        <v>132.5</v>
      </c>
      <c r="C580" s="1"/>
      <c r="D580" s="1">
        <v>160</v>
      </c>
      <c r="E580" s="1">
        <v>157.5</v>
      </c>
      <c r="F580" s="1"/>
      <c r="G580" s="5"/>
      <c r="H580" s="4">
        <v>167.5</v>
      </c>
      <c r="I580" s="1"/>
      <c r="J580" s="1"/>
      <c r="K580" s="1">
        <v>190</v>
      </c>
      <c r="L580" s="1"/>
      <c r="M580" s="5"/>
      <c r="N580" s="121">
        <v>14.37</v>
      </c>
      <c r="O580" s="128">
        <v>2.17</v>
      </c>
      <c r="U580" s="7">
        <v>0.90890000000000004</v>
      </c>
      <c r="V580" s="7">
        <v>138.80000000000001</v>
      </c>
      <c r="W580" s="7">
        <v>8.2792999999999992</v>
      </c>
      <c r="X580" s="8">
        <v>100.43</v>
      </c>
      <c r="Y580">
        <v>162.6</v>
      </c>
      <c r="Z580">
        <v>73.84</v>
      </c>
      <c r="AA580" s="3">
        <v>71.526593644093296</v>
      </c>
      <c r="AB580" s="12">
        <v>5.45</v>
      </c>
      <c r="AC580" s="13">
        <v>5.57</v>
      </c>
      <c r="AE580" s="7"/>
      <c r="AH580" s="20">
        <v>0.25829999999999997</v>
      </c>
      <c r="AI580" s="7">
        <v>9.7240000000000002</v>
      </c>
      <c r="AJ580" s="7">
        <v>41.65</v>
      </c>
      <c r="AK580" s="11">
        <v>11450</v>
      </c>
      <c r="AL580" s="7">
        <v>6.1689999999999996</v>
      </c>
      <c r="AM580" s="7">
        <v>3.7509999999999999</v>
      </c>
      <c r="AN580" s="17">
        <v>0</v>
      </c>
      <c r="AO580"/>
      <c r="AP580"/>
      <c r="BB580"/>
      <c r="BE580" s="3">
        <v>101.15</v>
      </c>
      <c r="BG580" s="30">
        <v>0</v>
      </c>
      <c r="BH580">
        <v>0</v>
      </c>
      <c r="BI580">
        <v>0</v>
      </c>
    </row>
    <row r="581" spans="1:61">
      <c r="A581" s="6">
        <f t="shared" si="9"/>
        <v>35953</v>
      </c>
      <c r="B581" s="4">
        <v>131</v>
      </c>
      <c r="C581" s="1"/>
      <c r="D581" s="1">
        <v>147.5</v>
      </c>
      <c r="E581" s="1">
        <v>152</v>
      </c>
      <c r="F581" s="1"/>
      <c r="G581" s="5"/>
      <c r="H581" s="4">
        <v>162.5</v>
      </c>
      <c r="I581" s="1"/>
      <c r="J581" s="1"/>
      <c r="K581" s="1">
        <v>170</v>
      </c>
      <c r="L581" s="1"/>
      <c r="M581" s="5"/>
      <c r="N581" s="121">
        <v>14.6</v>
      </c>
      <c r="O581" s="128">
        <v>2.0270000000000001</v>
      </c>
      <c r="U581" s="7">
        <v>0.9032</v>
      </c>
      <c r="V581" s="7">
        <v>139.9</v>
      </c>
      <c r="W581" s="7">
        <v>8.2794000000000008</v>
      </c>
      <c r="X581" s="8">
        <v>100.17</v>
      </c>
      <c r="Y581">
        <v>162.80000000000001</v>
      </c>
      <c r="Z581">
        <v>73.900000000000006</v>
      </c>
      <c r="AA581" s="3">
        <v>70.523143370177607</v>
      </c>
      <c r="AB581" s="12">
        <v>5.63</v>
      </c>
      <c r="AC581" s="13">
        <v>5.57</v>
      </c>
      <c r="AE581" s="7"/>
      <c r="AH581" s="20">
        <v>0.2581</v>
      </c>
      <c r="AI581" s="7">
        <v>9.6760999999999999</v>
      </c>
      <c r="AJ581" s="7">
        <v>41.9</v>
      </c>
      <c r="AK581" s="11">
        <v>11700</v>
      </c>
      <c r="AL581" s="7">
        <v>6.181</v>
      </c>
      <c r="AM581" s="7">
        <v>3.7511999999999999</v>
      </c>
      <c r="AN581" s="17">
        <v>0</v>
      </c>
      <c r="AO581"/>
      <c r="AP581"/>
      <c r="BB581"/>
      <c r="BE581" s="3">
        <v>114.26</v>
      </c>
      <c r="BG581" s="30">
        <v>0</v>
      </c>
      <c r="BH581">
        <v>0</v>
      </c>
      <c r="BI581">
        <v>0</v>
      </c>
    </row>
    <row r="582" spans="1:61">
      <c r="A582" s="6">
        <f t="shared" si="9"/>
        <v>35960</v>
      </c>
      <c r="B582" s="4">
        <v>131</v>
      </c>
      <c r="C582" s="1"/>
      <c r="D582" s="1">
        <v>145</v>
      </c>
      <c r="E582" s="1">
        <v>152</v>
      </c>
      <c r="F582" s="1"/>
      <c r="G582" s="5"/>
      <c r="H582" s="4">
        <v>162.5</v>
      </c>
      <c r="I582" s="1"/>
      <c r="J582" s="1"/>
      <c r="K582" s="1">
        <v>172.5</v>
      </c>
      <c r="L582" s="1"/>
      <c r="M582" s="5"/>
      <c r="N582" s="121">
        <v>12.41</v>
      </c>
      <c r="O582" s="128">
        <v>2.0350000000000001</v>
      </c>
      <c r="U582" s="7">
        <v>0.91810000000000003</v>
      </c>
      <c r="V582" s="7">
        <v>144.19999999999999</v>
      </c>
      <c r="W582" s="7">
        <v>8.2798999999999996</v>
      </c>
      <c r="X582" s="8">
        <v>101.93</v>
      </c>
      <c r="Y582">
        <v>162.80000000000001</v>
      </c>
      <c r="Z582">
        <v>73.900000000000006</v>
      </c>
      <c r="AA582" s="3">
        <v>70.523143370177607</v>
      </c>
      <c r="AB582" s="12">
        <v>5.43</v>
      </c>
      <c r="AC582" s="13">
        <v>5.51</v>
      </c>
      <c r="AE582" s="7"/>
      <c r="AH582" s="20">
        <v>0.26290000000000002</v>
      </c>
      <c r="AI582" s="7">
        <v>9.7881</v>
      </c>
      <c r="AJ582" s="7">
        <v>42.05</v>
      </c>
      <c r="AK582" s="11">
        <v>14300</v>
      </c>
      <c r="AL582" s="7">
        <v>6.21</v>
      </c>
      <c r="AM582" s="7">
        <v>3.7511000000000001</v>
      </c>
      <c r="AN582" s="17">
        <v>0</v>
      </c>
      <c r="AO582"/>
      <c r="AP582"/>
      <c r="BB582"/>
      <c r="BE582" s="3">
        <v>99.82</v>
      </c>
      <c r="BG582" s="30">
        <v>0</v>
      </c>
      <c r="BH582">
        <v>0</v>
      </c>
      <c r="BI582">
        <v>0</v>
      </c>
    </row>
    <row r="583" spans="1:61">
      <c r="A583" s="6">
        <f t="shared" si="9"/>
        <v>35967</v>
      </c>
      <c r="B583" s="4">
        <v>123.5</v>
      </c>
      <c r="C583" s="1"/>
      <c r="D583" s="1">
        <v>140</v>
      </c>
      <c r="E583" s="1">
        <v>149</v>
      </c>
      <c r="F583" s="1"/>
      <c r="G583" s="5"/>
      <c r="H583" s="4">
        <v>162.5</v>
      </c>
      <c r="I583" s="1"/>
      <c r="J583" s="1"/>
      <c r="K583" s="1">
        <v>172</v>
      </c>
      <c r="L583" s="1"/>
      <c r="M583" s="5"/>
      <c r="N583" s="121">
        <v>12.85</v>
      </c>
      <c r="O583" s="128">
        <v>2.2839999999999998</v>
      </c>
      <c r="U583" s="7">
        <v>0.90759999999999996</v>
      </c>
      <c r="V583" s="7">
        <v>137.11000000000001</v>
      </c>
      <c r="W583" s="7">
        <v>8.2796000000000003</v>
      </c>
      <c r="X583" s="8">
        <v>99.83</v>
      </c>
      <c r="Y583">
        <v>162.80000000000001</v>
      </c>
      <c r="Z583">
        <v>73.900000000000006</v>
      </c>
      <c r="AA583" s="3">
        <v>70.523143370177607</v>
      </c>
      <c r="AB583" s="12">
        <v>5.58</v>
      </c>
      <c r="AC583" s="13">
        <v>5.47</v>
      </c>
      <c r="AE583" s="7"/>
      <c r="AH583" s="20">
        <v>0.2631</v>
      </c>
      <c r="AI583" s="7">
        <v>9.7001000000000008</v>
      </c>
      <c r="AJ583" s="7">
        <v>42.4</v>
      </c>
      <c r="AK583" s="11">
        <v>14200</v>
      </c>
      <c r="AL583" s="7">
        <v>6.2119999999999997</v>
      </c>
      <c r="AM583" s="7">
        <v>3.7509999999999999</v>
      </c>
      <c r="AN583" s="17">
        <v>0</v>
      </c>
      <c r="AO583"/>
      <c r="AP583"/>
      <c r="BB583"/>
      <c r="BE583" s="3">
        <v>91.64</v>
      </c>
      <c r="BG583" s="30">
        <v>0</v>
      </c>
      <c r="BH583">
        <v>0</v>
      </c>
      <c r="BI583">
        <v>0</v>
      </c>
    </row>
    <row r="584" spans="1:61">
      <c r="A584" s="6">
        <f t="shared" si="9"/>
        <v>35974</v>
      </c>
      <c r="B584" s="4">
        <v>116.5</v>
      </c>
      <c r="C584" s="1"/>
      <c r="D584" s="1">
        <v>132.5</v>
      </c>
      <c r="E584" s="1">
        <v>142</v>
      </c>
      <c r="F584" s="1"/>
      <c r="G584" s="5"/>
      <c r="H584" s="4">
        <v>153.5</v>
      </c>
      <c r="I584" s="1"/>
      <c r="J584" s="1"/>
      <c r="K584" s="1">
        <v>169</v>
      </c>
      <c r="L584" s="1"/>
      <c r="M584" s="5"/>
      <c r="N584" s="121">
        <v>13.21</v>
      </c>
      <c r="O584" s="128">
        <v>2.3580000000000001</v>
      </c>
      <c r="U584" s="7">
        <v>0.91930000000000001</v>
      </c>
      <c r="V584" s="7">
        <v>142.15</v>
      </c>
      <c r="W584" s="7">
        <v>8.2797000000000001</v>
      </c>
      <c r="X584" s="8">
        <v>101.36</v>
      </c>
      <c r="Y584">
        <v>162.80000000000001</v>
      </c>
      <c r="Z584">
        <v>73.900000000000006</v>
      </c>
      <c r="AA584" s="3">
        <v>70.523143370177607</v>
      </c>
      <c r="AB584" s="12">
        <v>5.42</v>
      </c>
      <c r="AC584" s="13">
        <v>5.46</v>
      </c>
      <c r="AE584" s="7"/>
      <c r="AH584" s="20">
        <v>0.26590000000000003</v>
      </c>
      <c r="AI584" s="7">
        <v>9.7964000000000002</v>
      </c>
      <c r="AJ584" s="7">
        <v>42.625</v>
      </c>
      <c r="AK584" s="11">
        <v>14950</v>
      </c>
      <c r="AL584" s="7">
        <v>6.226</v>
      </c>
      <c r="AM584" s="7">
        <v>3.7507999999999999</v>
      </c>
      <c r="AN584" s="17">
        <v>0</v>
      </c>
      <c r="AO584"/>
      <c r="AP584"/>
      <c r="BB584"/>
      <c r="BE584" s="3">
        <v>105.89</v>
      </c>
      <c r="BG584" s="30">
        <v>0</v>
      </c>
      <c r="BH584">
        <v>0</v>
      </c>
      <c r="BI584">
        <v>0</v>
      </c>
    </row>
    <row r="585" spans="1:61">
      <c r="A585" s="6">
        <f t="shared" si="9"/>
        <v>35981</v>
      </c>
      <c r="B585" s="4">
        <v>111.5</v>
      </c>
      <c r="C585" s="1"/>
      <c r="D585" s="1">
        <v>128.5</v>
      </c>
      <c r="E585" s="1">
        <v>132.5</v>
      </c>
      <c r="F585" s="1"/>
      <c r="G585" s="5"/>
      <c r="H585" s="4">
        <v>153.5</v>
      </c>
      <c r="I585" s="1"/>
      <c r="J585" s="1"/>
      <c r="K585" s="1">
        <v>169</v>
      </c>
      <c r="L585" s="1"/>
      <c r="M585" s="5"/>
      <c r="N585" s="121">
        <v>13.55</v>
      </c>
      <c r="O585" s="128">
        <v>2.4390000000000001</v>
      </c>
      <c r="U585" s="7">
        <v>0.92410000000000003</v>
      </c>
      <c r="V585" s="7">
        <v>139.43</v>
      </c>
      <c r="W585" s="7">
        <v>8.2797999999999998</v>
      </c>
      <c r="X585" s="8">
        <v>101.74</v>
      </c>
      <c r="Y585">
        <v>163.19999999999999</v>
      </c>
      <c r="Z585">
        <v>73.95</v>
      </c>
      <c r="AA585" s="3">
        <v>69.603717315456606</v>
      </c>
      <c r="AB585" s="12">
        <v>5.88</v>
      </c>
      <c r="AC585" s="13">
        <v>5.44</v>
      </c>
      <c r="AE585" s="7"/>
      <c r="AH585" s="20">
        <v>0.2681</v>
      </c>
      <c r="AI585" s="7">
        <v>9.8268000000000004</v>
      </c>
      <c r="AJ585" s="7">
        <v>42.5</v>
      </c>
      <c r="AK585" s="11">
        <v>14600</v>
      </c>
      <c r="AL585" s="7">
        <v>6.2320000000000002</v>
      </c>
      <c r="AM585" s="7">
        <v>3.7507999999999999</v>
      </c>
      <c r="AN585" s="17">
        <v>0</v>
      </c>
      <c r="AO585"/>
      <c r="AP585"/>
      <c r="BB585"/>
      <c r="BE585" s="3">
        <v>100.87</v>
      </c>
      <c r="BG585" s="30">
        <v>0</v>
      </c>
      <c r="BH585">
        <v>0</v>
      </c>
      <c r="BI585">
        <v>0</v>
      </c>
    </row>
    <row r="586" spans="1:61">
      <c r="A586" s="6">
        <f t="shared" si="9"/>
        <v>35988</v>
      </c>
      <c r="B586" s="4">
        <v>111.5</v>
      </c>
      <c r="C586" s="1"/>
      <c r="D586" s="1">
        <v>123.5</v>
      </c>
      <c r="E586" s="1">
        <v>129</v>
      </c>
      <c r="F586" s="1"/>
      <c r="G586" s="5"/>
      <c r="H586" s="4">
        <v>141</v>
      </c>
      <c r="I586" s="1"/>
      <c r="J586" s="1"/>
      <c r="K586" s="1">
        <v>169</v>
      </c>
      <c r="L586" s="1"/>
      <c r="M586" s="5"/>
      <c r="N586" s="121">
        <v>12.86</v>
      </c>
      <c r="O586" s="128">
        <v>2.3090000000000002</v>
      </c>
      <c r="U586" s="7">
        <v>0.92379999999999995</v>
      </c>
      <c r="V586" s="7">
        <v>141.38</v>
      </c>
      <c r="W586" s="7">
        <v>8.2797000000000001</v>
      </c>
      <c r="X586" s="8">
        <v>101.91</v>
      </c>
      <c r="Y586">
        <v>163.19999999999999</v>
      </c>
      <c r="Z586">
        <v>73.95</v>
      </c>
      <c r="AA586" s="3">
        <v>69.603717315456606</v>
      </c>
      <c r="AB586" s="12">
        <v>5.47</v>
      </c>
      <c r="AC586" s="13">
        <v>5.41</v>
      </c>
      <c r="AE586" s="7"/>
      <c r="AH586" s="20">
        <v>0.27</v>
      </c>
      <c r="AI586" s="7">
        <v>9.8352000000000004</v>
      </c>
      <c r="AJ586" s="7">
        <v>42.5</v>
      </c>
      <c r="AK586" s="11">
        <v>15350</v>
      </c>
      <c r="AL586" s="7">
        <v>6.2439999999999998</v>
      </c>
      <c r="AM586" s="7">
        <v>3.7507999999999999</v>
      </c>
      <c r="AN586" s="17">
        <v>0</v>
      </c>
      <c r="AO586"/>
      <c r="AP586"/>
      <c r="BB586"/>
      <c r="BE586" s="3">
        <v>104.6</v>
      </c>
      <c r="BG586" s="30">
        <v>0</v>
      </c>
      <c r="BH586">
        <v>0</v>
      </c>
      <c r="BI586">
        <v>0</v>
      </c>
    </row>
    <row r="587" spans="1:61">
      <c r="A587" s="6">
        <f t="shared" si="9"/>
        <v>35995</v>
      </c>
      <c r="B587" s="4">
        <v>105.5</v>
      </c>
      <c r="C587" s="1"/>
      <c r="D587" s="1">
        <v>112.5</v>
      </c>
      <c r="E587" s="1">
        <v>122</v>
      </c>
      <c r="F587" s="1"/>
      <c r="G587" s="5"/>
      <c r="H587" s="4">
        <v>141</v>
      </c>
      <c r="I587" s="1"/>
      <c r="J587" s="1"/>
      <c r="K587" s="1">
        <v>152.44999999999999</v>
      </c>
      <c r="L587" s="1"/>
      <c r="M587" s="5"/>
      <c r="N587" s="121">
        <v>12.8</v>
      </c>
      <c r="O587" s="128">
        <v>2.165</v>
      </c>
      <c r="U587" s="7">
        <v>0.9093</v>
      </c>
      <c r="V587" s="7">
        <v>139.65</v>
      </c>
      <c r="W587" s="7">
        <v>8.2797000000000001</v>
      </c>
      <c r="X587" s="8">
        <v>100.36</v>
      </c>
      <c r="Y587">
        <v>163.19999999999999</v>
      </c>
      <c r="Z587">
        <v>73.95</v>
      </c>
      <c r="AA587" s="3">
        <v>69.603717315456606</v>
      </c>
      <c r="AB587" s="12">
        <v>5.49</v>
      </c>
      <c r="AC587" s="13">
        <v>5.49</v>
      </c>
      <c r="AE587" s="7"/>
      <c r="AH587" s="20">
        <v>0.26889999999999997</v>
      </c>
      <c r="AI587" s="7">
        <v>9.7088999999999999</v>
      </c>
      <c r="AJ587" s="7">
        <v>42.52</v>
      </c>
      <c r="AK587" s="11">
        <v>13450</v>
      </c>
      <c r="AL587" s="7">
        <v>6.2080000000000002</v>
      </c>
      <c r="AM587" s="7">
        <v>3.7507999999999999</v>
      </c>
      <c r="AN587" s="17">
        <v>0</v>
      </c>
      <c r="AO587"/>
      <c r="AP587"/>
      <c r="BB587"/>
      <c r="BE587" s="3">
        <v>106.62</v>
      </c>
      <c r="BG587" s="30">
        <v>0</v>
      </c>
      <c r="BH587">
        <v>0</v>
      </c>
      <c r="BI587">
        <v>0</v>
      </c>
    </row>
    <row r="588" spans="1:61">
      <c r="A588" s="6">
        <f t="shared" si="9"/>
        <v>36002</v>
      </c>
      <c r="B588" s="4">
        <v>103</v>
      </c>
      <c r="C588" s="1"/>
      <c r="D588" s="1">
        <v>112.5</v>
      </c>
      <c r="E588" s="1">
        <v>122</v>
      </c>
      <c r="F588" s="1"/>
      <c r="G588" s="5"/>
      <c r="H588" s="4">
        <v>141</v>
      </c>
      <c r="I588" s="1"/>
      <c r="J588" s="1"/>
      <c r="K588" s="1">
        <v>145</v>
      </c>
      <c r="L588" s="1"/>
      <c r="M588" s="5"/>
      <c r="N588" s="121">
        <v>12.83</v>
      </c>
      <c r="O588" s="128">
        <v>2.0310000000000001</v>
      </c>
      <c r="U588" s="7">
        <v>0.9052</v>
      </c>
      <c r="V588" s="7">
        <v>141.69999999999999</v>
      </c>
      <c r="W588" s="7">
        <v>8.2796000000000003</v>
      </c>
      <c r="X588" s="8">
        <v>100.57</v>
      </c>
      <c r="Y588">
        <v>163.19999999999999</v>
      </c>
      <c r="Z588">
        <v>73.95</v>
      </c>
      <c r="AA588" s="3">
        <v>69.603717315456606</v>
      </c>
      <c r="AB588" s="12">
        <v>5.5</v>
      </c>
      <c r="AC588" s="13">
        <v>5.46</v>
      </c>
      <c r="AE588" s="7"/>
      <c r="AH588" s="20">
        <v>0.2702</v>
      </c>
      <c r="AI588" s="7">
        <v>9.6790000000000003</v>
      </c>
      <c r="AJ588" s="7">
        <v>42.5</v>
      </c>
      <c r="AK588" s="11">
        <v>14050</v>
      </c>
      <c r="AL588" s="7">
        <v>6.27</v>
      </c>
      <c r="AM588" s="7">
        <v>3.7507999999999999</v>
      </c>
      <c r="AN588" s="17">
        <v>0</v>
      </c>
      <c r="AO588"/>
      <c r="AP588"/>
      <c r="BB588"/>
      <c r="BE588" s="3">
        <v>100.59</v>
      </c>
      <c r="BG588" s="30">
        <v>0</v>
      </c>
      <c r="BH588">
        <v>0</v>
      </c>
      <c r="BI588">
        <v>0</v>
      </c>
    </row>
    <row r="589" spans="1:61">
      <c r="A589" s="6">
        <f t="shared" si="9"/>
        <v>36009</v>
      </c>
      <c r="B589" s="4">
        <v>103</v>
      </c>
      <c r="C589" s="1"/>
      <c r="D589" s="1">
        <v>102.5</v>
      </c>
      <c r="E589" s="1">
        <v>116.5</v>
      </c>
      <c r="F589" s="1"/>
      <c r="G589" s="5"/>
      <c r="H589" s="4">
        <v>141</v>
      </c>
      <c r="I589" s="1"/>
      <c r="J589" s="1"/>
      <c r="K589" s="1">
        <v>131.25</v>
      </c>
      <c r="L589" s="1"/>
      <c r="M589" s="5"/>
      <c r="N589" s="121">
        <v>13.09</v>
      </c>
      <c r="O589" s="128">
        <v>1.8440000000000001</v>
      </c>
      <c r="U589" s="7">
        <v>0.90529999999999999</v>
      </c>
      <c r="V589" s="7">
        <v>144.80000000000001</v>
      </c>
      <c r="W589" s="7">
        <v>8.2798999999999996</v>
      </c>
      <c r="X589" s="8">
        <v>101.09</v>
      </c>
      <c r="Y589">
        <v>163.4</v>
      </c>
      <c r="Z589">
        <v>74.02</v>
      </c>
      <c r="AA589" s="3">
        <v>70.0867736133862</v>
      </c>
      <c r="AB589" s="12">
        <v>5.54</v>
      </c>
      <c r="AC589" s="13">
        <v>5.5</v>
      </c>
      <c r="AE589" s="7"/>
      <c r="AH589" s="20">
        <v>0.27129999999999999</v>
      </c>
      <c r="AI589" s="7">
        <v>9.6762999999999995</v>
      </c>
      <c r="AJ589" s="7">
        <v>42.55</v>
      </c>
      <c r="AK589" s="11">
        <v>13150</v>
      </c>
      <c r="AL589" s="7">
        <v>6.2809999999999997</v>
      </c>
      <c r="AM589" s="7">
        <v>3.7507000000000001</v>
      </c>
      <c r="AN589" s="17">
        <v>0</v>
      </c>
      <c r="AO589"/>
      <c r="AP589"/>
      <c r="BB589"/>
      <c r="BE589" s="3">
        <v>98.55</v>
      </c>
      <c r="BG589" s="30">
        <v>0</v>
      </c>
      <c r="BH589">
        <v>0</v>
      </c>
      <c r="BI589">
        <v>0</v>
      </c>
    </row>
    <row r="590" spans="1:61">
      <c r="A590" s="6">
        <f t="shared" si="9"/>
        <v>36016</v>
      </c>
      <c r="B590" s="4">
        <v>103</v>
      </c>
      <c r="C590" s="1"/>
      <c r="D590" s="1">
        <v>107.5</v>
      </c>
      <c r="E590" s="1">
        <v>115.5</v>
      </c>
      <c r="F590" s="1"/>
      <c r="G590" s="5"/>
      <c r="H590" s="4">
        <v>141</v>
      </c>
      <c r="I590" s="1"/>
      <c r="J590" s="1"/>
      <c r="K590" s="1">
        <v>140</v>
      </c>
      <c r="L590" s="1"/>
      <c r="M590" s="5"/>
      <c r="N590" s="121">
        <v>12.59</v>
      </c>
      <c r="O590" s="128">
        <v>1.833</v>
      </c>
      <c r="U590" s="7">
        <v>0.90390000000000004</v>
      </c>
      <c r="V590" s="7">
        <v>146.22</v>
      </c>
      <c r="W590" s="7">
        <v>8.2800999999999991</v>
      </c>
      <c r="X590" s="8">
        <v>101.42</v>
      </c>
      <c r="Y590">
        <v>163.4</v>
      </c>
      <c r="Z590">
        <v>74.02</v>
      </c>
      <c r="AA590" s="3">
        <v>70.0867736133862</v>
      </c>
      <c r="AB590" s="12">
        <v>5.61</v>
      </c>
      <c r="AC590" s="13">
        <v>5.43</v>
      </c>
      <c r="AE590" s="7"/>
      <c r="AH590" s="20">
        <v>0.27260000000000001</v>
      </c>
      <c r="AI590" s="7">
        <v>9.6959</v>
      </c>
      <c r="AJ590" s="7">
        <v>42.6</v>
      </c>
      <c r="AK590" s="11">
        <v>13050</v>
      </c>
      <c r="AL590" s="7">
        <v>6.2880000000000003</v>
      </c>
      <c r="AM590" s="7">
        <v>3.7507999999999999</v>
      </c>
      <c r="AN590" s="17">
        <v>0</v>
      </c>
      <c r="AO590"/>
      <c r="AP590"/>
      <c r="BB590"/>
      <c r="BE590" s="3">
        <v>93.86</v>
      </c>
      <c r="BG590" s="30">
        <v>0</v>
      </c>
      <c r="BH590">
        <v>0</v>
      </c>
      <c r="BI590">
        <v>0</v>
      </c>
    </row>
    <row r="591" spans="1:61">
      <c r="A591" s="6">
        <f t="shared" si="9"/>
        <v>36023</v>
      </c>
      <c r="B591" s="4">
        <v>101.5</v>
      </c>
      <c r="C591" s="1"/>
      <c r="D591" s="1">
        <v>107.5</v>
      </c>
      <c r="E591" s="1">
        <v>112.5</v>
      </c>
      <c r="F591" s="1"/>
      <c r="G591" s="5"/>
      <c r="H591" s="4">
        <v>131</v>
      </c>
      <c r="I591" s="1"/>
      <c r="J591" s="1"/>
      <c r="K591" s="1">
        <v>127</v>
      </c>
      <c r="L591" s="1"/>
      <c r="M591" s="5"/>
      <c r="N591" s="121">
        <v>12.05</v>
      </c>
      <c r="O591" s="128">
        <v>1.877</v>
      </c>
      <c r="U591" s="7">
        <v>0.91579999999999995</v>
      </c>
      <c r="V591" s="7">
        <v>146.44999999999999</v>
      </c>
      <c r="W591" s="7">
        <v>8.2798999999999996</v>
      </c>
      <c r="X591" s="8">
        <v>102.35</v>
      </c>
      <c r="Y591">
        <v>163.4</v>
      </c>
      <c r="Z591">
        <v>74.02</v>
      </c>
      <c r="AA591" s="3">
        <v>70.0867736133862</v>
      </c>
      <c r="AB591" s="12">
        <v>5.5</v>
      </c>
      <c r="AC591" s="13">
        <v>5.4</v>
      </c>
      <c r="AE591" s="7"/>
      <c r="AH591" s="20">
        <v>0.27610000000000001</v>
      </c>
      <c r="AI591" s="7">
        <v>9.7850000000000001</v>
      </c>
      <c r="AJ591" s="7">
        <v>43</v>
      </c>
      <c r="AK591" s="11">
        <v>12925</v>
      </c>
      <c r="AL591" s="7">
        <v>6.38</v>
      </c>
      <c r="AM591" s="7">
        <v>3.7507999999999999</v>
      </c>
      <c r="AN591" s="17">
        <v>0</v>
      </c>
      <c r="AO591"/>
      <c r="AP591"/>
      <c r="BB591"/>
      <c r="BE591" s="3">
        <v>94.72</v>
      </c>
      <c r="BG591" s="30">
        <v>0</v>
      </c>
      <c r="BH591">
        <v>0</v>
      </c>
      <c r="BI591">
        <v>0</v>
      </c>
    </row>
    <row r="592" spans="1:61">
      <c r="A592" s="6">
        <f t="shared" si="9"/>
        <v>36030</v>
      </c>
      <c r="B592" s="4">
        <v>102</v>
      </c>
      <c r="C592" s="1"/>
      <c r="D592" s="1">
        <v>102.5</v>
      </c>
      <c r="E592" s="1">
        <v>112.5</v>
      </c>
      <c r="F592" s="1"/>
      <c r="G592" s="5"/>
      <c r="H592" s="4">
        <v>131</v>
      </c>
      <c r="I592" s="1"/>
      <c r="J592" s="1"/>
      <c r="K592" s="1">
        <v>121</v>
      </c>
      <c r="L592" s="1"/>
      <c r="M592" s="5"/>
      <c r="N592" s="121">
        <v>12.27</v>
      </c>
      <c r="O592" s="128">
        <v>1.9470000000000001</v>
      </c>
      <c r="U592" s="7">
        <v>0.91459999999999997</v>
      </c>
      <c r="V592" s="7">
        <v>144.61000000000001</v>
      </c>
      <c r="W592" s="7">
        <v>8.2799999999999994</v>
      </c>
      <c r="X592" s="8">
        <v>102.15</v>
      </c>
      <c r="Y592">
        <v>163.4</v>
      </c>
      <c r="Z592">
        <v>74.02</v>
      </c>
      <c r="AA592" s="3">
        <v>70.0867736133862</v>
      </c>
      <c r="AB592" s="12">
        <v>5.59</v>
      </c>
      <c r="AC592" s="13">
        <v>5.39</v>
      </c>
      <c r="AE592" s="7"/>
      <c r="AH592" s="20">
        <v>0.2782</v>
      </c>
      <c r="AI592" s="7">
        <v>9.7568999999999999</v>
      </c>
      <c r="AJ592" s="7">
        <v>42.6</v>
      </c>
      <c r="AK592" s="11">
        <v>11750</v>
      </c>
      <c r="AL592" s="7">
        <v>7.2</v>
      </c>
      <c r="AM592" s="7">
        <v>3.7507999999999999</v>
      </c>
      <c r="AN592" s="17">
        <v>0</v>
      </c>
      <c r="AO592"/>
      <c r="AP592"/>
      <c r="BB592"/>
      <c r="BE592" s="3">
        <v>93.1</v>
      </c>
      <c r="BG592" s="30">
        <v>0</v>
      </c>
      <c r="BH592">
        <v>0</v>
      </c>
      <c r="BI592">
        <v>0</v>
      </c>
    </row>
    <row r="593" spans="1:61">
      <c r="A593" s="6">
        <f t="shared" si="9"/>
        <v>36037</v>
      </c>
      <c r="B593" s="4">
        <v>92.5</v>
      </c>
      <c r="C593" s="1"/>
      <c r="D593" s="1">
        <v>102.5</v>
      </c>
      <c r="E593" s="1">
        <v>112.5</v>
      </c>
      <c r="F593" s="1"/>
      <c r="G593" s="5"/>
      <c r="H593" s="4">
        <v>131</v>
      </c>
      <c r="I593" s="1"/>
      <c r="J593" s="1"/>
      <c r="K593" s="1">
        <v>121</v>
      </c>
      <c r="L593" s="1"/>
      <c r="M593" s="5"/>
      <c r="N593" s="121">
        <v>12.56</v>
      </c>
      <c r="O593" s="128">
        <v>1.6639999999999999</v>
      </c>
      <c r="U593" s="7">
        <v>0.90159999999999996</v>
      </c>
      <c r="V593" s="7">
        <v>141.80000000000001</v>
      </c>
      <c r="W593" s="7">
        <v>8.2799999999999994</v>
      </c>
      <c r="X593" s="8">
        <v>99.94</v>
      </c>
      <c r="Y593">
        <v>163.4</v>
      </c>
      <c r="Z593">
        <v>74.02</v>
      </c>
      <c r="AA593" s="3">
        <v>70.0867736133862</v>
      </c>
      <c r="AB593" s="12">
        <v>5.48</v>
      </c>
      <c r="AC593" s="13">
        <v>5.2</v>
      </c>
      <c r="AE593" s="7"/>
      <c r="AH593" s="20">
        <v>0.27850000000000003</v>
      </c>
      <c r="AI593" s="7">
        <v>9.5908999999999995</v>
      </c>
      <c r="AJ593" s="7">
        <v>42.575000000000003</v>
      </c>
      <c r="AK593" s="11">
        <v>11200</v>
      </c>
      <c r="AL593" s="7">
        <v>11.5</v>
      </c>
      <c r="AM593" s="7">
        <v>3.76</v>
      </c>
      <c r="AN593" s="17">
        <v>0</v>
      </c>
      <c r="AO593"/>
      <c r="AP593"/>
      <c r="BB593"/>
      <c r="BE593" s="3">
        <v>96.68</v>
      </c>
      <c r="BG593" s="30">
        <v>0</v>
      </c>
      <c r="BH593">
        <v>0</v>
      </c>
      <c r="BI593">
        <v>0</v>
      </c>
    </row>
    <row r="594" spans="1:61">
      <c r="A594" s="6">
        <f t="shared" si="9"/>
        <v>36044</v>
      </c>
      <c r="B594" s="4">
        <v>97.5</v>
      </c>
      <c r="C594" s="1"/>
      <c r="D594" s="1">
        <v>102.5</v>
      </c>
      <c r="E594" s="1">
        <v>107.5</v>
      </c>
      <c r="F594" s="1"/>
      <c r="G594" s="5"/>
      <c r="H594" s="4">
        <v>131</v>
      </c>
      <c r="I594" s="1"/>
      <c r="J594" s="1"/>
      <c r="K594" s="1">
        <v>121</v>
      </c>
      <c r="L594" s="1"/>
      <c r="M594" s="5"/>
      <c r="N594" s="121">
        <v>13.31</v>
      </c>
      <c r="O594" s="128">
        <v>1.7829999999999999</v>
      </c>
      <c r="U594" s="7">
        <v>0.88270000000000004</v>
      </c>
      <c r="V594" s="7">
        <v>133.75</v>
      </c>
      <c r="W594" s="7">
        <v>8.2796000000000003</v>
      </c>
      <c r="X594" s="8">
        <v>98.14</v>
      </c>
      <c r="Y594">
        <v>163.5</v>
      </c>
      <c r="Z594">
        <v>74.040000000000006</v>
      </c>
      <c r="AA594" s="3">
        <v>71.3492703218689</v>
      </c>
      <c r="AB594" s="12">
        <v>5.61</v>
      </c>
      <c r="AC594" s="13">
        <v>5.05</v>
      </c>
      <c r="AE594" s="7"/>
      <c r="AH594" s="20">
        <v>0.27750000000000002</v>
      </c>
      <c r="AI594" s="7">
        <v>9.5</v>
      </c>
      <c r="AJ594" s="7">
        <v>42.5</v>
      </c>
      <c r="AK594" s="11">
        <v>11100</v>
      </c>
      <c r="AL594" s="7">
        <v>19.774999999999999</v>
      </c>
      <c r="AM594" s="7">
        <v>3.7509999999999999</v>
      </c>
      <c r="AN594" s="17">
        <v>0</v>
      </c>
      <c r="AO594"/>
      <c r="AP594"/>
      <c r="BB594"/>
      <c r="BE594" s="3">
        <v>97.28</v>
      </c>
      <c r="BG594" s="30">
        <v>0</v>
      </c>
      <c r="BH594">
        <v>0</v>
      </c>
      <c r="BI594">
        <v>0</v>
      </c>
    </row>
    <row r="595" spans="1:61">
      <c r="A595" s="6">
        <f t="shared" si="9"/>
        <v>36051</v>
      </c>
      <c r="B595" s="4">
        <v>100.5</v>
      </c>
      <c r="C595" s="1"/>
      <c r="D595" s="1">
        <v>110</v>
      </c>
      <c r="E595" s="1">
        <v>109</v>
      </c>
      <c r="F595" s="1"/>
      <c r="G595" s="5"/>
      <c r="H595" s="4">
        <v>131</v>
      </c>
      <c r="I595" s="1"/>
      <c r="J595" s="1"/>
      <c r="K595" s="1">
        <v>145</v>
      </c>
      <c r="L595" s="1"/>
      <c r="M595" s="5"/>
      <c r="N595" s="121">
        <v>12.93</v>
      </c>
      <c r="O595" s="128">
        <v>1.8779999999999999</v>
      </c>
      <c r="U595" s="7">
        <v>0.86280000000000001</v>
      </c>
      <c r="V595" s="7">
        <v>130.94999999999999</v>
      </c>
      <c r="W595" s="7">
        <v>8.2789999999999999</v>
      </c>
      <c r="X595" s="8">
        <v>96.54</v>
      </c>
      <c r="Y595">
        <v>163.5</v>
      </c>
      <c r="Z595">
        <v>74.040000000000006</v>
      </c>
      <c r="AA595" s="3">
        <v>71.3492703218689</v>
      </c>
      <c r="AB595" s="12">
        <v>5.47</v>
      </c>
      <c r="AC595" s="13">
        <v>4.9000000000000004</v>
      </c>
      <c r="AE595" s="7"/>
      <c r="AH595" s="20">
        <v>0.27539999999999998</v>
      </c>
      <c r="AI595" s="7">
        <v>9.3468</v>
      </c>
      <c r="AJ595" s="7">
        <v>42.5</v>
      </c>
      <c r="AK595" s="11">
        <v>11750</v>
      </c>
      <c r="AL595" s="7">
        <v>12.25</v>
      </c>
      <c r="AM595" s="7">
        <v>3.7515000000000001</v>
      </c>
      <c r="AN595" s="17">
        <v>0</v>
      </c>
      <c r="AO595"/>
      <c r="AP595"/>
      <c r="BB595"/>
      <c r="BE595" s="3">
        <v>100.72</v>
      </c>
      <c r="BG595" s="30">
        <v>0</v>
      </c>
      <c r="BH595">
        <v>0</v>
      </c>
      <c r="BI595">
        <v>0</v>
      </c>
    </row>
    <row r="596" spans="1:61">
      <c r="A596" s="6">
        <f t="shared" si="9"/>
        <v>36058</v>
      </c>
      <c r="B596" s="4">
        <v>105.5</v>
      </c>
      <c r="C596" s="1"/>
      <c r="D596" s="1">
        <v>110</v>
      </c>
      <c r="E596" s="1">
        <v>109</v>
      </c>
      <c r="F596" s="1"/>
      <c r="G596" s="5"/>
      <c r="H596" s="4">
        <v>131</v>
      </c>
      <c r="I596" s="1"/>
      <c r="J596" s="1"/>
      <c r="K596" s="1">
        <v>140.5</v>
      </c>
      <c r="L596" s="1"/>
      <c r="M596" s="5"/>
      <c r="N596" s="121">
        <v>14.17</v>
      </c>
      <c r="O596" s="128">
        <v>2.2599999999999998</v>
      </c>
      <c r="U596" s="7">
        <v>0.86250000000000004</v>
      </c>
      <c r="V596" s="7">
        <v>132.68</v>
      </c>
      <c r="W596" s="7">
        <v>8.2782</v>
      </c>
      <c r="X596" s="8">
        <v>96.52</v>
      </c>
      <c r="Y596">
        <v>163.5</v>
      </c>
      <c r="Z596">
        <v>74.040000000000006</v>
      </c>
      <c r="AA596" s="3">
        <v>71.3492703218689</v>
      </c>
      <c r="AB596" s="12">
        <v>5.54</v>
      </c>
      <c r="AC596" s="13">
        <v>4.83</v>
      </c>
      <c r="AE596" s="7"/>
      <c r="AH596" s="20">
        <v>0.27700000000000002</v>
      </c>
      <c r="AI596" s="7">
        <v>9.3512000000000004</v>
      </c>
      <c r="AJ596" s="7">
        <v>42.5</v>
      </c>
      <c r="AK596" s="11">
        <v>11300</v>
      </c>
      <c r="AL596" s="7">
        <v>18.25</v>
      </c>
      <c r="AM596" s="7">
        <v>3.7507999999999999</v>
      </c>
      <c r="AN596" s="17">
        <v>0</v>
      </c>
      <c r="AO596"/>
      <c r="AP596"/>
      <c r="BB596"/>
      <c r="BE596" s="3">
        <v>114.6</v>
      </c>
      <c r="BG596" s="30">
        <v>0</v>
      </c>
      <c r="BH596">
        <v>0</v>
      </c>
      <c r="BI596">
        <v>0</v>
      </c>
    </row>
    <row r="597" spans="1:61">
      <c r="A597" s="6">
        <f t="shared" si="9"/>
        <v>36065</v>
      </c>
      <c r="B597" s="4">
        <v>103.5</v>
      </c>
      <c r="C597" s="1"/>
      <c r="D597" s="1">
        <v>117.5</v>
      </c>
      <c r="E597" s="1">
        <v>109</v>
      </c>
      <c r="F597" s="1"/>
      <c r="G597" s="5"/>
      <c r="H597" s="4">
        <v>133.5</v>
      </c>
      <c r="I597" s="1"/>
      <c r="J597" s="1"/>
      <c r="K597" s="1">
        <v>148</v>
      </c>
      <c r="L597" s="1"/>
      <c r="M597" s="5"/>
      <c r="N597" s="121">
        <v>14.43</v>
      </c>
      <c r="O597" s="128">
        <v>2.181</v>
      </c>
      <c r="U597" s="7">
        <v>0.85399999999999998</v>
      </c>
      <c r="V597" s="7">
        <v>136.16</v>
      </c>
      <c r="W597" s="7">
        <v>8.2782</v>
      </c>
      <c r="X597" s="8">
        <v>96.29</v>
      </c>
      <c r="Y597">
        <v>163.5</v>
      </c>
      <c r="Z597">
        <v>74.040000000000006</v>
      </c>
      <c r="AA597" s="3">
        <v>71.3492703218689</v>
      </c>
      <c r="AB597" s="12">
        <v>5.42</v>
      </c>
      <c r="AC597" s="13">
        <v>4.67</v>
      </c>
      <c r="AE597" s="7"/>
      <c r="AH597" s="20">
        <v>0.2772</v>
      </c>
      <c r="AI597" s="7">
        <v>9.3094999999999999</v>
      </c>
      <c r="AJ597" s="7">
        <v>42.5</v>
      </c>
      <c r="AK597" s="11">
        <v>10850</v>
      </c>
      <c r="AL597" s="7">
        <v>16.12</v>
      </c>
      <c r="AM597" s="7">
        <v>3.7507000000000001</v>
      </c>
      <c r="AN597" s="17">
        <v>0</v>
      </c>
      <c r="AO597"/>
      <c r="AP597"/>
      <c r="BB597"/>
      <c r="BE597" s="3">
        <v>118.64</v>
      </c>
      <c r="BG597" s="30">
        <v>0</v>
      </c>
      <c r="BH597">
        <v>0</v>
      </c>
      <c r="BI597">
        <v>0</v>
      </c>
    </row>
    <row r="598" spans="1:61">
      <c r="A598" s="6">
        <f t="shared" si="9"/>
        <v>36072</v>
      </c>
      <c r="B598" s="4">
        <v>104</v>
      </c>
      <c r="C598" s="1"/>
      <c r="D598" s="1">
        <v>117.5</v>
      </c>
      <c r="E598" s="1">
        <v>106</v>
      </c>
      <c r="F598" s="1"/>
      <c r="G598" s="5"/>
      <c r="H598" s="4">
        <v>133.5</v>
      </c>
      <c r="I598" s="1"/>
      <c r="J598" s="1"/>
      <c r="K598" s="1">
        <v>153</v>
      </c>
      <c r="L598" s="1"/>
      <c r="M598" s="5"/>
      <c r="N598" s="121">
        <v>14.36</v>
      </c>
      <c r="O598" s="128">
        <v>2.4319999999999999</v>
      </c>
      <c r="U598" s="7">
        <v>0.83660000000000001</v>
      </c>
      <c r="V598" s="7">
        <v>135.55000000000001</v>
      </c>
      <c r="W598" s="7">
        <v>8.2780000000000005</v>
      </c>
      <c r="X598" s="8">
        <v>95.37</v>
      </c>
      <c r="Y598">
        <v>163.9</v>
      </c>
      <c r="Z598">
        <v>74.08</v>
      </c>
      <c r="AA598" s="3">
        <v>71.205496940273605</v>
      </c>
      <c r="AB598" s="12">
        <v>5.58</v>
      </c>
      <c r="AC598" s="13">
        <v>4.46</v>
      </c>
      <c r="AE598" s="7"/>
      <c r="AH598" s="20">
        <v>0.27610000000000001</v>
      </c>
      <c r="AI598" s="7">
        <v>9.1379999999999999</v>
      </c>
      <c r="AJ598" s="7">
        <v>42.365000000000002</v>
      </c>
      <c r="AK598" s="11">
        <v>10750</v>
      </c>
      <c r="AL598" s="7">
        <v>15.986000000000001</v>
      </c>
      <c r="AM598" s="7">
        <v>3.7507999999999999</v>
      </c>
      <c r="AN598" s="17">
        <v>0</v>
      </c>
      <c r="AO598"/>
      <c r="AP598"/>
      <c r="BB598"/>
      <c r="BE598" s="3">
        <v>114.28</v>
      </c>
      <c r="BG598" s="30">
        <v>0</v>
      </c>
      <c r="BH598">
        <v>0</v>
      </c>
      <c r="BI598">
        <v>0</v>
      </c>
    </row>
    <row r="599" spans="1:61">
      <c r="A599" s="6">
        <f t="shared" si="9"/>
        <v>36079</v>
      </c>
      <c r="B599" s="4">
        <v>104.5</v>
      </c>
      <c r="C599" s="1"/>
      <c r="D599" s="1">
        <v>125</v>
      </c>
      <c r="E599" s="1">
        <v>108</v>
      </c>
      <c r="F599" s="1"/>
      <c r="G599" s="5"/>
      <c r="H599" s="4">
        <v>133.5</v>
      </c>
      <c r="I599" s="1"/>
      <c r="J599" s="1"/>
      <c r="K599" s="1">
        <v>154.5</v>
      </c>
      <c r="L599" s="1"/>
      <c r="M599" s="5"/>
      <c r="N599" s="121">
        <v>13.27</v>
      </c>
      <c r="O599" s="128">
        <v>2.1909999999999998</v>
      </c>
      <c r="U599" s="7">
        <v>0.83040000000000003</v>
      </c>
      <c r="V599" s="7">
        <v>116.65</v>
      </c>
      <c r="W599" s="7">
        <v>8.2776999999999994</v>
      </c>
      <c r="X599" s="8">
        <v>93.1</v>
      </c>
      <c r="Y599">
        <v>163.9</v>
      </c>
      <c r="Z599">
        <v>74.08</v>
      </c>
      <c r="AA599" s="3">
        <v>71.205496940273605</v>
      </c>
      <c r="AB599" s="12">
        <v>5.22</v>
      </c>
      <c r="AC599" s="13">
        <v>4.41</v>
      </c>
      <c r="AE599" s="7"/>
      <c r="AH599" s="20">
        <v>0.27829999999999999</v>
      </c>
      <c r="AI599" s="7">
        <v>9.1087000000000007</v>
      </c>
      <c r="AJ599" s="7">
        <v>42.3</v>
      </c>
      <c r="AK599" s="11">
        <v>9350</v>
      </c>
      <c r="AL599" s="7">
        <v>16.45</v>
      </c>
      <c r="AM599" s="7">
        <v>3.7504</v>
      </c>
      <c r="AN599" s="17">
        <v>0</v>
      </c>
      <c r="AO599"/>
      <c r="AP599"/>
      <c r="BB599"/>
      <c r="BE599" s="3">
        <v>106.99</v>
      </c>
      <c r="BG599" s="30">
        <v>0</v>
      </c>
      <c r="BH599">
        <v>0</v>
      </c>
      <c r="BI599">
        <v>0</v>
      </c>
    </row>
    <row r="600" spans="1:61">
      <c r="A600" s="6">
        <f t="shared" si="9"/>
        <v>36086</v>
      </c>
      <c r="B600" s="4">
        <v>108</v>
      </c>
      <c r="C600" s="1"/>
      <c r="D600" s="1">
        <v>127.5</v>
      </c>
      <c r="E600" s="1">
        <v>108.5</v>
      </c>
      <c r="F600" s="1"/>
      <c r="G600" s="5"/>
      <c r="H600" s="4">
        <v>133.5</v>
      </c>
      <c r="I600" s="1"/>
      <c r="J600" s="1"/>
      <c r="K600" s="1">
        <v>157</v>
      </c>
      <c r="L600" s="1"/>
      <c r="M600" s="5"/>
      <c r="N600" s="121">
        <v>13.13</v>
      </c>
      <c r="O600" s="128">
        <v>2.109</v>
      </c>
      <c r="U600" s="7">
        <v>0.82609999999999995</v>
      </c>
      <c r="V600" s="7">
        <v>115.27</v>
      </c>
      <c r="W600" s="7">
        <v>8.2775999999999996</v>
      </c>
      <c r="X600" s="8">
        <v>92.17</v>
      </c>
      <c r="Y600">
        <v>163.9</v>
      </c>
      <c r="Z600">
        <v>74.08</v>
      </c>
      <c r="AA600" s="3">
        <v>71.205496940273605</v>
      </c>
      <c r="AB600" s="12">
        <v>5.14</v>
      </c>
      <c r="AC600" s="13">
        <v>4.58</v>
      </c>
      <c r="AE600" s="7"/>
      <c r="AH600" s="20">
        <v>0.27950000000000003</v>
      </c>
      <c r="AI600" s="7">
        <v>9.0495000000000001</v>
      </c>
      <c r="AJ600" s="7">
        <v>42.3</v>
      </c>
      <c r="AK600" s="11">
        <v>8100</v>
      </c>
      <c r="AL600" s="7">
        <v>16.975000000000001</v>
      </c>
      <c r="AM600" s="7">
        <v>3.7504</v>
      </c>
      <c r="AN600" s="17">
        <v>0</v>
      </c>
      <c r="AO600"/>
      <c r="AP600"/>
      <c r="BB600"/>
      <c r="BE600" s="3">
        <v>101.14</v>
      </c>
      <c r="BG600" s="30">
        <v>0</v>
      </c>
      <c r="BH600">
        <v>0</v>
      </c>
      <c r="BI600">
        <v>0</v>
      </c>
    </row>
    <row r="601" spans="1:61">
      <c r="A601" s="6">
        <f t="shared" si="9"/>
        <v>36093</v>
      </c>
      <c r="B601" s="4">
        <v>108</v>
      </c>
      <c r="C601" s="1"/>
      <c r="D601" s="1">
        <v>131.5</v>
      </c>
      <c r="E601" s="1">
        <v>111</v>
      </c>
      <c r="F601" s="1"/>
      <c r="G601" s="5"/>
      <c r="H601" s="4">
        <v>133.5</v>
      </c>
      <c r="I601" s="1"/>
      <c r="J601" s="1"/>
      <c r="K601" s="1">
        <v>162.5</v>
      </c>
      <c r="L601" s="1"/>
      <c r="M601" s="5"/>
      <c r="N601" s="121">
        <v>12.76</v>
      </c>
      <c r="O601" s="128">
        <v>2.1640000000000001</v>
      </c>
      <c r="U601" s="7">
        <v>0.83409999999999995</v>
      </c>
      <c r="V601" s="7">
        <v>118.07</v>
      </c>
      <c r="W601" s="7">
        <v>8.2777999999999992</v>
      </c>
      <c r="X601" s="8">
        <v>93.1</v>
      </c>
      <c r="Y601">
        <v>163.9</v>
      </c>
      <c r="Z601">
        <v>74.08</v>
      </c>
      <c r="AA601" s="3">
        <v>71.205496940273605</v>
      </c>
      <c r="AB601" s="12">
        <v>4.87</v>
      </c>
      <c r="AC601" s="13">
        <v>4.59</v>
      </c>
      <c r="AE601" s="7"/>
      <c r="AH601" s="20">
        <v>0.28360000000000002</v>
      </c>
      <c r="AI601" s="7">
        <v>9.1347000000000005</v>
      </c>
      <c r="AJ601" s="7">
        <v>42.3</v>
      </c>
      <c r="AK601" s="11">
        <v>8050</v>
      </c>
      <c r="AL601" s="7">
        <v>16.899999999999999</v>
      </c>
      <c r="AM601" s="7">
        <v>3.7505999999999999</v>
      </c>
      <c r="AN601" s="17">
        <v>0</v>
      </c>
      <c r="AO601"/>
      <c r="AP601"/>
      <c r="BB601"/>
      <c r="BE601" s="3">
        <v>99.27</v>
      </c>
      <c r="BG601" s="30">
        <v>0</v>
      </c>
      <c r="BH601">
        <v>0</v>
      </c>
      <c r="BI601">
        <v>0</v>
      </c>
    </row>
    <row r="602" spans="1:61">
      <c r="A602" s="6">
        <f t="shared" si="9"/>
        <v>36100</v>
      </c>
      <c r="B602" s="4">
        <v>106.5</v>
      </c>
      <c r="C602" s="1"/>
      <c r="D602" s="1">
        <v>127.5</v>
      </c>
      <c r="E602" s="1">
        <v>111</v>
      </c>
      <c r="F602" s="1"/>
      <c r="G602" s="5"/>
      <c r="H602" s="4">
        <v>136.5</v>
      </c>
      <c r="I602" s="1"/>
      <c r="J602" s="1"/>
      <c r="K602" s="1">
        <v>155</v>
      </c>
      <c r="L602" s="1"/>
      <c r="M602" s="5"/>
      <c r="N602" s="121">
        <v>13.22</v>
      </c>
      <c r="O602" s="128">
        <v>2.2749999999999999</v>
      </c>
      <c r="U602" s="7">
        <v>0.84409999999999996</v>
      </c>
      <c r="V602" s="7">
        <v>115.85</v>
      </c>
      <c r="W602" s="7">
        <v>8.2777999999999992</v>
      </c>
      <c r="X602" s="8">
        <v>93.62</v>
      </c>
      <c r="Y602">
        <v>164.1</v>
      </c>
      <c r="Z602">
        <v>74.09</v>
      </c>
      <c r="AA602" s="3">
        <v>70.716362366528102</v>
      </c>
      <c r="AB602" s="12">
        <v>4.95</v>
      </c>
      <c r="AC602" s="13">
        <v>4.63</v>
      </c>
      <c r="AE602" s="7"/>
      <c r="AH602" s="20">
        <v>0.28810000000000002</v>
      </c>
      <c r="AI602" s="7">
        <v>9.2014999999999993</v>
      </c>
      <c r="AJ602" s="7">
        <v>42.375</v>
      </c>
      <c r="AK602" s="11">
        <v>7600</v>
      </c>
      <c r="AL602" s="7">
        <v>16.7</v>
      </c>
      <c r="AM602" s="7">
        <v>3.7507000000000001</v>
      </c>
      <c r="AN602" s="17">
        <v>0</v>
      </c>
      <c r="AO602"/>
      <c r="AP602"/>
      <c r="BB602"/>
      <c r="BE602" s="3">
        <v>95.56</v>
      </c>
      <c r="BG602" s="30">
        <v>0</v>
      </c>
      <c r="BH602">
        <v>0</v>
      </c>
      <c r="BI602">
        <v>0</v>
      </c>
    </row>
    <row r="603" spans="1:61">
      <c r="A603" s="6">
        <f t="shared" si="9"/>
        <v>36107</v>
      </c>
      <c r="B603" s="4">
        <v>106.5</v>
      </c>
      <c r="C603" s="1"/>
      <c r="D603" s="1">
        <v>127.5</v>
      </c>
      <c r="E603" s="1">
        <v>111</v>
      </c>
      <c r="F603" s="1"/>
      <c r="G603" s="5"/>
      <c r="H603" s="4">
        <v>136.5</v>
      </c>
      <c r="I603" s="1"/>
      <c r="J603" s="1"/>
      <c r="K603" s="1">
        <v>155</v>
      </c>
      <c r="L603" s="1"/>
      <c r="M603" s="5"/>
      <c r="N603" s="121">
        <v>12.35</v>
      </c>
      <c r="O603" s="128">
        <v>2.5529999999999999</v>
      </c>
      <c r="U603" s="7">
        <v>0.85070000000000001</v>
      </c>
      <c r="V603" s="7">
        <v>119.1</v>
      </c>
      <c r="W603" s="7">
        <v>8.2779000000000007</v>
      </c>
      <c r="X603" s="8">
        <v>94.84</v>
      </c>
      <c r="Y603">
        <v>164.1</v>
      </c>
      <c r="Z603">
        <v>74.09</v>
      </c>
      <c r="AA603" s="3">
        <v>70.716362366528102</v>
      </c>
      <c r="AB603" s="12">
        <v>5.22</v>
      </c>
      <c r="AC603" s="13">
        <v>4.83</v>
      </c>
      <c r="AE603" s="7"/>
      <c r="AH603" s="20">
        <v>0.29189999999999999</v>
      </c>
      <c r="AI603" s="7">
        <v>9.2784999999999993</v>
      </c>
      <c r="AJ603" s="7">
        <v>42.3</v>
      </c>
      <c r="AK603" s="11">
        <v>8200</v>
      </c>
      <c r="AL603" s="7">
        <v>16.149999999999999</v>
      </c>
      <c r="AM603" s="7">
        <v>3.7504</v>
      </c>
      <c r="AN603" s="17">
        <v>0</v>
      </c>
      <c r="AO603"/>
      <c r="AP603"/>
      <c r="BB603"/>
      <c r="BE603" s="3">
        <v>92.43</v>
      </c>
      <c r="BG603" s="30">
        <v>0</v>
      </c>
      <c r="BH603">
        <v>0</v>
      </c>
      <c r="BI603">
        <v>0</v>
      </c>
    </row>
    <row r="604" spans="1:61">
      <c r="A604" s="6">
        <f t="shared" si="9"/>
        <v>36114</v>
      </c>
      <c r="B604" s="4">
        <v>105.5</v>
      </c>
      <c r="C604" s="1"/>
      <c r="D604" s="1">
        <v>127.5</v>
      </c>
      <c r="E604" s="1">
        <v>110</v>
      </c>
      <c r="F604" s="1"/>
      <c r="G604" s="5"/>
      <c r="H604" s="4">
        <v>133.5</v>
      </c>
      <c r="I604" s="1"/>
      <c r="J604" s="1"/>
      <c r="K604" s="1">
        <v>155.5</v>
      </c>
      <c r="L604" s="1"/>
      <c r="M604" s="5"/>
      <c r="N604" s="121">
        <v>12.44</v>
      </c>
      <c r="O604" s="128">
        <v>2.4590000000000001</v>
      </c>
      <c r="U604" s="7">
        <v>0.86029999999999995</v>
      </c>
      <c r="V604" s="7">
        <v>122.81</v>
      </c>
      <c r="W604" s="7">
        <v>8.2780000000000005</v>
      </c>
      <c r="X604" s="8">
        <v>95.67</v>
      </c>
      <c r="Y604">
        <v>164.1</v>
      </c>
      <c r="Z604">
        <v>74.09</v>
      </c>
      <c r="AA604" s="3">
        <v>70.716362366528102</v>
      </c>
      <c r="AB604" s="12">
        <v>4.8</v>
      </c>
      <c r="AC604" s="13">
        <v>4.82</v>
      </c>
      <c r="AE604" s="7"/>
      <c r="AH604" s="20">
        <v>0.29699999999999999</v>
      </c>
      <c r="AI604" s="7">
        <v>9.3361999999999998</v>
      </c>
      <c r="AJ604" s="7">
        <v>42.354999999999997</v>
      </c>
      <c r="AK604" s="11">
        <v>7800</v>
      </c>
      <c r="AL604" s="7">
        <v>18.2</v>
      </c>
      <c r="AM604" s="7">
        <v>3.7511000000000001</v>
      </c>
      <c r="AN604" s="17">
        <v>0</v>
      </c>
      <c r="AO604"/>
      <c r="AP604"/>
      <c r="BB604"/>
      <c r="BE604" s="3">
        <v>93.39</v>
      </c>
      <c r="BG604" s="30">
        <v>0</v>
      </c>
      <c r="BH604">
        <v>0</v>
      </c>
      <c r="BI604">
        <v>0</v>
      </c>
    </row>
    <row r="605" spans="1:61">
      <c r="A605" s="6">
        <f t="shared" si="9"/>
        <v>36121</v>
      </c>
      <c r="B605" s="4">
        <v>104.5</v>
      </c>
      <c r="C605" s="1"/>
      <c r="D605" s="1">
        <v>112.5</v>
      </c>
      <c r="E605" s="1">
        <v>110</v>
      </c>
      <c r="F605" s="1"/>
      <c r="G605" s="5"/>
      <c r="H605" s="4">
        <v>133.5</v>
      </c>
      <c r="I605" s="1"/>
      <c r="J605" s="1"/>
      <c r="K605" s="1">
        <v>147</v>
      </c>
      <c r="L605" s="1"/>
      <c r="M605" s="5"/>
      <c r="N605" s="121">
        <v>11.68</v>
      </c>
      <c r="O605" s="128">
        <v>2.1629999999999998</v>
      </c>
      <c r="U605" s="7">
        <v>0.86229999999999996</v>
      </c>
      <c r="V605" s="7">
        <v>120.4</v>
      </c>
      <c r="W605" s="7">
        <v>8.2776999999999994</v>
      </c>
      <c r="X605" s="8">
        <v>95.84</v>
      </c>
      <c r="Y605">
        <v>164.1</v>
      </c>
      <c r="Z605">
        <v>74.09</v>
      </c>
      <c r="AA605" s="3">
        <v>70.716362366528102</v>
      </c>
      <c r="AB605" s="12">
        <v>4.8899999999999997</v>
      </c>
      <c r="AC605" s="13">
        <v>4.8499999999999996</v>
      </c>
      <c r="AE605" s="7"/>
      <c r="AH605" s="20">
        <v>0.29980000000000001</v>
      </c>
      <c r="AI605" s="7">
        <v>9.3697999999999997</v>
      </c>
      <c r="AJ605" s="7">
        <v>42.4</v>
      </c>
      <c r="AK605" s="11">
        <v>7350</v>
      </c>
      <c r="AL605" s="7">
        <v>17.335000000000001</v>
      </c>
      <c r="AM605" s="7">
        <v>3.7505999999999999</v>
      </c>
      <c r="AN605" s="17">
        <v>0</v>
      </c>
      <c r="AO605"/>
      <c r="AP605"/>
      <c r="BB605"/>
      <c r="BE605" s="3">
        <v>101.05</v>
      </c>
      <c r="BG605" s="30">
        <v>0</v>
      </c>
      <c r="BH605">
        <v>0</v>
      </c>
      <c r="BI605">
        <v>0</v>
      </c>
    </row>
    <row r="606" spans="1:61">
      <c r="A606" s="6">
        <f t="shared" si="9"/>
        <v>36128</v>
      </c>
      <c r="B606" s="4">
        <v>99</v>
      </c>
      <c r="C606" s="1"/>
      <c r="D606" s="1">
        <v>111</v>
      </c>
      <c r="E606" s="1">
        <v>110</v>
      </c>
      <c r="F606" s="1"/>
      <c r="G606" s="5"/>
      <c r="H606" s="4">
        <v>133.5</v>
      </c>
      <c r="I606" s="1"/>
      <c r="J606" s="1"/>
      <c r="K606" s="1">
        <v>144.5</v>
      </c>
      <c r="L606" s="1"/>
      <c r="M606" s="5"/>
      <c r="N606" s="121">
        <v>11.14</v>
      </c>
      <c r="O606" s="128">
        <v>2.1960000000000002</v>
      </c>
      <c r="U606" s="7">
        <v>0.87209999999999999</v>
      </c>
      <c r="V606" s="7">
        <v>123.04</v>
      </c>
      <c r="W606" s="7">
        <v>8.2782</v>
      </c>
      <c r="X606" s="8">
        <v>96.9</v>
      </c>
      <c r="Y606">
        <v>164.1</v>
      </c>
      <c r="Z606">
        <v>74.09</v>
      </c>
      <c r="AA606" s="3">
        <v>70.716362366528102</v>
      </c>
      <c r="AB606" s="12">
        <v>4.54</v>
      </c>
      <c r="AC606" s="13">
        <v>4.83</v>
      </c>
      <c r="AE606" s="7"/>
      <c r="AH606" s="20">
        <v>0.30459999999999998</v>
      </c>
      <c r="AI606" s="7">
        <v>9.4438999999999993</v>
      </c>
      <c r="AJ606" s="7">
        <v>42.55</v>
      </c>
      <c r="AK606" s="11">
        <v>7325</v>
      </c>
      <c r="AL606" s="7">
        <v>18.100000000000001</v>
      </c>
      <c r="AM606" s="7">
        <v>3.7507000000000001</v>
      </c>
      <c r="AN606" s="17">
        <v>0</v>
      </c>
      <c r="AO606"/>
      <c r="AP606"/>
      <c r="BB606"/>
      <c r="BE606" s="3">
        <v>98.01</v>
      </c>
      <c r="BG606" s="30">
        <v>0</v>
      </c>
      <c r="BH606">
        <v>0</v>
      </c>
      <c r="BI606">
        <v>0</v>
      </c>
    </row>
    <row r="607" spans="1:61">
      <c r="A607" s="6">
        <f t="shared" si="9"/>
        <v>36135</v>
      </c>
      <c r="B607" s="4">
        <v>99</v>
      </c>
      <c r="C607" s="1"/>
      <c r="D607" s="1">
        <v>102.5</v>
      </c>
      <c r="E607" s="1">
        <v>110</v>
      </c>
      <c r="F607" s="1"/>
      <c r="G607" s="5"/>
      <c r="H607" s="4">
        <v>133.5</v>
      </c>
      <c r="I607" s="1"/>
      <c r="J607" s="1"/>
      <c r="K607" s="1">
        <v>144.5</v>
      </c>
      <c r="L607" s="1"/>
      <c r="M607" s="5"/>
      <c r="N607" s="121">
        <v>10.19</v>
      </c>
      <c r="O607" s="128">
        <v>1.978</v>
      </c>
      <c r="U607" s="7">
        <v>0.85509999999999997</v>
      </c>
      <c r="V607" s="7">
        <v>118.71</v>
      </c>
      <c r="W607" s="7">
        <v>8.2776999999999994</v>
      </c>
      <c r="X607" s="8">
        <v>94.88</v>
      </c>
      <c r="Y607">
        <v>164.4</v>
      </c>
      <c r="Z607">
        <v>74.09</v>
      </c>
      <c r="AA607" s="3">
        <v>70.718957981238404</v>
      </c>
      <c r="AB607" s="12">
        <v>4.8600000000000003</v>
      </c>
      <c r="AC607" s="13">
        <v>4.6399999999999997</v>
      </c>
      <c r="AE607" s="7"/>
      <c r="AH607" s="20">
        <v>0.30449999999999999</v>
      </c>
      <c r="AI607" s="7">
        <v>9.2944999999999993</v>
      </c>
      <c r="AJ607" s="7">
        <v>42.54</v>
      </c>
      <c r="AK607" s="11">
        <v>7550</v>
      </c>
      <c r="AL607" s="7">
        <v>20.95</v>
      </c>
      <c r="AM607" s="7">
        <v>3.7519999999999998</v>
      </c>
      <c r="AN607" s="17">
        <v>0</v>
      </c>
      <c r="AO607"/>
      <c r="AP607"/>
      <c r="BB607"/>
      <c r="BE607" s="3">
        <v>96.85</v>
      </c>
      <c r="BG607" s="30">
        <v>0</v>
      </c>
      <c r="BH607">
        <v>0</v>
      </c>
      <c r="BI607">
        <v>0</v>
      </c>
    </row>
    <row r="608" spans="1:61">
      <c r="A608" s="6">
        <f t="shared" si="9"/>
        <v>36142</v>
      </c>
      <c r="B608" s="4">
        <v>93.5</v>
      </c>
      <c r="C608" s="1"/>
      <c r="D608" s="1">
        <v>102.5</v>
      </c>
      <c r="E608" s="1">
        <v>110</v>
      </c>
      <c r="F608" s="1"/>
      <c r="G608" s="5"/>
      <c r="H608" s="4">
        <v>119.5</v>
      </c>
      <c r="I608" s="1"/>
      <c r="J608" s="1"/>
      <c r="K608" s="1">
        <v>122.5</v>
      </c>
      <c r="L608" s="1"/>
      <c r="M608" s="5"/>
      <c r="N608" s="121">
        <v>9.82</v>
      </c>
      <c r="O608" s="128">
        <v>1.8580000000000001</v>
      </c>
      <c r="U608" s="7">
        <v>0.84289999999999998</v>
      </c>
      <c r="V608" s="7">
        <v>116.57</v>
      </c>
      <c r="W608" s="7">
        <v>8.2774000000000001</v>
      </c>
      <c r="X608" s="8">
        <v>93.46</v>
      </c>
      <c r="Y608">
        <v>164.4</v>
      </c>
      <c r="Z608">
        <v>74.09</v>
      </c>
      <c r="AA608" s="3">
        <v>70.718957981238404</v>
      </c>
      <c r="AB608" s="12">
        <v>4.68</v>
      </c>
      <c r="AC608" s="13">
        <v>4.5999999999999996</v>
      </c>
      <c r="AE608" s="7"/>
      <c r="AH608" s="20">
        <v>0.30530000000000002</v>
      </c>
      <c r="AI608" s="7">
        <v>9.1877999999999993</v>
      </c>
      <c r="AJ608" s="7">
        <v>42.56</v>
      </c>
      <c r="AK608" s="11">
        <v>7450</v>
      </c>
      <c r="AL608" s="7">
        <v>21.35</v>
      </c>
      <c r="AM608" s="7">
        <v>3.7538</v>
      </c>
      <c r="AN608" s="17">
        <v>0</v>
      </c>
      <c r="AO608"/>
      <c r="AP608"/>
      <c r="BB608"/>
      <c r="BE608" s="3">
        <v>101.37</v>
      </c>
      <c r="BG608" s="30">
        <v>0</v>
      </c>
      <c r="BH608">
        <v>0</v>
      </c>
      <c r="BI608">
        <v>0</v>
      </c>
    </row>
    <row r="609" spans="1:61">
      <c r="A609" s="6">
        <f t="shared" si="9"/>
        <v>36149</v>
      </c>
      <c r="B609" s="4">
        <v>91</v>
      </c>
      <c r="C609" s="1"/>
      <c r="D609" s="1">
        <v>99</v>
      </c>
      <c r="E609" s="1">
        <v>99</v>
      </c>
      <c r="F609" s="1"/>
      <c r="G609" s="5"/>
      <c r="H609" s="4">
        <v>119.5</v>
      </c>
      <c r="I609" s="1"/>
      <c r="J609" s="1"/>
      <c r="K609" s="1">
        <v>115</v>
      </c>
      <c r="L609" s="1"/>
      <c r="M609" s="5"/>
      <c r="N609" s="121">
        <v>9.98</v>
      </c>
      <c r="O609" s="128">
        <v>2.0739999999999998</v>
      </c>
      <c r="U609" s="7">
        <v>0.84950000000000003</v>
      </c>
      <c r="V609" s="7">
        <v>116.13</v>
      </c>
      <c r="W609" s="7">
        <v>8.2776999999999994</v>
      </c>
      <c r="X609" s="8">
        <v>93.95</v>
      </c>
      <c r="Y609">
        <v>164.4</v>
      </c>
      <c r="Z609">
        <v>74.09</v>
      </c>
      <c r="AA609" s="3">
        <v>70.718957981238404</v>
      </c>
      <c r="AB609" s="12">
        <v>4.97</v>
      </c>
      <c r="AC609" s="13">
        <v>4.59</v>
      </c>
      <c r="AE609" s="7"/>
      <c r="AH609" s="20">
        <v>0.30980000000000002</v>
      </c>
      <c r="AI609" s="7">
        <v>9.2492000000000001</v>
      </c>
      <c r="AJ609" s="7">
        <v>42.55</v>
      </c>
      <c r="AK609" s="11">
        <v>7775</v>
      </c>
      <c r="AL609" s="7">
        <v>21.9</v>
      </c>
      <c r="AM609" s="7">
        <v>3.7515000000000001</v>
      </c>
      <c r="AN609" s="17">
        <v>0</v>
      </c>
      <c r="AO609"/>
      <c r="AP609"/>
      <c r="BB609"/>
      <c r="BE609" s="3">
        <v>96.2</v>
      </c>
      <c r="BG609" s="30">
        <v>0</v>
      </c>
      <c r="BH609">
        <v>0</v>
      </c>
      <c r="BI609">
        <v>0</v>
      </c>
    </row>
    <row r="610" spans="1:61">
      <c r="A610" s="6">
        <f t="shared" si="9"/>
        <v>36156</v>
      </c>
      <c r="B610" s="4">
        <v>89</v>
      </c>
      <c r="C610" s="1"/>
      <c r="D610" s="1">
        <v>96.5</v>
      </c>
      <c r="E610" s="1">
        <v>99</v>
      </c>
      <c r="F610" s="1"/>
      <c r="G610" s="5"/>
      <c r="H610" s="4">
        <v>110</v>
      </c>
      <c r="I610" s="1"/>
      <c r="J610" s="1"/>
      <c r="K610" s="1">
        <v>115</v>
      </c>
      <c r="L610" s="1"/>
      <c r="M610" s="5"/>
      <c r="N610" s="121">
        <v>10.11</v>
      </c>
      <c r="O610" s="128">
        <v>1.881</v>
      </c>
      <c r="U610" s="7">
        <v>0.85699999999999998</v>
      </c>
      <c r="V610" s="7">
        <v>116.57</v>
      </c>
      <c r="W610" s="7">
        <v>8.2784999999999993</v>
      </c>
      <c r="X610" s="8">
        <v>94.72</v>
      </c>
      <c r="Y610">
        <v>164.4</v>
      </c>
      <c r="Z610">
        <v>74.09</v>
      </c>
      <c r="AA610" s="3">
        <v>70.718957981238404</v>
      </c>
      <c r="AB610" s="12">
        <v>4.6900000000000004</v>
      </c>
      <c r="AC610" s="13">
        <v>4.75</v>
      </c>
      <c r="AE610" s="7"/>
      <c r="AH610" s="20">
        <v>0.31440000000000001</v>
      </c>
      <c r="AI610" s="7">
        <v>9.31</v>
      </c>
      <c r="AJ610" s="7">
        <v>42.55</v>
      </c>
      <c r="AK610" s="11">
        <v>7850</v>
      </c>
      <c r="AL610" s="7">
        <v>21.15</v>
      </c>
      <c r="AM610" s="7">
        <v>3.7509000000000001</v>
      </c>
      <c r="AN610" s="17">
        <v>0</v>
      </c>
      <c r="AO610"/>
      <c r="AP610"/>
      <c r="BB610"/>
      <c r="BE610" s="3">
        <v>95.56</v>
      </c>
      <c r="BG610" s="30">
        <v>0</v>
      </c>
      <c r="BH610">
        <v>0</v>
      </c>
      <c r="BI610">
        <v>0</v>
      </c>
    </row>
    <row r="611" spans="1:61">
      <c r="A611" s="6">
        <f t="shared" si="9"/>
        <v>36163</v>
      </c>
      <c r="B611" s="4">
        <v>75.5</v>
      </c>
      <c r="C611" s="1"/>
      <c r="D611" s="1">
        <v>96.5</v>
      </c>
      <c r="E611" s="1">
        <v>90.5</v>
      </c>
      <c r="F611" s="1"/>
      <c r="G611" s="5"/>
      <c r="H611" s="4">
        <v>107.5</v>
      </c>
      <c r="I611" s="1"/>
      <c r="J611" s="1"/>
      <c r="K611" s="1">
        <v>114</v>
      </c>
      <c r="L611" s="1"/>
      <c r="M611" s="5"/>
      <c r="N611" s="121">
        <v>10.53</v>
      </c>
      <c r="O611" s="128">
        <v>1.9450000000000001</v>
      </c>
      <c r="U611" s="7">
        <v>0.85260000000000002</v>
      </c>
      <c r="V611" s="7">
        <v>113.25</v>
      </c>
      <c r="W611" s="7">
        <v>8.2789000000000001</v>
      </c>
      <c r="X611" s="8">
        <v>93.96</v>
      </c>
      <c r="Y611">
        <v>164.7</v>
      </c>
      <c r="Z611">
        <v>74.09</v>
      </c>
      <c r="AA611" s="3">
        <v>71.078640146408006</v>
      </c>
      <c r="AB611" s="12">
        <v>4.4800000000000004</v>
      </c>
      <c r="AC611" s="13">
        <v>4.7</v>
      </c>
      <c r="AE611" s="7"/>
      <c r="AH611" s="20">
        <v>0.31540000000000001</v>
      </c>
      <c r="AI611" s="7">
        <v>9.2734000000000005</v>
      </c>
      <c r="AJ611" s="7">
        <v>42.47</v>
      </c>
      <c r="AK611" s="11">
        <v>8000</v>
      </c>
      <c r="AL611" s="7">
        <v>21.55</v>
      </c>
      <c r="AM611" s="7">
        <v>3.7509999999999999</v>
      </c>
      <c r="AN611" s="17">
        <v>0</v>
      </c>
      <c r="AO611"/>
      <c r="AP611"/>
      <c r="BB611"/>
      <c r="BE611" s="3">
        <v>95.56</v>
      </c>
      <c r="BG611" s="30">
        <v>0</v>
      </c>
      <c r="BH611">
        <v>0</v>
      </c>
      <c r="BI611">
        <v>0</v>
      </c>
    </row>
    <row r="612" spans="1:61">
      <c r="A612" s="6">
        <f t="shared" si="9"/>
        <v>36170</v>
      </c>
      <c r="B612" s="4"/>
      <c r="C612" s="1"/>
      <c r="D612" s="1"/>
      <c r="E612" s="1"/>
      <c r="F612" s="1"/>
      <c r="G612" s="5"/>
      <c r="H612" s="4"/>
      <c r="I612" s="1"/>
      <c r="J612" s="1"/>
      <c r="K612" s="1"/>
      <c r="L612" s="1"/>
      <c r="M612" s="5"/>
      <c r="N612" s="121">
        <v>11.73</v>
      </c>
      <c r="O612" s="128">
        <v>1.83</v>
      </c>
      <c r="U612" s="7">
        <v>0.8639</v>
      </c>
      <c r="V612" s="7">
        <v>111.03</v>
      </c>
      <c r="W612" s="7">
        <v>8.2796000000000003</v>
      </c>
      <c r="X612" s="8">
        <v>94.22</v>
      </c>
      <c r="Y612">
        <v>164.7</v>
      </c>
      <c r="Z612">
        <v>74.09</v>
      </c>
      <c r="AA612" s="3">
        <v>71.078640146408006</v>
      </c>
      <c r="AB612" s="12">
        <v>4.3</v>
      </c>
      <c r="AC612" s="13">
        <v>4.76</v>
      </c>
      <c r="AE612" s="7"/>
      <c r="AH612" s="20">
        <v>0.32100000000000001</v>
      </c>
      <c r="AI612" s="7">
        <v>9.3724000000000007</v>
      </c>
      <c r="AJ612" s="7">
        <v>42.5</v>
      </c>
      <c r="AK612" s="11">
        <v>7975</v>
      </c>
      <c r="AL612" s="7">
        <v>23.324999999999999</v>
      </c>
      <c r="AM612" s="7">
        <v>3.7505000000000002</v>
      </c>
      <c r="AN612" s="17">
        <v>0</v>
      </c>
      <c r="AO612"/>
      <c r="AP612"/>
      <c r="BB612"/>
      <c r="BE612" s="3">
        <v>108.08</v>
      </c>
      <c r="BG612" s="30">
        <v>0</v>
      </c>
      <c r="BH612">
        <v>0</v>
      </c>
      <c r="BI612">
        <v>0</v>
      </c>
    </row>
    <row r="613" spans="1:61">
      <c r="A613" s="6">
        <f t="shared" si="9"/>
        <v>36177</v>
      </c>
      <c r="B613" s="4">
        <v>69</v>
      </c>
      <c r="C613" s="1"/>
      <c r="D613" s="1">
        <v>96.5</v>
      </c>
      <c r="E613" s="1">
        <v>91.5</v>
      </c>
      <c r="F613" s="1"/>
      <c r="G613" s="5"/>
      <c r="H613" s="4">
        <v>97.5</v>
      </c>
      <c r="I613" s="1"/>
      <c r="J613" s="1"/>
      <c r="K613" s="1">
        <v>114</v>
      </c>
      <c r="L613" s="1"/>
      <c r="M613" s="5"/>
      <c r="N613" s="121">
        <v>10.79</v>
      </c>
      <c r="O613" s="128">
        <v>1.796</v>
      </c>
      <c r="U613" s="7">
        <v>0.86519999999999997</v>
      </c>
      <c r="V613" s="7">
        <v>114.02</v>
      </c>
      <c r="W613" s="7">
        <v>8.2789999999999999</v>
      </c>
      <c r="X613" s="8">
        <v>94.69</v>
      </c>
      <c r="Y613">
        <v>164.7</v>
      </c>
      <c r="Z613">
        <v>74.09</v>
      </c>
      <c r="AA613" s="3">
        <v>71.078640146408006</v>
      </c>
      <c r="AB613" s="12">
        <v>4.75</v>
      </c>
      <c r="AC613" s="13">
        <v>4.75</v>
      </c>
      <c r="AE613" s="7"/>
      <c r="AH613" s="20">
        <v>0.32169999999999999</v>
      </c>
      <c r="AI613" s="7">
        <v>9.3698999999999995</v>
      </c>
      <c r="AJ613" s="7">
        <v>42.45</v>
      </c>
      <c r="AK613" s="11">
        <v>8475</v>
      </c>
      <c r="AL613" s="7">
        <v>22.925000000000001</v>
      </c>
      <c r="AM613" s="7">
        <v>3.7545000000000002</v>
      </c>
      <c r="AN613" s="17">
        <v>0</v>
      </c>
      <c r="AO613"/>
      <c r="AP613"/>
      <c r="BB613"/>
      <c r="BE613" s="3">
        <v>96.49</v>
      </c>
      <c r="BG613" s="30">
        <v>0</v>
      </c>
      <c r="BH613">
        <v>0</v>
      </c>
      <c r="BI613">
        <v>0</v>
      </c>
    </row>
    <row r="614" spans="1:61">
      <c r="A614" s="6">
        <f t="shared" si="9"/>
        <v>36184</v>
      </c>
      <c r="B614" s="4">
        <v>66</v>
      </c>
      <c r="C614" s="1"/>
      <c r="D614" s="1">
        <v>87.5</v>
      </c>
      <c r="E614" s="1">
        <v>78.5</v>
      </c>
      <c r="F614" s="1"/>
      <c r="G614" s="5"/>
      <c r="H614" s="4">
        <v>95.5</v>
      </c>
      <c r="I614" s="1"/>
      <c r="J614" s="1"/>
      <c r="K614" s="1">
        <v>108</v>
      </c>
      <c r="L614" s="1"/>
      <c r="M614" s="5"/>
      <c r="N614" s="121">
        <v>11.1</v>
      </c>
      <c r="O614" s="128">
        <v>1.778</v>
      </c>
      <c r="U614" s="7">
        <v>0.86280000000000001</v>
      </c>
      <c r="V614" s="7">
        <v>114.47</v>
      </c>
      <c r="W614" s="7">
        <v>8.2787000000000006</v>
      </c>
      <c r="X614" s="8">
        <v>94.65</v>
      </c>
      <c r="Y614">
        <v>164.7</v>
      </c>
      <c r="Z614">
        <v>74.09</v>
      </c>
      <c r="AA614" s="3">
        <v>71.078640146408006</v>
      </c>
      <c r="AB614" s="12">
        <v>4.6399999999999997</v>
      </c>
      <c r="AC614" s="13">
        <v>4.7</v>
      </c>
      <c r="AE614" s="7"/>
      <c r="AH614" s="20">
        <v>0.32669999999999999</v>
      </c>
      <c r="AI614" s="7">
        <v>9.3190000000000008</v>
      </c>
      <c r="AJ614" s="7">
        <v>42.5</v>
      </c>
      <c r="AK614" s="11">
        <v>8875</v>
      </c>
      <c r="AL614" s="7">
        <v>23.3</v>
      </c>
      <c r="AM614" s="7">
        <v>3.7513000000000001</v>
      </c>
      <c r="AN614" s="17">
        <v>0</v>
      </c>
      <c r="AO614"/>
      <c r="AP614"/>
      <c r="BB614"/>
      <c r="BE614" s="3">
        <v>99.43</v>
      </c>
      <c r="BG614" s="30">
        <v>0</v>
      </c>
      <c r="BH614">
        <v>0</v>
      </c>
      <c r="BI614">
        <v>0</v>
      </c>
    </row>
    <row r="615" spans="1:61">
      <c r="A615" s="6">
        <f t="shared" si="9"/>
        <v>36191</v>
      </c>
      <c r="B615" s="4">
        <v>64</v>
      </c>
      <c r="C615" s="1"/>
      <c r="D615" s="1">
        <v>81.5</v>
      </c>
      <c r="E615" s="1">
        <v>78.5</v>
      </c>
      <c r="F615" s="1"/>
      <c r="G615" s="5"/>
      <c r="H615" s="4">
        <v>95.5</v>
      </c>
      <c r="I615" s="1"/>
      <c r="J615" s="1"/>
      <c r="K615" s="1">
        <v>108</v>
      </c>
      <c r="L615" s="1"/>
      <c r="M615" s="5"/>
      <c r="N615" s="121">
        <v>11.35</v>
      </c>
      <c r="O615" s="128">
        <v>1.7769999999999999</v>
      </c>
      <c r="U615" s="7">
        <v>0.87990000000000002</v>
      </c>
      <c r="V615" s="7">
        <v>116.25</v>
      </c>
      <c r="W615" s="7">
        <v>8.2777999999999992</v>
      </c>
      <c r="X615" s="8">
        <v>96.04</v>
      </c>
      <c r="Y615">
        <v>164.7</v>
      </c>
      <c r="Z615">
        <v>74.09</v>
      </c>
      <c r="AA615" s="3">
        <v>71.078640146408006</v>
      </c>
      <c r="AB615" s="12">
        <v>4.66</v>
      </c>
      <c r="AC615" s="13">
        <v>4.67</v>
      </c>
      <c r="AE615" s="7"/>
      <c r="AH615" s="20">
        <v>0.33360000000000001</v>
      </c>
      <c r="AI615" s="7">
        <v>9.4396000000000004</v>
      </c>
      <c r="AJ615" s="7">
        <v>42.49</v>
      </c>
      <c r="AK615" s="11">
        <v>8850</v>
      </c>
      <c r="AL615" s="7">
        <v>23.1</v>
      </c>
      <c r="AM615" s="7">
        <v>3.7505000000000002</v>
      </c>
      <c r="AN615" s="17">
        <v>0</v>
      </c>
      <c r="AO615"/>
      <c r="AP615"/>
      <c r="BB615"/>
      <c r="BE615" s="3">
        <v>109.79</v>
      </c>
      <c r="BG615" s="30">
        <v>0</v>
      </c>
      <c r="BH615">
        <v>0</v>
      </c>
      <c r="BI615">
        <v>0</v>
      </c>
    </row>
    <row r="616" spans="1:61">
      <c r="A616" s="6">
        <f t="shared" si="9"/>
        <v>36198</v>
      </c>
      <c r="B616" s="4">
        <v>57</v>
      </c>
      <c r="C616" s="1"/>
      <c r="D616" s="1">
        <v>81.5</v>
      </c>
      <c r="E616" s="1">
        <v>78.5</v>
      </c>
      <c r="F616" s="1"/>
      <c r="G616" s="5"/>
      <c r="H616" s="4">
        <v>95.5</v>
      </c>
      <c r="I616" s="1"/>
      <c r="J616" s="1"/>
      <c r="K616" s="1">
        <v>111</v>
      </c>
      <c r="L616" s="1"/>
      <c r="M616" s="5"/>
      <c r="N616" s="121">
        <v>10.41</v>
      </c>
      <c r="O616" s="128">
        <v>1.8</v>
      </c>
      <c r="U616" s="7">
        <v>0.88749999999999996</v>
      </c>
      <c r="V616" s="7">
        <v>113.22</v>
      </c>
      <c r="W616" s="7">
        <v>8.2775999999999996</v>
      </c>
      <c r="X616" s="8">
        <v>96.14</v>
      </c>
      <c r="Y616">
        <v>164.7</v>
      </c>
      <c r="Z616">
        <v>74.12</v>
      </c>
      <c r="AA616" s="3">
        <v>71.359988153295006</v>
      </c>
      <c r="AB616" s="12">
        <v>4.75</v>
      </c>
      <c r="AC616" s="13">
        <v>4.84</v>
      </c>
      <c r="AE616" s="7"/>
      <c r="AH616" s="20">
        <v>0.3387</v>
      </c>
      <c r="AI616" s="7">
        <v>9.4806000000000008</v>
      </c>
      <c r="AJ616" s="7">
        <v>42.45</v>
      </c>
      <c r="AK616" s="11">
        <v>8750</v>
      </c>
      <c r="AL616" s="7">
        <v>23.25</v>
      </c>
      <c r="AM616" s="7">
        <v>3.7507999999999999</v>
      </c>
      <c r="AN616" s="17">
        <v>0</v>
      </c>
      <c r="AO616"/>
      <c r="AP616"/>
      <c r="BB616"/>
      <c r="BE616" s="3">
        <v>133.65</v>
      </c>
      <c r="BG616" s="30">
        <v>0</v>
      </c>
      <c r="BH616">
        <v>0</v>
      </c>
      <c r="BI616">
        <v>0</v>
      </c>
    </row>
    <row r="617" spans="1:61">
      <c r="A617" s="6">
        <f t="shared" si="9"/>
        <v>36205</v>
      </c>
      <c r="B617" s="4">
        <v>58</v>
      </c>
      <c r="C617" s="1"/>
      <c r="D617" s="1">
        <v>82.5</v>
      </c>
      <c r="E617" s="1">
        <v>78.5</v>
      </c>
      <c r="F617" s="1"/>
      <c r="G617" s="5"/>
      <c r="H617" s="4">
        <v>95.5</v>
      </c>
      <c r="I617" s="1"/>
      <c r="J617" s="1"/>
      <c r="K617" s="1">
        <v>111</v>
      </c>
      <c r="L617" s="1"/>
      <c r="M617" s="5"/>
      <c r="N617" s="121">
        <v>10.43</v>
      </c>
      <c r="O617" s="128">
        <v>1.8069999999999999</v>
      </c>
      <c r="U617" s="7">
        <v>0.88449999999999995</v>
      </c>
      <c r="V617" s="7">
        <v>114.1</v>
      </c>
      <c r="W617" s="7">
        <v>8.2784999999999993</v>
      </c>
      <c r="X617" s="8">
        <v>96.28</v>
      </c>
      <c r="Y617">
        <v>164.7</v>
      </c>
      <c r="Z617">
        <v>74.12</v>
      </c>
      <c r="AA617" s="3">
        <v>71.359988153295006</v>
      </c>
      <c r="AB617" s="12">
        <v>4.7699999999999996</v>
      </c>
      <c r="AC617" s="13">
        <v>4.95</v>
      </c>
      <c r="AE617" s="7"/>
      <c r="AH617" s="20">
        <v>0.34370000000000001</v>
      </c>
      <c r="AI617" s="7">
        <v>9.4657</v>
      </c>
      <c r="AJ617" s="7">
        <v>42.5</v>
      </c>
      <c r="AK617" s="11">
        <v>8700</v>
      </c>
      <c r="AL617" s="7">
        <v>23.114999999999998</v>
      </c>
      <c r="AM617" s="7">
        <v>3.7507999999999999</v>
      </c>
      <c r="AN617" s="17">
        <v>0</v>
      </c>
      <c r="AO617"/>
      <c r="AP617"/>
      <c r="BB617"/>
      <c r="BE617" s="3">
        <v>125.9</v>
      </c>
      <c r="BG617" s="30">
        <v>0</v>
      </c>
      <c r="BH617">
        <v>0</v>
      </c>
      <c r="BI617">
        <v>0</v>
      </c>
    </row>
    <row r="618" spans="1:61">
      <c r="A618" s="6">
        <f t="shared" si="9"/>
        <v>36212</v>
      </c>
      <c r="B618" s="4">
        <v>63</v>
      </c>
      <c r="C618" s="1"/>
      <c r="D618" s="1">
        <v>86.5</v>
      </c>
      <c r="E618" s="1">
        <v>78.5</v>
      </c>
      <c r="F618" s="1"/>
      <c r="G618" s="5"/>
      <c r="H618" s="4">
        <v>95.5</v>
      </c>
      <c r="I618" s="1"/>
      <c r="J618" s="1"/>
      <c r="K618" s="1">
        <v>112.75</v>
      </c>
      <c r="L618" s="1"/>
      <c r="M618" s="5"/>
      <c r="N618" s="121">
        <v>10.4</v>
      </c>
      <c r="O618" s="128">
        <v>1.7450000000000001</v>
      </c>
      <c r="U618" s="7">
        <v>0.90280000000000005</v>
      </c>
      <c r="V618" s="7">
        <v>121.08</v>
      </c>
      <c r="W618" s="7">
        <v>8.2787000000000006</v>
      </c>
      <c r="X618" s="8">
        <v>98.34</v>
      </c>
      <c r="Y618">
        <v>164.7</v>
      </c>
      <c r="Z618">
        <v>74.12</v>
      </c>
      <c r="AA618" s="3">
        <v>71.359988153295006</v>
      </c>
      <c r="AB618" s="12">
        <v>4.75</v>
      </c>
      <c r="AC618" s="13">
        <v>5.03</v>
      </c>
      <c r="AE618" s="7"/>
      <c r="AH618" s="20">
        <v>0.3493</v>
      </c>
      <c r="AI618" s="7">
        <v>9.6196999999999999</v>
      </c>
      <c r="AJ618" s="7">
        <v>42.42</v>
      </c>
      <c r="AK618" s="11">
        <v>8875</v>
      </c>
      <c r="AL618" s="7">
        <v>23.1</v>
      </c>
      <c r="AM618" s="7">
        <v>3.7515000000000001</v>
      </c>
      <c r="AN618" s="17">
        <v>0</v>
      </c>
      <c r="AO618"/>
      <c r="AP618"/>
      <c r="BB618"/>
      <c r="BE618" s="3">
        <v>117.83</v>
      </c>
      <c r="BG618" s="30">
        <v>0</v>
      </c>
      <c r="BH618">
        <v>0</v>
      </c>
      <c r="BI618">
        <v>0</v>
      </c>
    </row>
    <row r="619" spans="1:61">
      <c r="A619" s="6">
        <f t="shared" si="9"/>
        <v>36219</v>
      </c>
      <c r="B619" s="4">
        <v>70.5</v>
      </c>
      <c r="C619" s="1"/>
      <c r="D619" s="1">
        <v>86.5</v>
      </c>
      <c r="E619" s="1">
        <v>80</v>
      </c>
      <c r="F619" s="1"/>
      <c r="G619" s="5"/>
      <c r="H619" s="4">
        <v>98</v>
      </c>
      <c r="I619" s="1"/>
      <c r="J619" s="1"/>
      <c r="K619" s="1">
        <v>116.75</v>
      </c>
      <c r="L619" s="1"/>
      <c r="M619" s="5"/>
      <c r="N619" s="121">
        <v>10.88</v>
      </c>
      <c r="O619" s="128">
        <v>1.6279999999999999</v>
      </c>
      <c r="U619" s="7">
        <v>0.90700000000000003</v>
      </c>
      <c r="V619" s="7">
        <v>118.97</v>
      </c>
      <c r="W619" s="7">
        <v>8.2789999999999999</v>
      </c>
      <c r="X619" s="8">
        <v>98.69</v>
      </c>
      <c r="Y619">
        <v>164.7</v>
      </c>
      <c r="Z619">
        <v>74.12</v>
      </c>
      <c r="AA619" s="3">
        <v>71.359988153295006</v>
      </c>
      <c r="AB619" s="12">
        <v>4.75</v>
      </c>
      <c r="AC619" s="13">
        <v>5.18</v>
      </c>
      <c r="AE619" s="7"/>
      <c r="AH619" s="20">
        <v>0.35389999999999999</v>
      </c>
      <c r="AI619" s="7">
        <v>9.6135000000000002</v>
      </c>
      <c r="AJ619" s="7">
        <v>42.68</v>
      </c>
      <c r="AK619" s="11">
        <v>8800</v>
      </c>
      <c r="AL619" s="7">
        <v>23.1</v>
      </c>
      <c r="AM619" s="7">
        <v>3.7524999999999999</v>
      </c>
      <c r="AN619" s="17">
        <v>0</v>
      </c>
      <c r="AO619"/>
      <c r="AP619"/>
      <c r="BB619"/>
      <c r="BE619" s="3">
        <v>107.73</v>
      </c>
      <c r="BG619" s="30">
        <v>0</v>
      </c>
      <c r="BH619">
        <v>0</v>
      </c>
      <c r="BI619">
        <v>0</v>
      </c>
    </row>
    <row r="620" spans="1:61">
      <c r="A620" s="6">
        <f t="shared" si="9"/>
        <v>36226</v>
      </c>
      <c r="B620" s="4">
        <v>82</v>
      </c>
      <c r="C620" s="1"/>
      <c r="D620" s="1">
        <v>90</v>
      </c>
      <c r="E620" s="1">
        <v>78.5</v>
      </c>
      <c r="F620" s="1"/>
      <c r="G620" s="5"/>
      <c r="H620" s="4">
        <v>114</v>
      </c>
      <c r="I620" s="1"/>
      <c r="J620" s="1"/>
      <c r="K620" s="1">
        <v>116.75</v>
      </c>
      <c r="L620" s="1"/>
      <c r="M620" s="5"/>
      <c r="N620" s="121">
        <v>11.56</v>
      </c>
      <c r="O620" s="128">
        <v>1.853</v>
      </c>
      <c r="U620" s="7">
        <v>0.92320000000000002</v>
      </c>
      <c r="V620" s="7">
        <v>122.8</v>
      </c>
      <c r="W620" s="7">
        <v>8.2783999999999995</v>
      </c>
      <c r="X620" s="8">
        <v>100.27</v>
      </c>
      <c r="Y620">
        <v>164.8</v>
      </c>
      <c r="Z620">
        <v>74.27</v>
      </c>
      <c r="AA620" s="3">
        <v>71.003465958803005</v>
      </c>
      <c r="AB620" s="12">
        <v>4.8499999999999996</v>
      </c>
      <c r="AC620" s="13">
        <v>5.38</v>
      </c>
      <c r="AE620" s="7"/>
      <c r="AH620" s="20">
        <v>0.3599</v>
      </c>
      <c r="AI620" s="7">
        <v>9.7613000000000003</v>
      </c>
      <c r="AJ620" s="7">
        <v>42.515000000000001</v>
      </c>
      <c r="AK620" s="11">
        <v>8885</v>
      </c>
      <c r="AL620" s="7">
        <v>23.405000000000001</v>
      </c>
      <c r="AM620" s="7">
        <v>3.7504</v>
      </c>
      <c r="AN620" s="17">
        <v>0</v>
      </c>
      <c r="AO620"/>
      <c r="AP620"/>
      <c r="BB620"/>
      <c r="BE620" s="3">
        <v>116.99</v>
      </c>
      <c r="BG620" s="30">
        <v>0</v>
      </c>
      <c r="BH620">
        <v>0</v>
      </c>
      <c r="BI620">
        <v>0</v>
      </c>
    </row>
    <row r="621" spans="1:61">
      <c r="A621" s="6">
        <f t="shared" si="9"/>
        <v>36233</v>
      </c>
      <c r="B621" s="4">
        <v>91.5</v>
      </c>
      <c r="C621" s="1"/>
      <c r="D621" s="1">
        <v>98.5</v>
      </c>
      <c r="E621" s="1">
        <v>82.5</v>
      </c>
      <c r="F621" s="1"/>
      <c r="G621" s="5"/>
      <c r="H621" s="4">
        <v>114</v>
      </c>
      <c r="I621" s="1"/>
      <c r="J621" s="1"/>
      <c r="K621" s="1">
        <v>123</v>
      </c>
      <c r="L621" s="1"/>
      <c r="M621" s="5"/>
      <c r="N621" s="121">
        <v>12.56</v>
      </c>
      <c r="O621" s="128">
        <v>1.7589999999999999</v>
      </c>
      <c r="U621" s="7">
        <v>0.91639999999999999</v>
      </c>
      <c r="V621" s="7">
        <v>118.75</v>
      </c>
      <c r="W621" s="7">
        <v>8.2789000000000001</v>
      </c>
      <c r="X621" s="8">
        <v>99.13</v>
      </c>
      <c r="Y621">
        <v>164.8</v>
      </c>
      <c r="Z621">
        <v>74.27</v>
      </c>
      <c r="AA621" s="3">
        <v>71.003465958803005</v>
      </c>
      <c r="AB621" s="12">
        <v>4.8</v>
      </c>
      <c r="AC621" s="13">
        <v>5.21</v>
      </c>
      <c r="AE621" s="7"/>
      <c r="AH621" s="20">
        <v>0.36130000000000001</v>
      </c>
      <c r="AI621" s="7">
        <v>9.6952999999999996</v>
      </c>
      <c r="AJ621" s="7">
        <v>42.45</v>
      </c>
      <c r="AK621" s="11">
        <v>9175</v>
      </c>
      <c r="AL621" s="7">
        <v>23.5</v>
      </c>
      <c r="AM621" s="7">
        <v>3.7503000000000002</v>
      </c>
      <c r="AN621" s="17">
        <v>0</v>
      </c>
      <c r="AO621"/>
      <c r="AP621"/>
      <c r="BB621"/>
      <c r="BE621" s="3">
        <v>120.09</v>
      </c>
      <c r="BG621" s="30">
        <v>0</v>
      </c>
      <c r="BH621">
        <v>0</v>
      </c>
      <c r="BI621">
        <v>0</v>
      </c>
    </row>
    <row r="622" spans="1:61">
      <c r="A622" s="6">
        <f t="shared" si="9"/>
        <v>36240</v>
      </c>
      <c r="B622" s="4">
        <v>96.5</v>
      </c>
      <c r="C622" s="1"/>
      <c r="D622" s="1">
        <v>100</v>
      </c>
      <c r="E622" s="1">
        <v>94</v>
      </c>
      <c r="F622" s="1"/>
      <c r="G622" s="5"/>
      <c r="H622" s="4">
        <v>124.5</v>
      </c>
      <c r="I622" s="1"/>
      <c r="J622" s="1"/>
      <c r="K622" s="1">
        <v>123</v>
      </c>
      <c r="L622" s="1"/>
      <c r="M622" s="5"/>
      <c r="N622" s="121">
        <v>13.45</v>
      </c>
      <c r="O622" s="128">
        <v>1.6990000000000001</v>
      </c>
      <c r="U622" s="7">
        <v>0.91779999999999995</v>
      </c>
      <c r="V622" s="7">
        <v>117.15</v>
      </c>
      <c r="W622" s="7">
        <v>8.2792999999999992</v>
      </c>
      <c r="X622" s="8">
        <v>98.87</v>
      </c>
      <c r="Y622">
        <v>164.8</v>
      </c>
      <c r="Z622">
        <v>74.27</v>
      </c>
      <c r="AA622" s="3">
        <v>71.003465958803005</v>
      </c>
      <c r="AB622" s="12">
        <v>4.79</v>
      </c>
      <c r="AC622" s="13">
        <v>5.14</v>
      </c>
      <c r="AE622" s="7"/>
      <c r="AH622" s="20">
        <v>0.36599999999999999</v>
      </c>
      <c r="AI622" s="7">
        <v>9.7015999999999991</v>
      </c>
      <c r="AJ622" s="7">
        <v>42.4</v>
      </c>
      <c r="AK622" s="11">
        <v>8887.5</v>
      </c>
      <c r="AL622" s="7">
        <v>24.15</v>
      </c>
      <c r="AM622" s="7">
        <v>3.7504</v>
      </c>
      <c r="AN622" s="17">
        <v>0</v>
      </c>
      <c r="AO622"/>
      <c r="AP622"/>
      <c r="BB622"/>
      <c r="BE622" s="3">
        <v>138.22999999999999</v>
      </c>
      <c r="BG622" s="30">
        <v>0</v>
      </c>
      <c r="BH622">
        <v>0</v>
      </c>
      <c r="BI622">
        <v>0</v>
      </c>
    </row>
    <row r="623" spans="1:61">
      <c r="A623" s="6">
        <f t="shared" si="9"/>
        <v>36247</v>
      </c>
      <c r="B623" s="4">
        <v>98.5</v>
      </c>
      <c r="C623" s="1"/>
      <c r="D623" s="1">
        <v>100</v>
      </c>
      <c r="E623" s="1">
        <v>94</v>
      </c>
      <c r="F623" s="1"/>
      <c r="G623" s="5"/>
      <c r="H623" s="4">
        <v>140</v>
      </c>
      <c r="I623" s="1"/>
      <c r="J623" s="1"/>
      <c r="K623" s="1"/>
      <c r="L623" s="1"/>
      <c r="M623" s="5"/>
      <c r="N623" s="121">
        <v>14.41</v>
      </c>
      <c r="O623" s="128">
        <v>1.8540000000000001</v>
      </c>
      <c r="U623" s="7">
        <v>0.92849999999999999</v>
      </c>
      <c r="V623" s="7">
        <v>120.25</v>
      </c>
      <c r="W623" s="7">
        <v>8.2799999999999994</v>
      </c>
      <c r="X623" s="8">
        <v>99.99</v>
      </c>
      <c r="Y623">
        <v>164.8</v>
      </c>
      <c r="Z623">
        <v>74.27</v>
      </c>
      <c r="AA623" s="3">
        <v>71.003465958803005</v>
      </c>
      <c r="AB623" s="12">
        <v>4.79</v>
      </c>
      <c r="AC623" s="13">
        <v>5.2</v>
      </c>
      <c r="AE623" s="7"/>
      <c r="AH623" s="20">
        <v>0.37280000000000002</v>
      </c>
      <c r="AI623" s="7">
        <v>9.7715999999999994</v>
      </c>
      <c r="AJ623" s="7">
        <v>42.4</v>
      </c>
      <c r="AK623" s="11">
        <v>8900</v>
      </c>
      <c r="AL623" s="7">
        <v>26.7</v>
      </c>
      <c r="AM623" s="7">
        <v>3.7503000000000002</v>
      </c>
      <c r="AN623" s="17">
        <v>0</v>
      </c>
      <c r="AO623"/>
      <c r="AP623"/>
      <c r="BB623"/>
      <c r="BE623" s="3">
        <v>120.41</v>
      </c>
      <c r="BG623" s="30">
        <v>0</v>
      </c>
      <c r="BH623">
        <v>0</v>
      </c>
      <c r="BI623">
        <v>0</v>
      </c>
    </row>
    <row r="624" spans="1:61">
      <c r="A624" s="6">
        <f t="shared" si="9"/>
        <v>36254</v>
      </c>
      <c r="B624" s="4">
        <v>99.5</v>
      </c>
      <c r="C624" s="1"/>
      <c r="D624" s="1">
        <v>118.5</v>
      </c>
      <c r="E624" s="1">
        <v>92.5</v>
      </c>
      <c r="F624" s="1"/>
      <c r="G624" s="5"/>
      <c r="H624" s="4">
        <v>134</v>
      </c>
      <c r="I624" s="1"/>
      <c r="J624" s="1"/>
      <c r="K624" s="1">
        <v>135</v>
      </c>
      <c r="L624" s="1"/>
      <c r="M624" s="5"/>
      <c r="N624" s="121">
        <v>14.72</v>
      </c>
      <c r="O624" s="128">
        <v>2.0379999999999998</v>
      </c>
      <c r="U624" s="7">
        <v>0.9264</v>
      </c>
      <c r="V624" s="7">
        <v>120.78</v>
      </c>
      <c r="W624" s="7">
        <v>8.2794000000000008</v>
      </c>
      <c r="X624" s="8">
        <v>99.89</v>
      </c>
      <c r="Y624">
        <v>165.9</v>
      </c>
      <c r="Z624">
        <v>74.540000000000006</v>
      </c>
      <c r="AA624" s="3">
        <v>70.656069985088195</v>
      </c>
      <c r="AB624" s="12">
        <v>4.84</v>
      </c>
      <c r="AC624" s="13">
        <v>5.24</v>
      </c>
      <c r="AE624" s="7"/>
      <c r="AH624" s="20">
        <v>0.375</v>
      </c>
      <c r="AI624" s="7">
        <v>9.7743000000000002</v>
      </c>
      <c r="AJ624" s="7">
        <v>42.325000000000003</v>
      </c>
      <c r="AK624" s="11">
        <v>8600</v>
      </c>
      <c r="AL624" s="7">
        <v>26.25</v>
      </c>
      <c r="AM624" s="7">
        <v>3.7507999999999999</v>
      </c>
      <c r="AN624" s="17">
        <v>0</v>
      </c>
      <c r="AO624"/>
      <c r="AP624"/>
      <c r="BB624"/>
      <c r="BE624" s="3">
        <v>123.19</v>
      </c>
      <c r="BG624" s="30">
        <v>0</v>
      </c>
      <c r="BH624">
        <v>0</v>
      </c>
      <c r="BI624">
        <v>0</v>
      </c>
    </row>
    <row r="625" spans="1:61">
      <c r="A625" s="6">
        <f t="shared" si="9"/>
        <v>36261</v>
      </c>
      <c r="B625" s="4"/>
      <c r="C625" s="1"/>
      <c r="D625" s="1"/>
      <c r="E625" s="1"/>
      <c r="F625" s="1"/>
      <c r="G625" s="5"/>
      <c r="H625" s="4"/>
      <c r="I625" s="1"/>
      <c r="J625" s="1"/>
      <c r="K625" s="1"/>
      <c r="L625" s="1"/>
      <c r="M625" s="5"/>
      <c r="N625" s="121">
        <v>14.86</v>
      </c>
      <c r="O625" s="128">
        <v>2.0960000000000001</v>
      </c>
      <c r="U625" s="7">
        <v>0.92549999999999999</v>
      </c>
      <c r="V625" s="7">
        <v>120.9</v>
      </c>
      <c r="W625" s="7">
        <v>8.2797000000000001</v>
      </c>
      <c r="X625" s="8">
        <v>99.92</v>
      </c>
      <c r="Y625">
        <v>165.9</v>
      </c>
      <c r="Z625">
        <v>74.540000000000006</v>
      </c>
      <c r="AA625" s="3">
        <v>70.656069985088195</v>
      </c>
      <c r="AB625" s="12">
        <v>4.8</v>
      </c>
      <c r="AC625" s="13">
        <v>5.1100000000000003</v>
      </c>
      <c r="AE625" s="7"/>
      <c r="AH625" s="20">
        <v>0.37780000000000002</v>
      </c>
      <c r="AI625" s="7">
        <v>9.7676999999999996</v>
      </c>
      <c r="AJ625" s="7">
        <v>42.704999999999998</v>
      </c>
      <c r="AK625" s="11">
        <v>8700</v>
      </c>
      <c r="AL625" s="7">
        <v>26.25</v>
      </c>
      <c r="AM625" s="7">
        <v>3.7502</v>
      </c>
      <c r="AN625" s="17">
        <v>0</v>
      </c>
      <c r="AO625"/>
      <c r="AP625"/>
      <c r="BB625"/>
      <c r="BE625" s="3">
        <v>121.38</v>
      </c>
      <c r="BG625" s="30">
        <v>0</v>
      </c>
      <c r="BH625">
        <v>0</v>
      </c>
      <c r="BI625">
        <v>0</v>
      </c>
    </row>
    <row r="626" spans="1:61">
      <c r="A626" s="6">
        <f t="shared" si="9"/>
        <v>36268</v>
      </c>
      <c r="B626" s="4">
        <v>91</v>
      </c>
      <c r="C626" s="1"/>
      <c r="D626" s="1">
        <v>113.5</v>
      </c>
      <c r="E626" s="1">
        <v>92.5</v>
      </c>
      <c r="F626" s="1"/>
      <c r="G626" s="5"/>
      <c r="H626" s="4"/>
      <c r="I626" s="1"/>
      <c r="J626" s="1"/>
      <c r="K626" s="1">
        <v>135</v>
      </c>
      <c r="L626" s="1"/>
      <c r="M626" s="5"/>
      <c r="N626" s="121">
        <v>15.69</v>
      </c>
      <c r="O626" s="128">
        <v>2.1240000000000001</v>
      </c>
      <c r="U626" s="7">
        <v>0.93359999999999999</v>
      </c>
      <c r="V626" s="7">
        <v>117.77</v>
      </c>
      <c r="W626" s="7">
        <v>8.2787000000000006</v>
      </c>
      <c r="X626" s="8">
        <v>99.86</v>
      </c>
      <c r="Y626">
        <v>165.9</v>
      </c>
      <c r="Z626">
        <v>74.540000000000006</v>
      </c>
      <c r="AA626" s="3">
        <v>70.656069985088195</v>
      </c>
      <c r="AB626" s="12">
        <v>4.68</v>
      </c>
      <c r="AC626" s="13">
        <v>5.14</v>
      </c>
      <c r="AE626" s="7"/>
      <c r="AH626" s="20">
        <v>0.38340000000000002</v>
      </c>
      <c r="AI626" s="7">
        <v>9.798</v>
      </c>
      <c r="AJ626" s="7">
        <v>42.7</v>
      </c>
      <c r="AK626" s="11">
        <v>8650</v>
      </c>
      <c r="AL626" s="7">
        <v>25.6</v>
      </c>
      <c r="AM626" s="7">
        <v>3.7503000000000002</v>
      </c>
      <c r="AN626" s="17">
        <v>0</v>
      </c>
      <c r="AO626"/>
      <c r="AP626"/>
      <c r="BB626"/>
      <c r="BE626" s="3">
        <v>128.94</v>
      </c>
      <c r="BG626" s="30">
        <v>0</v>
      </c>
      <c r="BH626">
        <v>0</v>
      </c>
      <c r="BI626">
        <v>0</v>
      </c>
    </row>
    <row r="627" spans="1:61">
      <c r="A627" s="6">
        <f t="shared" si="9"/>
        <v>36275</v>
      </c>
      <c r="B627" s="4">
        <v>87</v>
      </c>
      <c r="C627" s="1"/>
      <c r="D627" s="1">
        <v>105</v>
      </c>
      <c r="E627" s="1">
        <v>94</v>
      </c>
      <c r="F627" s="1"/>
      <c r="G627" s="5"/>
      <c r="H627" s="4">
        <v>112</v>
      </c>
      <c r="I627" s="1"/>
      <c r="J627" s="1"/>
      <c r="K627" s="1">
        <v>131</v>
      </c>
      <c r="L627" s="1"/>
      <c r="M627" s="5"/>
      <c r="N627" s="121">
        <v>15.89</v>
      </c>
      <c r="O627" s="128">
        <v>2.226</v>
      </c>
      <c r="U627" s="7">
        <v>0.94289999999999996</v>
      </c>
      <c r="V627" s="7">
        <v>119.25</v>
      </c>
      <c r="W627" s="7">
        <v>8.2783999999999995</v>
      </c>
      <c r="X627" s="8">
        <v>100.74</v>
      </c>
      <c r="Y627">
        <v>165.9</v>
      </c>
      <c r="Z627">
        <v>74.540000000000006</v>
      </c>
      <c r="AA627" s="3">
        <v>70.656069985088195</v>
      </c>
      <c r="AB627" s="12">
        <v>4.6100000000000003</v>
      </c>
      <c r="AC627" s="13">
        <v>5.2</v>
      </c>
      <c r="AE627" s="7"/>
      <c r="AH627" s="20">
        <v>0.38719999999999999</v>
      </c>
      <c r="AI627" s="7">
        <v>9.8439999999999994</v>
      </c>
      <c r="AJ627" s="7">
        <v>42.8</v>
      </c>
      <c r="AK627" s="11">
        <v>8575</v>
      </c>
      <c r="AL627" s="7">
        <v>25.024999999999999</v>
      </c>
      <c r="AM627" s="7">
        <v>3.7502</v>
      </c>
      <c r="AN627" s="17">
        <v>0</v>
      </c>
      <c r="AO627"/>
      <c r="AP627"/>
      <c r="BB627"/>
      <c r="BE627" s="3">
        <v>118.16</v>
      </c>
      <c r="BG627" s="30">
        <v>0</v>
      </c>
      <c r="BH627">
        <v>0</v>
      </c>
      <c r="BI627">
        <v>0</v>
      </c>
    </row>
    <row r="628" spans="1:61">
      <c r="A628" s="6">
        <f t="shared" si="9"/>
        <v>36282</v>
      </c>
      <c r="B628" s="4">
        <v>87</v>
      </c>
      <c r="C628" s="1"/>
      <c r="D628" s="1">
        <v>105</v>
      </c>
      <c r="E628" s="1">
        <v>94</v>
      </c>
      <c r="F628" s="1"/>
      <c r="G628" s="5"/>
      <c r="H628" s="4"/>
      <c r="I628" s="1"/>
      <c r="J628" s="1"/>
      <c r="K628" s="1">
        <v>131</v>
      </c>
      <c r="L628" s="1"/>
      <c r="M628" s="5"/>
      <c r="N628" s="121">
        <v>16.57</v>
      </c>
      <c r="O628" s="128">
        <v>2.2530000000000001</v>
      </c>
      <c r="U628" s="7">
        <v>0.94610000000000005</v>
      </c>
      <c r="V628" s="7">
        <v>119.5</v>
      </c>
      <c r="W628" s="7">
        <v>8.2789999999999999</v>
      </c>
      <c r="X628" s="8">
        <v>100.89</v>
      </c>
      <c r="Y628">
        <v>166</v>
      </c>
      <c r="Z628">
        <v>74.510000000000005</v>
      </c>
      <c r="AA628" s="3">
        <v>69.953008567013697</v>
      </c>
      <c r="AB628" s="12">
        <v>4.79</v>
      </c>
      <c r="AC628" s="13">
        <v>5.26</v>
      </c>
      <c r="AE628" s="7"/>
      <c r="AH628" s="20">
        <v>0.39229999999999998</v>
      </c>
      <c r="AI628" s="7">
        <v>9.8658999999999999</v>
      </c>
      <c r="AJ628" s="7">
        <v>42.81</v>
      </c>
      <c r="AK628" s="11">
        <v>8017.5</v>
      </c>
      <c r="AL628" s="7">
        <v>24.75</v>
      </c>
      <c r="AM628" s="7">
        <v>3.7503000000000002</v>
      </c>
      <c r="AN628" s="17">
        <v>0</v>
      </c>
      <c r="AO628"/>
      <c r="AP628"/>
      <c r="BB628"/>
      <c r="BE628" s="3">
        <v>115.9</v>
      </c>
      <c r="BG628" s="30">
        <v>0</v>
      </c>
      <c r="BH628">
        <v>0</v>
      </c>
      <c r="BI628">
        <v>0</v>
      </c>
    </row>
    <row r="629" spans="1:61">
      <c r="A629" s="6">
        <f t="shared" si="9"/>
        <v>36289</v>
      </c>
      <c r="B629" s="4">
        <v>87</v>
      </c>
      <c r="C629" s="1"/>
      <c r="D629" s="1">
        <v>105</v>
      </c>
      <c r="E629" s="1">
        <v>94</v>
      </c>
      <c r="F629" s="1"/>
      <c r="G629" s="5"/>
      <c r="H629" s="4"/>
      <c r="I629" s="1"/>
      <c r="J629" s="1"/>
      <c r="K629" s="1">
        <v>128</v>
      </c>
      <c r="L629" s="1"/>
      <c r="M629" s="5"/>
      <c r="N629" s="121">
        <v>16.41</v>
      </c>
      <c r="O629" s="128">
        <v>2.2730000000000001</v>
      </c>
      <c r="U629" s="7">
        <v>0.92969999999999997</v>
      </c>
      <c r="V629" s="7">
        <v>120.81</v>
      </c>
      <c r="W629" s="7">
        <v>8.2782999999999998</v>
      </c>
      <c r="X629" s="8">
        <v>99.85</v>
      </c>
      <c r="Y629">
        <v>166</v>
      </c>
      <c r="Z629">
        <v>74.510000000000005</v>
      </c>
      <c r="AA629" s="3">
        <v>69.953008567013697</v>
      </c>
      <c r="AB629" s="12">
        <v>4.9000000000000004</v>
      </c>
      <c r="AC629" s="13">
        <v>5.45</v>
      </c>
      <c r="AE629" s="7"/>
      <c r="AH629" s="20">
        <v>0.39190000000000003</v>
      </c>
      <c r="AI629" s="7">
        <v>9.7585999999999995</v>
      </c>
      <c r="AJ629" s="7">
        <v>42.725000000000001</v>
      </c>
      <c r="AK629" s="11">
        <v>7750</v>
      </c>
      <c r="AL629" s="7">
        <v>24.265000000000001</v>
      </c>
      <c r="AM629" s="7">
        <v>3.7504</v>
      </c>
      <c r="AN629" s="17">
        <v>0</v>
      </c>
      <c r="AO629"/>
      <c r="AP629"/>
      <c r="BB629"/>
      <c r="BE629" s="3">
        <v>113.64</v>
      </c>
      <c r="BG629" s="30">
        <v>0</v>
      </c>
      <c r="BH629">
        <v>0</v>
      </c>
      <c r="BI629">
        <v>0</v>
      </c>
    </row>
    <row r="630" spans="1:61">
      <c r="A630" s="6">
        <f t="shared" si="9"/>
        <v>36296</v>
      </c>
      <c r="B630" s="4">
        <v>83.5</v>
      </c>
      <c r="C630" s="1"/>
      <c r="D630" s="1">
        <v>105</v>
      </c>
      <c r="E630" s="1">
        <v>89</v>
      </c>
      <c r="F630" s="1"/>
      <c r="G630" s="5"/>
      <c r="H630" s="4">
        <v>109.5</v>
      </c>
      <c r="I630" s="1"/>
      <c r="J630" s="1"/>
      <c r="K630" s="1">
        <v>131</v>
      </c>
      <c r="L630" s="1"/>
      <c r="M630" s="5"/>
      <c r="N630" s="121">
        <v>16.21</v>
      </c>
      <c r="O630" s="128">
        <v>2.2879999999999998</v>
      </c>
      <c r="U630" s="7">
        <v>0.93830000000000002</v>
      </c>
      <c r="V630" s="7">
        <v>122.85</v>
      </c>
      <c r="W630" s="7">
        <v>8.2783999999999995</v>
      </c>
      <c r="X630" s="8">
        <v>100.79</v>
      </c>
      <c r="Y630">
        <v>166</v>
      </c>
      <c r="Z630">
        <v>74.510000000000005</v>
      </c>
      <c r="AA630" s="3">
        <v>69.953008567013697</v>
      </c>
      <c r="AB630" s="12">
        <v>4.7</v>
      </c>
      <c r="AC630" s="13">
        <v>5.53</v>
      </c>
      <c r="AE630" s="7"/>
      <c r="AH630" s="20">
        <v>0.39650000000000002</v>
      </c>
      <c r="AI630" s="7">
        <v>9.8277999999999999</v>
      </c>
      <c r="AJ630" s="7">
        <v>42.78</v>
      </c>
      <c r="AK630" s="11">
        <v>7875</v>
      </c>
      <c r="AL630" s="7">
        <v>25.38</v>
      </c>
      <c r="AM630" s="7">
        <v>3.7504</v>
      </c>
      <c r="AN630" s="17">
        <v>0</v>
      </c>
      <c r="AO630"/>
      <c r="AP630"/>
      <c r="BB630"/>
      <c r="BE630" s="3">
        <v>118.8</v>
      </c>
      <c r="BG630" s="30">
        <v>0</v>
      </c>
      <c r="BH630">
        <v>0</v>
      </c>
      <c r="BI630">
        <v>0</v>
      </c>
    </row>
    <row r="631" spans="1:61">
      <c r="A631" s="6">
        <f t="shared" si="9"/>
        <v>36303</v>
      </c>
      <c r="B631" s="4">
        <v>82</v>
      </c>
      <c r="C631" s="1"/>
      <c r="D631" s="1">
        <v>105</v>
      </c>
      <c r="E631" s="1">
        <v>86.5</v>
      </c>
      <c r="F631" s="1"/>
      <c r="G631" s="5"/>
      <c r="H631" s="4">
        <v>109.5</v>
      </c>
      <c r="I631" s="1"/>
      <c r="J631" s="1"/>
      <c r="K631" s="1">
        <v>131</v>
      </c>
      <c r="L631" s="1"/>
      <c r="M631" s="5"/>
      <c r="N631" s="121">
        <v>15.58</v>
      </c>
      <c r="O631" s="128">
        <v>2.2250000000000001</v>
      </c>
      <c r="U631" s="7">
        <v>0.94430000000000003</v>
      </c>
      <c r="V631" s="7">
        <v>123.97</v>
      </c>
      <c r="W631" s="7">
        <v>8.2780000000000005</v>
      </c>
      <c r="X631" s="8">
        <v>101.59</v>
      </c>
      <c r="Y631">
        <v>166</v>
      </c>
      <c r="Z631">
        <v>74.510000000000005</v>
      </c>
      <c r="AA631" s="3">
        <v>69.953008567013697</v>
      </c>
      <c r="AB631" s="12">
        <v>4.76</v>
      </c>
      <c r="AC631" s="13">
        <v>5.61</v>
      </c>
      <c r="AE631" s="7"/>
      <c r="AH631" s="20">
        <v>0.40079999999999999</v>
      </c>
      <c r="AI631" s="7">
        <v>9.8859999999999992</v>
      </c>
      <c r="AJ631" s="7">
        <v>42.725000000000001</v>
      </c>
      <c r="AK631" s="11">
        <v>8150</v>
      </c>
      <c r="AL631" s="7">
        <v>24.815000000000001</v>
      </c>
      <c r="AM631" s="7">
        <v>3.7504</v>
      </c>
      <c r="AN631" s="17">
        <v>0</v>
      </c>
      <c r="AO631"/>
      <c r="AP631"/>
      <c r="BB631"/>
      <c r="BE631" s="3">
        <v>131.38999999999999</v>
      </c>
      <c r="BG631" s="30">
        <v>0</v>
      </c>
      <c r="BH631">
        <v>0</v>
      </c>
      <c r="BI631">
        <v>0</v>
      </c>
    </row>
    <row r="632" spans="1:61">
      <c r="A632" s="6">
        <f t="shared" si="9"/>
        <v>36310</v>
      </c>
      <c r="B632" s="4">
        <v>82</v>
      </c>
      <c r="C632" s="1"/>
      <c r="D632" s="1">
        <v>108.5</v>
      </c>
      <c r="E632" s="1">
        <v>86.5</v>
      </c>
      <c r="F632" s="1"/>
      <c r="G632" s="5"/>
      <c r="H632" s="4">
        <v>109.5</v>
      </c>
      <c r="I632" s="1"/>
      <c r="J632" s="1"/>
      <c r="K632" s="1">
        <v>132</v>
      </c>
      <c r="L632" s="1"/>
      <c r="M632" s="5"/>
      <c r="N632" s="121">
        <v>15.2</v>
      </c>
      <c r="O632" s="128">
        <v>2.3580000000000001</v>
      </c>
      <c r="U632" s="7">
        <v>0.95879999999999999</v>
      </c>
      <c r="V632" s="7">
        <v>121.48</v>
      </c>
      <c r="W632" s="7">
        <v>8.2786000000000008</v>
      </c>
      <c r="X632" s="8">
        <v>102.51</v>
      </c>
      <c r="Y632">
        <v>166</v>
      </c>
      <c r="Z632">
        <v>74.510000000000005</v>
      </c>
      <c r="AA632" s="3">
        <v>69.953008567013697</v>
      </c>
      <c r="AB632" s="12">
        <v>4.7300000000000004</v>
      </c>
      <c r="AC632" s="13">
        <v>5.56</v>
      </c>
      <c r="AE632" s="7"/>
      <c r="AH632" s="20">
        <v>0.4073</v>
      </c>
      <c r="AI632" s="7">
        <v>9.9515999999999991</v>
      </c>
      <c r="AJ632" s="7">
        <v>43.05</v>
      </c>
      <c r="AK632" s="11">
        <v>8120</v>
      </c>
      <c r="AL632" s="7">
        <v>24.73</v>
      </c>
      <c r="AM632" s="7">
        <v>3.7505000000000002</v>
      </c>
      <c r="AN632" s="17">
        <v>0</v>
      </c>
      <c r="AO632"/>
      <c r="AP632"/>
      <c r="BB632"/>
      <c r="BE632" s="3">
        <v>127.19</v>
      </c>
      <c r="BG632" s="30">
        <v>0</v>
      </c>
      <c r="BH632">
        <v>0</v>
      </c>
      <c r="BI632">
        <v>0</v>
      </c>
    </row>
    <row r="633" spans="1:61">
      <c r="A633" s="6">
        <f t="shared" si="9"/>
        <v>36317</v>
      </c>
      <c r="B633" s="4">
        <v>78</v>
      </c>
      <c r="C633" s="1"/>
      <c r="D633" s="1">
        <v>106</v>
      </c>
      <c r="E633" s="1">
        <v>85</v>
      </c>
      <c r="F633" s="1"/>
      <c r="G633" s="5"/>
      <c r="H633" s="4">
        <v>108</v>
      </c>
      <c r="I633" s="1"/>
      <c r="J633" s="1"/>
      <c r="K633" s="1">
        <v>131.5</v>
      </c>
      <c r="L633" s="1"/>
      <c r="M633" s="5"/>
      <c r="N633" s="121">
        <v>15.58</v>
      </c>
      <c r="O633" s="128">
        <v>2.4369999999999998</v>
      </c>
      <c r="U633" s="7">
        <v>0.9637</v>
      </c>
      <c r="V633" s="7">
        <v>122.2</v>
      </c>
      <c r="W633" s="7">
        <v>8.2781000000000002</v>
      </c>
      <c r="X633" s="8">
        <v>102.68</v>
      </c>
      <c r="Y633">
        <v>166</v>
      </c>
      <c r="Z633">
        <v>74.55</v>
      </c>
      <c r="AA633" s="3">
        <v>69.042157763823695</v>
      </c>
      <c r="AB633" s="12">
        <v>4.6500000000000004</v>
      </c>
      <c r="AC633" s="13">
        <v>5.8</v>
      </c>
      <c r="AE633" s="7"/>
      <c r="AH633" s="20">
        <v>0.41049999999999998</v>
      </c>
      <c r="AI633" s="7">
        <v>9.9879999999999995</v>
      </c>
      <c r="AJ633" s="7">
        <v>42.935000000000002</v>
      </c>
      <c r="AK633" s="11">
        <v>7995</v>
      </c>
      <c r="AL633" s="7">
        <v>24.59</v>
      </c>
      <c r="AM633" s="7">
        <v>3.7505999999999999</v>
      </c>
      <c r="AN633" s="17">
        <v>0</v>
      </c>
      <c r="AO633"/>
      <c r="AP633"/>
      <c r="BB633"/>
      <c r="BE633" s="3">
        <v>141.88</v>
      </c>
      <c r="BG633" s="30">
        <v>0</v>
      </c>
      <c r="BH633">
        <v>0</v>
      </c>
      <c r="BI633">
        <v>0</v>
      </c>
    </row>
    <row r="634" spans="1:61">
      <c r="A634" s="6">
        <f t="shared" si="9"/>
        <v>36324</v>
      </c>
      <c r="B634" s="4">
        <v>74.5</v>
      </c>
      <c r="C634" s="1"/>
      <c r="D634" s="1">
        <v>105.5</v>
      </c>
      <c r="E634" s="1">
        <v>85</v>
      </c>
      <c r="F634" s="1"/>
      <c r="G634" s="5"/>
      <c r="H634" s="4">
        <v>101</v>
      </c>
      <c r="I634" s="1"/>
      <c r="J634" s="1"/>
      <c r="K634" s="1">
        <v>131.5</v>
      </c>
      <c r="L634" s="1"/>
      <c r="M634" s="5"/>
      <c r="N634" s="121">
        <v>16.73</v>
      </c>
      <c r="O634" s="128">
        <v>2.3780000000000001</v>
      </c>
      <c r="U634" s="7">
        <v>0.95109999999999995</v>
      </c>
      <c r="V634" s="7">
        <v>117.94</v>
      </c>
      <c r="W634" s="7">
        <v>8.2776999999999994</v>
      </c>
      <c r="X634" s="8">
        <v>101.02</v>
      </c>
      <c r="Y634">
        <v>166</v>
      </c>
      <c r="Z634">
        <v>74.55</v>
      </c>
      <c r="AA634" s="3">
        <v>69.042157763823695</v>
      </c>
      <c r="AB634" s="12">
        <v>4.71</v>
      </c>
      <c r="AC634" s="13">
        <v>5.89</v>
      </c>
      <c r="AE634" s="7"/>
      <c r="AH634" s="20">
        <v>0.41120000000000001</v>
      </c>
      <c r="AI634" s="7">
        <v>9.9139999999999997</v>
      </c>
      <c r="AJ634" s="7">
        <v>43.055</v>
      </c>
      <c r="AK634" s="11">
        <v>7700</v>
      </c>
      <c r="AL634" s="7">
        <v>24.434999999999999</v>
      </c>
      <c r="AM634" s="7">
        <v>3.7507000000000001</v>
      </c>
      <c r="AN634" s="17">
        <v>0</v>
      </c>
      <c r="AO634"/>
      <c r="AP634"/>
      <c r="BB634"/>
      <c r="BE634" s="3">
        <v>144.01</v>
      </c>
      <c r="BG634" s="30">
        <v>0</v>
      </c>
      <c r="BH634">
        <v>0</v>
      </c>
      <c r="BI634">
        <v>0</v>
      </c>
    </row>
    <row r="635" spans="1:61">
      <c r="A635" s="6">
        <f t="shared" si="9"/>
        <v>36331</v>
      </c>
      <c r="B635" s="4">
        <v>68</v>
      </c>
      <c r="C635" s="1"/>
      <c r="D635" s="1">
        <v>105.5</v>
      </c>
      <c r="E635" s="1">
        <v>82</v>
      </c>
      <c r="F635" s="1"/>
      <c r="G635" s="5"/>
      <c r="H635" s="4"/>
      <c r="I635" s="1"/>
      <c r="J635" s="1"/>
      <c r="K635" s="1">
        <v>134</v>
      </c>
      <c r="L635" s="1"/>
      <c r="M635" s="5"/>
      <c r="N635" s="121">
        <v>16.5</v>
      </c>
      <c r="O635" s="128">
        <v>2.3079999999999998</v>
      </c>
      <c r="U635" s="7">
        <v>0.96199999999999997</v>
      </c>
      <c r="V635" s="7">
        <v>120.43</v>
      </c>
      <c r="W635" s="7">
        <v>8.2774000000000001</v>
      </c>
      <c r="X635" s="8">
        <v>102</v>
      </c>
      <c r="Y635">
        <v>166</v>
      </c>
      <c r="Z635">
        <v>74.55</v>
      </c>
      <c r="AA635" s="3">
        <v>69.042157763823695</v>
      </c>
      <c r="AB635" s="12">
        <v>4.7300000000000004</v>
      </c>
      <c r="AC635" s="13">
        <v>5.91</v>
      </c>
      <c r="AE635" s="7"/>
      <c r="AH635" s="20">
        <v>0.41670000000000001</v>
      </c>
      <c r="AI635" s="7">
        <v>9.9710999999999999</v>
      </c>
      <c r="AJ635" s="7">
        <v>43.145000000000003</v>
      </c>
      <c r="AK635" s="11">
        <v>7275</v>
      </c>
      <c r="AL635" s="7">
        <v>24.45</v>
      </c>
      <c r="AM635" s="7">
        <v>3.7505999999999999</v>
      </c>
      <c r="AN635" s="17">
        <v>0</v>
      </c>
      <c r="AO635"/>
      <c r="AP635"/>
      <c r="BB635"/>
      <c r="BE635" s="3">
        <v>153.5</v>
      </c>
      <c r="BG635" s="30">
        <v>0</v>
      </c>
      <c r="BH635">
        <v>0</v>
      </c>
      <c r="BI635">
        <v>0</v>
      </c>
    </row>
    <row r="636" spans="1:61">
      <c r="A636" s="6">
        <f t="shared" si="9"/>
        <v>36338</v>
      </c>
      <c r="B636" s="4">
        <v>64</v>
      </c>
      <c r="C636" s="1"/>
      <c r="D636" s="1">
        <v>96</v>
      </c>
      <c r="E636" s="1">
        <v>81</v>
      </c>
      <c r="F636" s="1"/>
      <c r="G636" s="5"/>
      <c r="H636" s="4">
        <v>98</v>
      </c>
      <c r="I636" s="1"/>
      <c r="J636" s="1"/>
      <c r="K636" s="1">
        <v>127.25</v>
      </c>
      <c r="L636" s="1"/>
      <c r="M636" s="5"/>
      <c r="N636" s="121">
        <v>16.62</v>
      </c>
      <c r="O636" s="128">
        <v>2.258</v>
      </c>
      <c r="U636" s="7">
        <v>0.95879999999999999</v>
      </c>
      <c r="V636" s="7">
        <v>121.4</v>
      </c>
      <c r="W636" s="7">
        <v>8.2774999999999999</v>
      </c>
      <c r="X636" s="8">
        <v>101.91</v>
      </c>
      <c r="Y636">
        <v>166</v>
      </c>
      <c r="Z636">
        <v>74.55</v>
      </c>
      <c r="AA636" s="3">
        <v>69.042157763823695</v>
      </c>
      <c r="AB636" s="12">
        <v>4.71</v>
      </c>
      <c r="AC636" s="13">
        <v>5.98</v>
      </c>
      <c r="AE636" s="7"/>
      <c r="AH636" s="20">
        <v>0.41880000000000001</v>
      </c>
      <c r="AI636" s="7">
        <v>9.9830000000000005</v>
      </c>
      <c r="AJ636" s="7">
        <v>43.344999999999999</v>
      </c>
      <c r="AK636" s="11">
        <v>6750</v>
      </c>
      <c r="AL636" s="7">
        <v>24.45</v>
      </c>
      <c r="AM636" s="7">
        <v>3.7507000000000001</v>
      </c>
      <c r="AN636" s="17">
        <v>0</v>
      </c>
      <c r="AO636"/>
      <c r="AP636"/>
      <c r="BB636"/>
      <c r="BE636" s="3">
        <v>146.02000000000001</v>
      </c>
      <c r="BG636" s="30">
        <v>0</v>
      </c>
      <c r="BH636">
        <v>0</v>
      </c>
      <c r="BI636">
        <v>0</v>
      </c>
    </row>
    <row r="637" spans="1:61">
      <c r="A637" s="6">
        <f t="shared" si="9"/>
        <v>36345</v>
      </c>
      <c r="B637" s="4">
        <v>66</v>
      </c>
      <c r="C637" s="1"/>
      <c r="D637" s="1">
        <v>96</v>
      </c>
      <c r="E637" s="1">
        <v>81</v>
      </c>
      <c r="F637" s="1"/>
      <c r="G637" s="5"/>
      <c r="H637" s="4">
        <v>95</v>
      </c>
      <c r="I637" s="1"/>
      <c r="J637" s="1"/>
      <c r="K637" s="1">
        <v>114.25</v>
      </c>
      <c r="L637" s="1"/>
      <c r="M637" s="5"/>
      <c r="N637" s="121">
        <v>17.66</v>
      </c>
      <c r="O637" s="128">
        <v>2.2869999999999999</v>
      </c>
      <c r="U637" s="7">
        <v>0.9758</v>
      </c>
      <c r="V637" s="7">
        <v>120.97</v>
      </c>
      <c r="W637" s="7">
        <v>8.2784999999999993</v>
      </c>
      <c r="X637" s="8">
        <v>103.21</v>
      </c>
      <c r="Y637">
        <v>166.7</v>
      </c>
      <c r="Z637">
        <v>74.69</v>
      </c>
      <c r="AA637" s="3">
        <v>68.629264792527394</v>
      </c>
      <c r="AB637" s="12">
        <v>4.95</v>
      </c>
      <c r="AC637" s="13">
        <v>5.87</v>
      </c>
      <c r="AE637" s="7"/>
      <c r="AH637" s="20">
        <v>0.42570000000000002</v>
      </c>
      <c r="AI637" s="7">
        <v>10.0595</v>
      </c>
      <c r="AJ637" s="7">
        <v>43.384999999999998</v>
      </c>
      <c r="AK637" s="11">
        <v>6830</v>
      </c>
      <c r="AL637" s="7">
        <v>24.57</v>
      </c>
      <c r="AM637" s="7">
        <v>3.7505999999999999</v>
      </c>
      <c r="AN637" s="17">
        <v>0</v>
      </c>
      <c r="AO637"/>
      <c r="AP637"/>
      <c r="BB637"/>
      <c r="BE637" s="3">
        <v>142.04</v>
      </c>
      <c r="BG637" s="30">
        <v>0</v>
      </c>
      <c r="BH637">
        <v>0</v>
      </c>
      <c r="BI637">
        <v>0</v>
      </c>
    </row>
    <row r="638" spans="1:61">
      <c r="A638" s="6">
        <f t="shared" si="9"/>
        <v>36352</v>
      </c>
      <c r="B638" s="4">
        <v>72.5</v>
      </c>
      <c r="C638" s="1"/>
      <c r="D638" s="1">
        <v>99.5</v>
      </c>
      <c r="E638" s="1">
        <v>81</v>
      </c>
      <c r="F638" s="1"/>
      <c r="G638" s="5"/>
      <c r="H638" s="4"/>
      <c r="I638" s="1"/>
      <c r="J638" s="1"/>
      <c r="K638" s="1">
        <v>136</v>
      </c>
      <c r="L638" s="1"/>
      <c r="M638" s="5"/>
      <c r="N638" s="121">
        <v>18.510000000000002</v>
      </c>
      <c r="O638" s="128">
        <v>2.1629999999999998</v>
      </c>
      <c r="U638" s="7">
        <v>0.98040000000000005</v>
      </c>
      <c r="V638" s="7">
        <v>122.37</v>
      </c>
      <c r="W638" s="7">
        <v>8.2776999999999994</v>
      </c>
      <c r="X638" s="8">
        <v>104.19</v>
      </c>
      <c r="Y638">
        <v>166.7</v>
      </c>
      <c r="Z638">
        <v>74.69</v>
      </c>
      <c r="AA638" s="3">
        <v>68.629264792527394</v>
      </c>
      <c r="AB638" s="12">
        <v>5</v>
      </c>
      <c r="AC638" s="13">
        <v>5.87</v>
      </c>
      <c r="AE638" s="7"/>
      <c r="AH638" s="20">
        <v>0.42930000000000001</v>
      </c>
      <c r="AI638" s="7">
        <v>10.1008</v>
      </c>
      <c r="AJ638" s="7">
        <v>43.3</v>
      </c>
      <c r="AK638" s="11">
        <v>6645</v>
      </c>
      <c r="AL638" s="7">
        <v>24.51</v>
      </c>
      <c r="AM638" s="7">
        <v>3.7505999999999999</v>
      </c>
      <c r="AN638" s="17">
        <v>0</v>
      </c>
      <c r="AO638"/>
      <c r="AP638"/>
      <c r="BB638"/>
      <c r="BE638" s="3">
        <v>143.34</v>
      </c>
      <c r="BG638" s="30">
        <v>0</v>
      </c>
      <c r="BH638">
        <v>0</v>
      </c>
      <c r="BI638">
        <v>0</v>
      </c>
    </row>
    <row r="639" spans="1:61">
      <c r="A639" s="6">
        <f t="shared" si="9"/>
        <v>36359</v>
      </c>
      <c r="B639" s="4">
        <v>79</v>
      </c>
      <c r="C639" s="1"/>
      <c r="D639" s="1">
        <v>107.5</v>
      </c>
      <c r="E639" s="1">
        <v>81</v>
      </c>
      <c r="F639" s="1"/>
      <c r="G639" s="5"/>
      <c r="H639" s="4">
        <v>110</v>
      </c>
      <c r="I639" s="1"/>
      <c r="J639" s="1"/>
      <c r="K639" s="1">
        <v>135.5</v>
      </c>
      <c r="L639" s="1"/>
      <c r="M639" s="5"/>
      <c r="N639" s="121">
        <v>19.350000000000001</v>
      </c>
      <c r="O639" s="128">
        <v>2.1869999999999998</v>
      </c>
      <c r="U639" s="7">
        <v>0.98040000000000005</v>
      </c>
      <c r="V639" s="7">
        <v>120.99</v>
      </c>
      <c r="W639" s="7">
        <v>8.2773000000000003</v>
      </c>
      <c r="X639" s="8">
        <v>103.88</v>
      </c>
      <c r="Y639">
        <v>166.7</v>
      </c>
      <c r="Z639">
        <v>74.69</v>
      </c>
      <c r="AA639" s="3">
        <v>68.629264792527394</v>
      </c>
      <c r="AB639" s="12">
        <v>4.97</v>
      </c>
      <c r="AC639" s="13">
        <v>5.72</v>
      </c>
      <c r="AE639" s="7"/>
      <c r="AH639" s="20">
        <v>0.43209999999999998</v>
      </c>
      <c r="AI639" s="7">
        <v>10.092000000000001</v>
      </c>
      <c r="AJ639" s="7">
        <v>43.265000000000001</v>
      </c>
      <c r="AK639" s="11">
        <v>6700</v>
      </c>
      <c r="AL639" s="7">
        <v>24.42</v>
      </c>
      <c r="AM639" s="7">
        <v>3.7505999999999999</v>
      </c>
      <c r="AN639" s="17">
        <v>0</v>
      </c>
      <c r="AO639"/>
      <c r="AP639"/>
      <c r="BB639"/>
      <c r="BE639" s="3">
        <v>132.29</v>
      </c>
      <c r="BG639" s="30">
        <v>0</v>
      </c>
      <c r="BH639">
        <v>0</v>
      </c>
      <c r="BI639">
        <v>0</v>
      </c>
    </row>
    <row r="640" spans="1:61">
      <c r="A640" s="6">
        <f t="shared" si="9"/>
        <v>36366</v>
      </c>
      <c r="B640" s="4">
        <v>83.5</v>
      </c>
      <c r="C640" s="1"/>
      <c r="D640" s="1">
        <v>115</v>
      </c>
      <c r="E640" s="1">
        <v>88.5</v>
      </c>
      <c r="F640" s="1"/>
      <c r="G640" s="5"/>
      <c r="H640" s="4">
        <v>118</v>
      </c>
      <c r="I640" s="1"/>
      <c r="J640" s="1"/>
      <c r="K640" s="1">
        <v>139.75</v>
      </c>
      <c r="L640" s="1"/>
      <c r="M640" s="5"/>
      <c r="N640" s="121">
        <v>19.53</v>
      </c>
      <c r="O640" s="128">
        <v>2.528</v>
      </c>
      <c r="U640" s="7">
        <v>0.95099999999999996</v>
      </c>
      <c r="V640" s="7">
        <v>116.52</v>
      </c>
      <c r="W640" s="7">
        <v>8.2772000000000006</v>
      </c>
      <c r="X640" s="8">
        <v>101.34</v>
      </c>
      <c r="Y640">
        <v>166.7</v>
      </c>
      <c r="Z640">
        <v>74.69</v>
      </c>
      <c r="AA640" s="3">
        <v>68.629264792527394</v>
      </c>
      <c r="AB640" s="12">
        <v>4.96</v>
      </c>
      <c r="AC640" s="13">
        <v>5.72</v>
      </c>
      <c r="AE640" s="7"/>
      <c r="AH640" s="20">
        <v>0.42959999999999998</v>
      </c>
      <c r="AI640" s="7">
        <v>9.8809000000000005</v>
      </c>
      <c r="AJ640" s="7">
        <v>43.25</v>
      </c>
      <c r="AK640" s="11">
        <v>6950</v>
      </c>
      <c r="AL640" s="7">
        <v>24.4</v>
      </c>
      <c r="AM640" s="7">
        <v>3.7505999999999999</v>
      </c>
      <c r="AN640" s="17">
        <v>0</v>
      </c>
      <c r="AO640"/>
      <c r="AP640"/>
      <c r="BB640"/>
      <c r="BE640" s="3">
        <v>131.97</v>
      </c>
      <c r="BG640" s="30">
        <v>0</v>
      </c>
      <c r="BH640">
        <v>0</v>
      </c>
      <c r="BI640">
        <v>0</v>
      </c>
    </row>
    <row r="641" spans="1:61">
      <c r="A641" s="6">
        <f t="shared" si="9"/>
        <v>36373</v>
      </c>
      <c r="B641" s="4">
        <v>87</v>
      </c>
      <c r="C641" s="1"/>
      <c r="D641" s="1">
        <v>117.5</v>
      </c>
      <c r="E641" s="1">
        <v>93</v>
      </c>
      <c r="F641" s="1"/>
      <c r="G641" s="5"/>
      <c r="H641" s="4"/>
      <c r="I641" s="1"/>
      <c r="J641" s="1"/>
      <c r="K641" s="1">
        <v>138.75</v>
      </c>
      <c r="L641" s="1"/>
      <c r="M641" s="5"/>
      <c r="N641" s="121">
        <v>19.37</v>
      </c>
      <c r="O641" s="128">
        <v>2.5430000000000001</v>
      </c>
      <c r="U641" s="7">
        <v>0.93389999999999995</v>
      </c>
      <c r="V641" s="7">
        <v>114.55</v>
      </c>
      <c r="W641" s="7">
        <v>8.2774000000000001</v>
      </c>
      <c r="X641" s="8">
        <v>99.54</v>
      </c>
      <c r="Y641">
        <v>167.1</v>
      </c>
      <c r="Z641">
        <v>74.83</v>
      </c>
      <c r="AA641" s="3">
        <v>69.175645916444495</v>
      </c>
      <c r="AB641" s="12">
        <v>5.01</v>
      </c>
      <c r="AC641" s="13">
        <v>5.86</v>
      </c>
      <c r="AE641" s="7"/>
      <c r="AH641" s="20">
        <v>0.42920000000000003</v>
      </c>
      <c r="AI641" s="7">
        <v>9.7605000000000004</v>
      </c>
      <c r="AJ641" s="7">
        <v>43.35</v>
      </c>
      <c r="AK641" s="11">
        <v>6880</v>
      </c>
      <c r="AL641" s="7">
        <v>24.245000000000001</v>
      </c>
      <c r="AM641" s="7">
        <v>3.7504</v>
      </c>
      <c r="AN641" s="17">
        <v>0</v>
      </c>
      <c r="AO641"/>
      <c r="AP641"/>
      <c r="BB641"/>
      <c r="BE641" s="3">
        <v>121.45</v>
      </c>
      <c r="BG641" s="30">
        <v>0</v>
      </c>
      <c r="BH641">
        <v>0</v>
      </c>
      <c r="BI641">
        <v>0</v>
      </c>
    </row>
    <row r="642" spans="1:61">
      <c r="A642" s="6">
        <f t="shared" si="9"/>
        <v>36380</v>
      </c>
      <c r="B642" s="4">
        <v>88.5</v>
      </c>
      <c r="C642" s="1"/>
      <c r="D642" s="1">
        <v>117.5</v>
      </c>
      <c r="E642" s="1">
        <v>93</v>
      </c>
      <c r="F642" s="1"/>
      <c r="G642" s="5"/>
      <c r="H642" s="4">
        <v>125</v>
      </c>
      <c r="I642" s="1"/>
      <c r="J642" s="1"/>
      <c r="K642" s="1">
        <v>143.5</v>
      </c>
      <c r="L642" s="1"/>
      <c r="M642" s="5"/>
      <c r="N642" s="121">
        <v>20.059999999999999</v>
      </c>
      <c r="O642" s="128">
        <v>2.698</v>
      </c>
      <c r="U642" s="7">
        <v>0.93169999999999997</v>
      </c>
      <c r="V642" s="7">
        <v>114.84</v>
      </c>
      <c r="W642" s="7">
        <v>8.2773000000000003</v>
      </c>
      <c r="X642" s="8">
        <v>99.38</v>
      </c>
      <c r="Y642">
        <v>167.1</v>
      </c>
      <c r="Z642">
        <v>74.83</v>
      </c>
      <c r="AA642" s="3">
        <v>69.175645916444495</v>
      </c>
      <c r="AB642" s="12">
        <v>5.0599999999999996</v>
      </c>
      <c r="AC642" s="13">
        <v>5.95</v>
      </c>
      <c r="AE642" s="7"/>
      <c r="AH642" s="20">
        <v>0.43130000000000002</v>
      </c>
      <c r="AI642" s="7">
        <v>9.7438000000000002</v>
      </c>
      <c r="AJ642" s="7">
        <v>43.5</v>
      </c>
      <c r="AK642" s="11">
        <v>7045</v>
      </c>
      <c r="AL642" s="7">
        <v>24.91</v>
      </c>
      <c r="AM642" s="7">
        <v>3.7504</v>
      </c>
      <c r="AN642" s="17">
        <v>0</v>
      </c>
      <c r="AO642"/>
      <c r="AP642"/>
      <c r="BB642"/>
      <c r="BE642" s="3">
        <v>114.25</v>
      </c>
      <c r="BG642" s="30">
        <v>0</v>
      </c>
      <c r="BH642">
        <v>0</v>
      </c>
      <c r="BI642">
        <v>0</v>
      </c>
    </row>
    <row r="643" spans="1:61">
      <c r="A643" s="6">
        <f t="shared" si="9"/>
        <v>36387</v>
      </c>
      <c r="B643" s="4">
        <v>88.5</v>
      </c>
      <c r="C643" s="1"/>
      <c r="D643" s="1">
        <v>115</v>
      </c>
      <c r="E643" s="1">
        <v>96</v>
      </c>
      <c r="F643" s="1"/>
      <c r="G643" s="5"/>
      <c r="H643" s="4">
        <v>123</v>
      </c>
      <c r="I643" s="1"/>
      <c r="J643" s="1"/>
      <c r="K643" s="1">
        <v>113.5</v>
      </c>
      <c r="L643" s="1"/>
      <c r="M643" s="5"/>
      <c r="N643" s="121">
        <v>20.69</v>
      </c>
      <c r="O643" s="128">
        <v>2.7450000000000001</v>
      </c>
      <c r="U643" s="7">
        <v>0.94650000000000001</v>
      </c>
      <c r="V643" s="7">
        <v>115.76</v>
      </c>
      <c r="W643" s="7">
        <v>8.2769999999999992</v>
      </c>
      <c r="X643" s="8">
        <v>100.58</v>
      </c>
      <c r="Y643">
        <v>167.1</v>
      </c>
      <c r="Z643">
        <v>74.83</v>
      </c>
      <c r="AA643" s="3">
        <v>69.175645916444495</v>
      </c>
      <c r="AB643" s="12">
        <v>4.96</v>
      </c>
      <c r="AC643" s="13">
        <v>6.08</v>
      </c>
      <c r="AE643" s="7"/>
      <c r="AH643" s="20">
        <v>0.43780000000000002</v>
      </c>
      <c r="AI643" s="7">
        <v>9.8510000000000009</v>
      </c>
      <c r="AJ643" s="7">
        <v>43.43</v>
      </c>
      <c r="AK643" s="11">
        <v>7915</v>
      </c>
      <c r="AL643" s="7">
        <v>25.05</v>
      </c>
      <c r="AM643" s="7">
        <v>3.7504</v>
      </c>
      <c r="AN643" s="17">
        <v>0</v>
      </c>
      <c r="AO643"/>
      <c r="AP643"/>
      <c r="BB643"/>
      <c r="BE643" s="3">
        <v>110.34</v>
      </c>
      <c r="BG643" s="30">
        <v>0</v>
      </c>
      <c r="BH643">
        <v>0</v>
      </c>
      <c r="BI643">
        <v>0</v>
      </c>
    </row>
    <row r="644" spans="1:61">
      <c r="A644" s="6">
        <f t="shared" ref="A644:A707" si="10">A643+7</f>
        <v>36394</v>
      </c>
      <c r="B644" s="4">
        <v>86</v>
      </c>
      <c r="C644" s="1"/>
      <c r="D644" s="1">
        <v>115</v>
      </c>
      <c r="E644" s="1">
        <v>96</v>
      </c>
      <c r="F644" s="1"/>
      <c r="G644" s="5"/>
      <c r="H644" s="4">
        <v>123</v>
      </c>
      <c r="I644" s="1"/>
      <c r="J644" s="1"/>
      <c r="K644" s="1">
        <v>139</v>
      </c>
      <c r="L644" s="1"/>
      <c r="M644" s="5"/>
      <c r="N644" s="121">
        <v>20.99</v>
      </c>
      <c r="O644" s="128">
        <v>2.9380000000000002</v>
      </c>
      <c r="U644" s="7">
        <v>0.93669999999999998</v>
      </c>
      <c r="V644" s="7">
        <v>111.25</v>
      </c>
      <c r="W644" s="7">
        <v>8.2774000000000001</v>
      </c>
      <c r="X644" s="8">
        <v>99.46</v>
      </c>
      <c r="Y644">
        <v>167.1</v>
      </c>
      <c r="Z644">
        <v>74.83</v>
      </c>
      <c r="AA644" s="3">
        <v>69.175645916444495</v>
      </c>
      <c r="AB644" s="12">
        <v>5.03</v>
      </c>
      <c r="AC644" s="13">
        <v>5.91</v>
      </c>
      <c r="AE644" s="7"/>
      <c r="AH644" s="20">
        <v>0.4405</v>
      </c>
      <c r="AI644" s="7">
        <v>9.7799999999999994</v>
      </c>
      <c r="AJ644" s="7">
        <v>43.55</v>
      </c>
      <c r="AK644" s="11">
        <v>7450</v>
      </c>
      <c r="AL644" s="7">
        <v>24.93</v>
      </c>
      <c r="AM644" s="7">
        <v>3.75</v>
      </c>
      <c r="AN644" s="17">
        <v>0</v>
      </c>
      <c r="AO644"/>
      <c r="AP644"/>
      <c r="BB644"/>
      <c r="BE644" s="3">
        <v>119.64</v>
      </c>
      <c r="BG644" s="30">
        <v>0</v>
      </c>
      <c r="BH644">
        <v>0</v>
      </c>
      <c r="BI644">
        <v>0</v>
      </c>
    </row>
    <row r="645" spans="1:61">
      <c r="A645" s="6">
        <f t="shared" si="10"/>
        <v>36401</v>
      </c>
      <c r="B645" s="4">
        <v>86.5</v>
      </c>
      <c r="C645" s="1"/>
      <c r="D645" s="1">
        <v>115</v>
      </c>
      <c r="E645" s="1">
        <v>96</v>
      </c>
      <c r="F645" s="1"/>
      <c r="G645" s="5"/>
      <c r="H645" s="4">
        <v>123</v>
      </c>
      <c r="I645" s="1"/>
      <c r="J645" s="1"/>
      <c r="K645" s="1">
        <v>139</v>
      </c>
      <c r="L645" s="1"/>
      <c r="M645" s="5"/>
      <c r="N645" s="121">
        <v>20.76</v>
      </c>
      <c r="O645" s="128">
        <v>2.91</v>
      </c>
      <c r="U645" s="7">
        <v>0.9556</v>
      </c>
      <c r="V645" s="7">
        <v>111.45</v>
      </c>
      <c r="W645" s="7">
        <v>8.2773000000000003</v>
      </c>
      <c r="X645" s="8">
        <v>101.02</v>
      </c>
      <c r="Y645">
        <v>167.1</v>
      </c>
      <c r="Z645">
        <v>74.83</v>
      </c>
      <c r="AA645" s="3">
        <v>69.175645916444495</v>
      </c>
      <c r="AB645" s="12">
        <v>5.0199999999999996</v>
      </c>
      <c r="AC645" s="13">
        <v>5.81</v>
      </c>
      <c r="AE645" s="7"/>
      <c r="AH645" s="20">
        <v>0.44740000000000002</v>
      </c>
      <c r="AI645" s="7">
        <v>9.9076000000000004</v>
      </c>
      <c r="AJ645" s="7">
        <v>43.48</v>
      </c>
      <c r="AK645" s="11">
        <v>7630</v>
      </c>
      <c r="AL645" s="7">
        <v>24.81</v>
      </c>
      <c r="AM645" s="7">
        <v>3.7504</v>
      </c>
      <c r="AN645" s="17">
        <v>0</v>
      </c>
      <c r="AO645"/>
      <c r="AP645"/>
      <c r="BB645"/>
      <c r="BE645" s="3">
        <v>123.19</v>
      </c>
      <c r="BG645" s="30">
        <v>0</v>
      </c>
      <c r="BH645">
        <v>0</v>
      </c>
      <c r="BI645">
        <v>0</v>
      </c>
    </row>
    <row r="646" spans="1:61">
      <c r="A646" s="6">
        <f t="shared" si="10"/>
        <v>36408</v>
      </c>
      <c r="B646" s="4">
        <v>87</v>
      </c>
      <c r="C646" s="1"/>
      <c r="D646" s="1">
        <v>115</v>
      </c>
      <c r="E646" s="1">
        <v>97.5</v>
      </c>
      <c r="F646" s="1"/>
      <c r="G646" s="5"/>
      <c r="H646" s="4">
        <v>123</v>
      </c>
      <c r="I646" s="1"/>
      <c r="J646" s="1"/>
      <c r="K646" s="1">
        <v>139.5</v>
      </c>
      <c r="L646" s="1"/>
      <c r="M646" s="5"/>
      <c r="N646" s="121">
        <v>21.03</v>
      </c>
      <c r="O646" s="128">
        <v>2.5609999999999999</v>
      </c>
      <c r="U646" s="7">
        <v>0.94230000000000003</v>
      </c>
      <c r="V646" s="7">
        <v>109.9</v>
      </c>
      <c r="W646" s="7">
        <v>8.2774999999999999</v>
      </c>
      <c r="X646" s="8">
        <v>99.73</v>
      </c>
      <c r="Y646">
        <v>167.8</v>
      </c>
      <c r="Z646">
        <v>74.930000000000007</v>
      </c>
      <c r="AA646" s="3">
        <v>70.778476046563597</v>
      </c>
      <c r="AB646" s="12">
        <v>5.34</v>
      </c>
      <c r="AC646" s="13">
        <v>5.97</v>
      </c>
      <c r="AE646" s="7"/>
      <c r="AH646" s="20">
        <v>0.44740000000000002</v>
      </c>
      <c r="AI646" s="7">
        <v>9.8103999999999996</v>
      </c>
      <c r="AJ646" s="7">
        <v>43.484999999999999</v>
      </c>
      <c r="AK646" s="11">
        <v>7900</v>
      </c>
      <c r="AL646" s="7">
        <v>26</v>
      </c>
      <c r="AM646" s="7">
        <v>3.7507000000000001</v>
      </c>
      <c r="AN646" s="17">
        <v>0</v>
      </c>
      <c r="AO646"/>
      <c r="AP646"/>
      <c r="BB646"/>
      <c r="BE646" s="3">
        <v>115.54</v>
      </c>
      <c r="BG646" s="30">
        <v>0</v>
      </c>
      <c r="BH646">
        <v>0</v>
      </c>
      <c r="BI646">
        <v>0</v>
      </c>
    </row>
    <row r="647" spans="1:61">
      <c r="A647" s="6">
        <f t="shared" si="10"/>
        <v>36415</v>
      </c>
      <c r="B647" s="4">
        <v>88</v>
      </c>
      <c r="C647" s="1"/>
      <c r="D647" s="1">
        <v>115</v>
      </c>
      <c r="E647" s="1">
        <v>97.5</v>
      </c>
      <c r="F647" s="1"/>
      <c r="G647" s="5"/>
      <c r="H647" s="4">
        <v>123</v>
      </c>
      <c r="I647" s="1"/>
      <c r="J647" s="1"/>
      <c r="K647" s="1">
        <v>135.5</v>
      </c>
      <c r="L647" s="1"/>
      <c r="M647" s="5"/>
      <c r="N647" s="121">
        <v>23.44</v>
      </c>
      <c r="O647" s="128">
        <v>2.8010000000000002</v>
      </c>
      <c r="U647" s="7">
        <v>0.96519999999999995</v>
      </c>
      <c r="V647" s="7">
        <v>108.82</v>
      </c>
      <c r="W647" s="7">
        <v>8.2774000000000001</v>
      </c>
      <c r="X647" s="8">
        <v>101.02</v>
      </c>
      <c r="Y647">
        <v>167.8</v>
      </c>
      <c r="Z647">
        <v>74.930000000000007</v>
      </c>
      <c r="AA647" s="3">
        <v>70.778476046563597</v>
      </c>
      <c r="AB647" s="12">
        <v>5.16</v>
      </c>
      <c r="AC647" s="13">
        <v>5.94</v>
      </c>
      <c r="AE647" s="7"/>
      <c r="AH647" s="20">
        <v>0.45379999999999998</v>
      </c>
      <c r="AI647" s="7">
        <v>9.9450000000000003</v>
      </c>
      <c r="AJ647" s="7">
        <v>43.5</v>
      </c>
      <c r="AK647" s="11">
        <v>8200</v>
      </c>
      <c r="AL647" s="7">
        <v>25.88</v>
      </c>
      <c r="AM647" s="7">
        <v>3.7504</v>
      </c>
      <c r="AN647" s="17">
        <v>0</v>
      </c>
      <c r="AO647"/>
      <c r="AP647"/>
      <c r="BB647"/>
      <c r="BE647" s="3">
        <v>114.7</v>
      </c>
      <c r="BG647" s="30">
        <v>0</v>
      </c>
      <c r="BH647">
        <v>0</v>
      </c>
      <c r="BI647">
        <v>0</v>
      </c>
    </row>
    <row r="648" spans="1:61">
      <c r="A648" s="6">
        <f t="shared" si="10"/>
        <v>36422</v>
      </c>
      <c r="B648" s="4">
        <v>89.5</v>
      </c>
      <c r="C648" s="1"/>
      <c r="D648" s="1">
        <v>114.5</v>
      </c>
      <c r="E648" s="1">
        <v>97.5</v>
      </c>
      <c r="F648" s="1"/>
      <c r="G648" s="5"/>
      <c r="H648" s="4">
        <v>123</v>
      </c>
      <c r="I648" s="1"/>
      <c r="J648" s="1"/>
      <c r="K648" s="1">
        <v>135.5</v>
      </c>
      <c r="L648" s="1"/>
      <c r="M648" s="5"/>
      <c r="N648" s="121">
        <v>22.8</v>
      </c>
      <c r="O648" s="128">
        <v>2.6080000000000001</v>
      </c>
      <c r="U648" s="7">
        <v>0.95920000000000005</v>
      </c>
      <c r="V648" s="7">
        <v>107.18</v>
      </c>
      <c r="W648" s="7">
        <v>8.2773000000000003</v>
      </c>
      <c r="X648" s="8">
        <v>99.97</v>
      </c>
      <c r="Y648">
        <v>167.8</v>
      </c>
      <c r="Z648">
        <v>74.930000000000007</v>
      </c>
      <c r="AA648" s="3">
        <v>70.778476046563597</v>
      </c>
      <c r="AB648" s="12">
        <v>5.24</v>
      </c>
      <c r="AC648" s="13">
        <v>5.92</v>
      </c>
      <c r="AE648" s="7"/>
      <c r="AH648" s="20">
        <v>0.45950000000000002</v>
      </c>
      <c r="AI648" s="7">
        <v>9.94</v>
      </c>
      <c r="AJ648" s="7">
        <v>43.534999999999997</v>
      </c>
      <c r="AK648" s="11">
        <v>8235</v>
      </c>
      <c r="AL648" s="7">
        <v>25.574999999999999</v>
      </c>
      <c r="AM648" s="7">
        <v>3.7505000000000002</v>
      </c>
      <c r="AN648" s="17">
        <v>0</v>
      </c>
      <c r="AO648"/>
      <c r="AP648"/>
      <c r="BB648"/>
      <c r="BE648" s="3">
        <v>110.89</v>
      </c>
      <c r="BG648" s="30">
        <v>0</v>
      </c>
      <c r="BH648">
        <v>0</v>
      </c>
      <c r="BI648">
        <v>0</v>
      </c>
    </row>
    <row r="649" spans="1:61">
      <c r="A649" s="6">
        <f t="shared" si="10"/>
        <v>36429</v>
      </c>
      <c r="B649" s="4">
        <v>89.5</v>
      </c>
      <c r="C649" s="1"/>
      <c r="D649" s="1">
        <v>114.5</v>
      </c>
      <c r="E649" s="1">
        <v>97.5</v>
      </c>
      <c r="F649" s="1"/>
      <c r="G649" s="5"/>
      <c r="H649" s="4">
        <v>123</v>
      </c>
      <c r="I649" s="1"/>
      <c r="J649" s="1"/>
      <c r="K649" s="1">
        <v>135.5</v>
      </c>
      <c r="L649" s="1"/>
      <c r="M649" s="5"/>
      <c r="N649" s="121">
        <v>23.9</v>
      </c>
      <c r="O649" s="128">
        <v>2.63</v>
      </c>
      <c r="U649" s="7">
        <v>0.95830000000000004</v>
      </c>
      <c r="V649" s="7">
        <v>103.92</v>
      </c>
      <c r="W649" s="7">
        <v>8.2774999999999999</v>
      </c>
      <c r="X649" s="8">
        <v>99.27</v>
      </c>
      <c r="Y649">
        <v>167.8</v>
      </c>
      <c r="Z649">
        <v>74.930000000000007</v>
      </c>
      <c r="AA649" s="3">
        <v>70.778476046563597</v>
      </c>
      <c r="AB649" s="12">
        <v>5.16</v>
      </c>
      <c r="AC649" s="13">
        <v>5.88</v>
      </c>
      <c r="AE649" s="7"/>
      <c r="AH649" s="20">
        <v>0.46289999999999998</v>
      </c>
      <c r="AI649" s="7">
        <v>9.8621999999999996</v>
      </c>
      <c r="AJ649" s="7">
        <v>43.54</v>
      </c>
      <c r="AK649" s="11">
        <v>8620</v>
      </c>
      <c r="AL649" s="7">
        <v>25.38</v>
      </c>
      <c r="AM649" s="7">
        <v>3.7505000000000002</v>
      </c>
      <c r="AN649" s="17">
        <v>0</v>
      </c>
      <c r="AO649"/>
      <c r="AP649"/>
      <c r="BB649"/>
      <c r="BE649" s="3">
        <v>121.58</v>
      </c>
      <c r="BG649" s="30">
        <v>0</v>
      </c>
      <c r="BH649">
        <v>0</v>
      </c>
      <c r="BI649">
        <v>0</v>
      </c>
    </row>
    <row r="650" spans="1:61">
      <c r="A650" s="6">
        <f t="shared" si="10"/>
        <v>36436</v>
      </c>
      <c r="B650" s="4">
        <v>89.5</v>
      </c>
      <c r="C650" s="1"/>
      <c r="D650" s="1">
        <v>119.5</v>
      </c>
      <c r="E650" s="1">
        <v>99</v>
      </c>
      <c r="F650" s="1"/>
      <c r="G650" s="5"/>
      <c r="H650" s="4">
        <v>123</v>
      </c>
      <c r="I650" s="1"/>
      <c r="J650" s="1"/>
      <c r="K650" s="1">
        <v>141</v>
      </c>
      <c r="L650" s="1"/>
      <c r="M650" s="5"/>
      <c r="N650" s="121">
        <v>23.67</v>
      </c>
      <c r="O650" s="128">
        <v>2.7930000000000001</v>
      </c>
      <c r="U650" s="7">
        <v>0.93269999999999997</v>
      </c>
      <c r="V650" s="7">
        <v>105</v>
      </c>
      <c r="W650" s="7">
        <v>8.2777999999999992</v>
      </c>
      <c r="X650" s="8">
        <v>97.62</v>
      </c>
      <c r="Y650">
        <v>168.1</v>
      </c>
      <c r="Z650">
        <v>75.03</v>
      </c>
      <c r="AA650" s="3">
        <v>70.778263972723295</v>
      </c>
      <c r="AB650" s="12">
        <v>5.27</v>
      </c>
      <c r="AC650" s="13">
        <v>5.92</v>
      </c>
      <c r="AE650" s="7"/>
      <c r="AH650" s="20">
        <v>0.46150000000000002</v>
      </c>
      <c r="AI650" s="7">
        <v>9.702</v>
      </c>
      <c r="AJ650" s="7">
        <v>43.63</v>
      </c>
      <c r="AK650" s="11">
        <v>7965</v>
      </c>
      <c r="AL650" s="7">
        <v>25.51</v>
      </c>
      <c r="AM650" s="7">
        <v>3.7503000000000002</v>
      </c>
      <c r="AN650" s="17">
        <v>0</v>
      </c>
      <c r="AO650"/>
      <c r="AP650"/>
      <c r="BB650"/>
      <c r="BE650" s="3">
        <v>109.76</v>
      </c>
      <c r="BG650" s="30">
        <v>0</v>
      </c>
      <c r="BH650">
        <v>0</v>
      </c>
      <c r="BI650">
        <v>0</v>
      </c>
    </row>
    <row r="651" spans="1:61">
      <c r="A651" s="6">
        <f t="shared" si="10"/>
        <v>36443</v>
      </c>
      <c r="B651" s="4">
        <v>91</v>
      </c>
      <c r="C651" s="1"/>
      <c r="D651" s="1">
        <v>120.5</v>
      </c>
      <c r="E651" s="1">
        <v>99</v>
      </c>
      <c r="F651" s="1"/>
      <c r="G651" s="5"/>
      <c r="H651" s="4">
        <v>123</v>
      </c>
      <c r="I651" s="1"/>
      <c r="J651" s="1"/>
      <c r="K651" s="1">
        <v>144.5</v>
      </c>
      <c r="L651" s="1"/>
      <c r="M651" s="5"/>
      <c r="N651" s="121">
        <v>20.7</v>
      </c>
      <c r="O651" s="128">
        <v>2.6920000000000002</v>
      </c>
      <c r="U651" s="7">
        <v>0.94040000000000001</v>
      </c>
      <c r="V651" s="7">
        <v>107.42</v>
      </c>
      <c r="W651" s="7">
        <v>8.2780000000000005</v>
      </c>
      <c r="X651" s="8">
        <v>98.78</v>
      </c>
      <c r="Y651">
        <v>168.1</v>
      </c>
      <c r="Z651">
        <v>75.03</v>
      </c>
      <c r="AA651" s="3">
        <v>70.778263972723295</v>
      </c>
      <c r="AB651" s="12">
        <v>5.27</v>
      </c>
      <c r="AC651" s="13">
        <v>6.02</v>
      </c>
      <c r="AE651" s="7"/>
      <c r="AH651" s="20">
        <v>0.46889999999999998</v>
      </c>
      <c r="AI651" s="7">
        <v>9.7774000000000001</v>
      </c>
      <c r="AJ651" s="7">
        <v>43.45</v>
      </c>
      <c r="AK651" s="11">
        <v>7737.5</v>
      </c>
      <c r="AL651" s="7">
        <v>25.795000000000002</v>
      </c>
      <c r="AM651" s="7">
        <v>3.7505999999999999</v>
      </c>
      <c r="AN651" s="17">
        <v>0</v>
      </c>
      <c r="AO651"/>
      <c r="AP651"/>
      <c r="BB651"/>
      <c r="BE651" s="3">
        <v>108.89</v>
      </c>
      <c r="BG651" s="30">
        <v>0</v>
      </c>
      <c r="BH651">
        <v>0</v>
      </c>
      <c r="BI651">
        <v>0</v>
      </c>
    </row>
    <row r="652" spans="1:61">
      <c r="A652" s="6">
        <f t="shared" si="10"/>
        <v>36450</v>
      </c>
      <c r="B652" s="4">
        <v>96</v>
      </c>
      <c r="C652" s="1"/>
      <c r="D652" s="1">
        <v>120.5</v>
      </c>
      <c r="E652" s="1">
        <v>99</v>
      </c>
      <c r="F652" s="1"/>
      <c r="G652" s="5"/>
      <c r="H652" s="4">
        <v>119</v>
      </c>
      <c r="I652" s="1"/>
      <c r="J652" s="1"/>
      <c r="K652" s="1">
        <v>153</v>
      </c>
      <c r="L652" s="1"/>
      <c r="M652" s="5"/>
      <c r="N652" s="121">
        <v>22.5</v>
      </c>
      <c r="O652" s="128">
        <v>2.9750000000000001</v>
      </c>
      <c r="U652" s="7">
        <v>0.91790000000000005</v>
      </c>
      <c r="V652" s="7">
        <v>105.35</v>
      </c>
      <c r="W652" s="7">
        <v>8.2774999999999999</v>
      </c>
      <c r="X652" s="8">
        <v>96.72</v>
      </c>
      <c r="Y652">
        <v>168.1</v>
      </c>
      <c r="Z652">
        <v>75.03</v>
      </c>
      <c r="AA652" s="3">
        <v>70.778263972723295</v>
      </c>
      <c r="AB652" s="12">
        <v>5.17</v>
      </c>
      <c r="AC652" s="13">
        <v>6.11</v>
      </c>
      <c r="AE652" s="7"/>
      <c r="AH652" s="20">
        <v>0.46689999999999998</v>
      </c>
      <c r="AI652" s="7">
        <v>9.6158999999999999</v>
      </c>
      <c r="AJ652" s="7">
        <v>43.46</v>
      </c>
      <c r="AK652" s="11">
        <v>7950</v>
      </c>
      <c r="AL652" s="7">
        <v>25.954999999999998</v>
      </c>
      <c r="AM652" s="7">
        <v>3.7505999999999999</v>
      </c>
      <c r="AN652" s="17">
        <v>0</v>
      </c>
      <c r="AO652"/>
      <c r="AP652"/>
      <c r="BB652"/>
      <c r="BE652" s="3">
        <v>112.7</v>
      </c>
      <c r="BG652" s="30">
        <v>0</v>
      </c>
      <c r="BH652">
        <v>0</v>
      </c>
      <c r="BI652">
        <v>0</v>
      </c>
    </row>
    <row r="653" spans="1:61">
      <c r="A653" s="6">
        <f t="shared" si="10"/>
        <v>36457</v>
      </c>
      <c r="B653" s="4">
        <v>99.5</v>
      </c>
      <c r="C653" s="1"/>
      <c r="D653" s="1">
        <v>125.5</v>
      </c>
      <c r="E653" s="1">
        <v>99</v>
      </c>
      <c r="F653" s="1"/>
      <c r="G653" s="5"/>
      <c r="H653" s="4">
        <v>121</v>
      </c>
      <c r="I653" s="1"/>
      <c r="J653" s="1"/>
      <c r="K653" s="1">
        <v>155</v>
      </c>
      <c r="L653" s="1"/>
      <c r="M653" s="5"/>
      <c r="N653" s="121">
        <v>22.93</v>
      </c>
      <c r="O653" s="128">
        <v>3.0720000000000001</v>
      </c>
      <c r="U653" s="7">
        <v>0.93530000000000002</v>
      </c>
      <c r="V653" s="7">
        <v>105.93</v>
      </c>
      <c r="W653" s="7">
        <v>8.2773000000000003</v>
      </c>
      <c r="X653" s="8">
        <v>98.31</v>
      </c>
      <c r="Y653">
        <v>168.1</v>
      </c>
      <c r="Z653">
        <v>75.03</v>
      </c>
      <c r="AA653" s="3">
        <v>70.778263972723295</v>
      </c>
      <c r="AB653" s="12">
        <v>5.18</v>
      </c>
      <c r="AC653" s="13">
        <v>6.18</v>
      </c>
      <c r="AE653" s="7"/>
      <c r="AH653" s="20">
        <v>0.4758</v>
      </c>
      <c r="AI653" s="7">
        <v>9.7230000000000008</v>
      </c>
      <c r="AJ653" s="7">
        <v>43.4</v>
      </c>
      <c r="AK653" s="11">
        <v>6912.5</v>
      </c>
      <c r="AL653" s="7">
        <v>25.774999999999999</v>
      </c>
      <c r="AM653" s="7">
        <v>3.7504</v>
      </c>
      <c r="AN653" s="17">
        <v>0</v>
      </c>
      <c r="AO653"/>
      <c r="AP653"/>
      <c r="BB653"/>
      <c r="BE653" s="3">
        <v>107.47</v>
      </c>
      <c r="BG653" s="30">
        <v>0</v>
      </c>
      <c r="BH653">
        <v>0</v>
      </c>
      <c r="BI653">
        <v>0</v>
      </c>
    </row>
    <row r="654" spans="1:61">
      <c r="A654" s="6">
        <f t="shared" si="10"/>
        <v>36464</v>
      </c>
      <c r="B654" s="4">
        <v>100</v>
      </c>
      <c r="C654" s="1"/>
      <c r="D654" s="1">
        <v>132.5</v>
      </c>
      <c r="E654" s="1">
        <v>102.5</v>
      </c>
      <c r="F654" s="1"/>
      <c r="G654" s="5"/>
      <c r="H654" s="4">
        <v>121</v>
      </c>
      <c r="I654" s="1"/>
      <c r="J654" s="1"/>
      <c r="K654" s="1">
        <v>158.5</v>
      </c>
      <c r="L654" s="1"/>
      <c r="M654" s="5"/>
      <c r="N654" s="121">
        <v>21.69</v>
      </c>
      <c r="O654" s="128">
        <v>2.9609999999999999</v>
      </c>
      <c r="U654" s="7">
        <v>0.9476</v>
      </c>
      <c r="V654" s="7">
        <v>104.12</v>
      </c>
      <c r="W654" s="7">
        <v>8.2777999999999992</v>
      </c>
      <c r="X654" s="8">
        <v>98.93</v>
      </c>
      <c r="Y654">
        <v>168.1</v>
      </c>
      <c r="Z654">
        <v>75.03</v>
      </c>
      <c r="AA654" s="3">
        <v>70.778263972723295</v>
      </c>
      <c r="AB654" s="12">
        <v>5.18</v>
      </c>
      <c r="AC654" s="13">
        <v>6.16</v>
      </c>
      <c r="AE654" s="7"/>
      <c r="AH654" s="20">
        <v>0.48080000000000001</v>
      </c>
      <c r="AI654" s="7">
        <v>9.7859999999999996</v>
      </c>
      <c r="AJ654" s="7">
        <v>43.42</v>
      </c>
      <c r="AK654" s="11">
        <v>6825</v>
      </c>
      <c r="AL654" s="7">
        <v>26.105</v>
      </c>
      <c r="AM654" s="7">
        <v>3.7503000000000002</v>
      </c>
      <c r="AN654" s="17">
        <v>0</v>
      </c>
      <c r="AO654"/>
      <c r="AP654"/>
      <c r="BB654"/>
      <c r="BE654" s="3">
        <v>95.69</v>
      </c>
      <c r="BG654" s="30">
        <v>0</v>
      </c>
      <c r="BH654">
        <v>0</v>
      </c>
      <c r="BI654">
        <v>0</v>
      </c>
    </row>
    <row r="655" spans="1:61">
      <c r="A655" s="6">
        <f t="shared" si="10"/>
        <v>36471</v>
      </c>
      <c r="B655" s="4">
        <v>96</v>
      </c>
      <c r="C655" s="1"/>
      <c r="D655" s="1">
        <v>134</v>
      </c>
      <c r="E655" s="1">
        <v>102.5</v>
      </c>
      <c r="F655" s="1"/>
      <c r="G655" s="5"/>
      <c r="H655" s="4">
        <v>121</v>
      </c>
      <c r="I655" s="1"/>
      <c r="J655" s="1"/>
      <c r="K655" s="1">
        <v>160</v>
      </c>
      <c r="L655" s="1"/>
      <c r="M655" s="5"/>
      <c r="N655" s="121">
        <v>22.83</v>
      </c>
      <c r="O655" s="128">
        <v>2.8839999999999999</v>
      </c>
      <c r="U655" s="7">
        <v>0.96009999999999995</v>
      </c>
      <c r="V655" s="7">
        <v>106.05</v>
      </c>
      <c r="W655" s="7">
        <v>8.2779000000000007</v>
      </c>
      <c r="X655" s="8">
        <v>100.15</v>
      </c>
      <c r="Y655">
        <v>168.4</v>
      </c>
      <c r="Z655">
        <v>75.16</v>
      </c>
      <c r="AA655" s="3">
        <v>70.079914680377101</v>
      </c>
      <c r="AB655" s="12">
        <v>5.27</v>
      </c>
      <c r="AC655" s="13">
        <v>6</v>
      </c>
      <c r="AE655" s="7"/>
      <c r="AH655" s="20">
        <v>0.49099999999999999</v>
      </c>
      <c r="AI655" s="7">
        <v>9.8859999999999992</v>
      </c>
      <c r="AJ655" s="7">
        <v>43.375</v>
      </c>
      <c r="AK655" s="11">
        <v>6850</v>
      </c>
      <c r="AL655" s="7">
        <v>26.274999999999999</v>
      </c>
      <c r="AM655" s="7">
        <v>3.7505000000000002</v>
      </c>
      <c r="AN655" s="17">
        <v>0</v>
      </c>
      <c r="AO655"/>
      <c r="AP655"/>
      <c r="BB655"/>
      <c r="BE655" s="3">
        <v>92.55</v>
      </c>
      <c r="BG655" s="30">
        <v>0</v>
      </c>
      <c r="BH655">
        <v>0</v>
      </c>
      <c r="BI655">
        <v>0</v>
      </c>
    </row>
    <row r="656" spans="1:61">
      <c r="A656" s="6">
        <f t="shared" si="10"/>
        <v>36478</v>
      </c>
      <c r="B656" s="4">
        <v>96</v>
      </c>
      <c r="C656" s="1"/>
      <c r="D656" s="1">
        <v>132.5</v>
      </c>
      <c r="E656" s="1">
        <v>102.5</v>
      </c>
      <c r="F656" s="1"/>
      <c r="G656" s="5"/>
      <c r="H656" s="4">
        <v>121</v>
      </c>
      <c r="I656" s="1"/>
      <c r="J656" s="1"/>
      <c r="K656" s="1">
        <v>155</v>
      </c>
      <c r="L656" s="1"/>
      <c r="M656" s="5"/>
      <c r="N656" s="121">
        <v>24.59</v>
      </c>
      <c r="O656" s="128">
        <v>2.649</v>
      </c>
      <c r="U656" s="7">
        <v>0.96909999999999996</v>
      </c>
      <c r="V656" s="7">
        <v>105.28</v>
      </c>
      <c r="W656" s="7">
        <v>8.2780000000000005</v>
      </c>
      <c r="X656" s="8">
        <v>100.65</v>
      </c>
      <c r="Y656">
        <v>168.4</v>
      </c>
      <c r="Z656">
        <v>75.16</v>
      </c>
      <c r="AA656" s="3">
        <v>70.079914680377101</v>
      </c>
      <c r="AB656" s="12">
        <v>5.2</v>
      </c>
      <c r="AC656" s="13">
        <v>5.96</v>
      </c>
      <c r="AE656" s="7"/>
      <c r="AH656" s="20">
        <v>0.49869999999999998</v>
      </c>
      <c r="AI656" s="7">
        <v>9.9324999999999992</v>
      </c>
      <c r="AJ656" s="7">
        <v>43.375</v>
      </c>
      <c r="AK656" s="11">
        <v>7055</v>
      </c>
      <c r="AL656" s="7">
        <v>26.37</v>
      </c>
      <c r="AM656" s="7">
        <v>3.7505999999999999</v>
      </c>
      <c r="AN656" s="17">
        <v>0</v>
      </c>
      <c r="AO656"/>
      <c r="AP656"/>
      <c r="BB656"/>
      <c r="BE656" s="3">
        <v>91.88</v>
      </c>
      <c r="BG656" s="30">
        <v>0</v>
      </c>
      <c r="BH656">
        <v>0</v>
      </c>
      <c r="BI656">
        <v>0</v>
      </c>
    </row>
    <row r="657" spans="1:61">
      <c r="A657" s="6">
        <f t="shared" si="10"/>
        <v>36485</v>
      </c>
      <c r="B657" s="4">
        <v>96</v>
      </c>
      <c r="C657" s="1"/>
      <c r="D657" s="1">
        <v>132.5</v>
      </c>
      <c r="E657" s="1">
        <v>102.5</v>
      </c>
      <c r="F657" s="1"/>
      <c r="G657" s="5"/>
      <c r="H657" s="4">
        <v>121</v>
      </c>
      <c r="I657" s="1"/>
      <c r="J657" s="1"/>
      <c r="K657" s="1">
        <v>155</v>
      </c>
      <c r="L657" s="1"/>
      <c r="M657" s="5"/>
      <c r="N657" s="121">
        <v>25.07</v>
      </c>
      <c r="O657" s="128">
        <v>2.4340000000000002</v>
      </c>
      <c r="U657" s="7">
        <v>0.97019999999999995</v>
      </c>
      <c r="V657" s="7">
        <v>106.35</v>
      </c>
      <c r="W657" s="7">
        <v>8.2784999999999993</v>
      </c>
      <c r="X657" s="8">
        <v>100.81</v>
      </c>
      <c r="Y657">
        <v>168.4</v>
      </c>
      <c r="Z657">
        <v>75.16</v>
      </c>
      <c r="AA657" s="3">
        <v>70.079914680377101</v>
      </c>
      <c r="AB657" s="12">
        <v>5.44</v>
      </c>
      <c r="AC657" s="13">
        <v>6.02</v>
      </c>
      <c r="AE657" s="7"/>
      <c r="AH657" s="20">
        <v>0.505</v>
      </c>
      <c r="AI657" s="7">
        <v>9.9634999999999998</v>
      </c>
      <c r="AJ657" s="7">
        <v>43.384999999999998</v>
      </c>
      <c r="AK657" s="11">
        <v>7000</v>
      </c>
      <c r="AL657" s="7">
        <v>26.445</v>
      </c>
      <c r="AM657" s="7">
        <v>3.7504</v>
      </c>
      <c r="AN657" s="17">
        <v>0</v>
      </c>
      <c r="AO657"/>
      <c r="AP657"/>
      <c r="BB657"/>
      <c r="BE657" s="3">
        <v>87.07</v>
      </c>
      <c r="BG657" s="30">
        <v>0</v>
      </c>
      <c r="BH657">
        <v>0</v>
      </c>
      <c r="BI657">
        <v>0</v>
      </c>
    </row>
    <row r="658" spans="1:61">
      <c r="A658" s="6">
        <f t="shared" si="10"/>
        <v>36492</v>
      </c>
      <c r="B658" s="4">
        <v>91</v>
      </c>
      <c r="C658" s="1"/>
      <c r="D658" s="1">
        <v>127.5</v>
      </c>
      <c r="E658" s="1">
        <v>102.5</v>
      </c>
      <c r="F658" s="1"/>
      <c r="G658" s="5"/>
      <c r="H658" s="4">
        <v>121</v>
      </c>
      <c r="I658" s="1"/>
      <c r="J658" s="1"/>
      <c r="K658" s="1">
        <v>149</v>
      </c>
      <c r="L658" s="1"/>
      <c r="M658" s="5"/>
      <c r="N658" s="121">
        <v>25.36</v>
      </c>
      <c r="O658" s="128">
        <v>2.12</v>
      </c>
      <c r="U658" s="7">
        <v>0.98360000000000003</v>
      </c>
      <c r="V658" s="7">
        <v>101.78</v>
      </c>
      <c r="W658" s="7">
        <v>8.2784999999999993</v>
      </c>
      <c r="X658" s="8">
        <v>101.34</v>
      </c>
      <c r="Y658">
        <v>168.4</v>
      </c>
      <c r="Z658">
        <v>75.16</v>
      </c>
      <c r="AA658" s="3">
        <v>70.079914680377101</v>
      </c>
      <c r="AB658" s="12">
        <v>5.52</v>
      </c>
      <c r="AC658" s="13">
        <v>6.1</v>
      </c>
      <c r="AE658" s="7"/>
      <c r="AH658" s="20">
        <v>0.5141</v>
      </c>
      <c r="AI658" s="7">
        <v>9.9984999999999999</v>
      </c>
      <c r="AJ658" s="7">
        <v>43.405000000000001</v>
      </c>
      <c r="AK658" s="11">
        <v>7210</v>
      </c>
      <c r="AL658" s="7">
        <v>26.49</v>
      </c>
      <c r="AM658" s="7">
        <v>3.7505999999999999</v>
      </c>
      <c r="AN658" s="17">
        <v>0</v>
      </c>
      <c r="AO658"/>
      <c r="AP658"/>
      <c r="BB658"/>
      <c r="BE658" s="3">
        <v>86.42</v>
      </c>
      <c r="BG658" s="30">
        <v>0</v>
      </c>
      <c r="BH658">
        <v>0</v>
      </c>
      <c r="BI658">
        <v>0</v>
      </c>
    </row>
    <row r="659" spans="1:61">
      <c r="A659" s="6">
        <f t="shared" si="10"/>
        <v>36499</v>
      </c>
      <c r="B659" s="4">
        <v>91</v>
      </c>
      <c r="C659" s="1"/>
      <c r="D659" s="1">
        <v>127.5</v>
      </c>
      <c r="E659" s="1">
        <v>102.5</v>
      </c>
      <c r="F659" s="1"/>
      <c r="G659" s="5"/>
      <c r="H659" s="4">
        <v>115</v>
      </c>
      <c r="I659" s="1"/>
      <c r="J659" s="1"/>
      <c r="K659" s="1">
        <v>155.5</v>
      </c>
      <c r="L659" s="1"/>
      <c r="M659" s="5"/>
      <c r="N659" s="121">
        <v>24.95</v>
      </c>
      <c r="O659" s="128">
        <v>2.331</v>
      </c>
      <c r="U659" s="7">
        <v>0.99760000000000004</v>
      </c>
      <c r="V659" s="7">
        <v>102.71</v>
      </c>
      <c r="W659" s="7">
        <v>8.2787000000000006</v>
      </c>
      <c r="X659" s="8">
        <v>102.53</v>
      </c>
      <c r="Y659">
        <v>168.8</v>
      </c>
      <c r="Z659">
        <v>75.37</v>
      </c>
      <c r="AA659" s="3">
        <v>70.011768521202001</v>
      </c>
      <c r="AB659" s="12">
        <v>5.63</v>
      </c>
      <c r="AC659" s="13">
        <v>6.2</v>
      </c>
      <c r="AE659" s="7"/>
      <c r="AH659" s="20">
        <v>0.52300000000000002</v>
      </c>
      <c r="AI659" s="7">
        <v>10.0845</v>
      </c>
      <c r="AJ659" s="7">
        <v>43.375</v>
      </c>
      <c r="AK659" s="11">
        <v>7245</v>
      </c>
      <c r="AL659" s="7">
        <v>26.805</v>
      </c>
      <c r="AM659" s="7">
        <v>3.7505999999999999</v>
      </c>
      <c r="AN659" s="17">
        <v>0</v>
      </c>
      <c r="AO659"/>
      <c r="AP659"/>
      <c r="BB659"/>
      <c r="BE659" s="3">
        <v>90.81</v>
      </c>
      <c r="BG659" s="30">
        <v>0</v>
      </c>
      <c r="BH659">
        <v>0</v>
      </c>
      <c r="BI659">
        <v>0</v>
      </c>
    </row>
    <row r="660" spans="1:61">
      <c r="A660" s="6">
        <f t="shared" si="10"/>
        <v>36506</v>
      </c>
      <c r="B660" s="4">
        <v>92</v>
      </c>
      <c r="C660" s="1"/>
      <c r="D660" s="1">
        <v>125.5</v>
      </c>
      <c r="E660" s="1">
        <v>102.5</v>
      </c>
      <c r="F660" s="1"/>
      <c r="G660" s="5"/>
      <c r="H660" s="4">
        <v>115</v>
      </c>
      <c r="I660" s="1"/>
      <c r="J660" s="1"/>
      <c r="K660" s="1">
        <v>154.5</v>
      </c>
      <c r="L660" s="1"/>
      <c r="M660" s="5"/>
      <c r="N660" s="121">
        <v>24.46</v>
      </c>
      <c r="O660" s="128">
        <v>2.4460000000000002</v>
      </c>
      <c r="U660" s="7">
        <v>0.98729999999999996</v>
      </c>
      <c r="V660" s="7">
        <v>102.21</v>
      </c>
      <c r="W660" s="7">
        <v>8.2795000000000005</v>
      </c>
      <c r="X660" s="8">
        <v>101.69</v>
      </c>
      <c r="Y660">
        <v>168.8</v>
      </c>
      <c r="Z660">
        <v>75.37</v>
      </c>
      <c r="AA660" s="3">
        <v>70.011768521202001</v>
      </c>
      <c r="AB660" s="12">
        <v>5.45</v>
      </c>
      <c r="AC660" s="13">
        <v>6.13</v>
      </c>
      <c r="AE660" s="7"/>
      <c r="AH660" s="20">
        <v>0.52600000000000002</v>
      </c>
      <c r="AI660" s="7">
        <v>10.024699999999999</v>
      </c>
      <c r="AJ660" s="7">
        <v>43.475000000000001</v>
      </c>
      <c r="AK660" s="11">
        <v>7240</v>
      </c>
      <c r="AL660" s="7">
        <v>26.945</v>
      </c>
      <c r="AM660" s="7">
        <v>3.7505999999999999</v>
      </c>
      <c r="AN660" s="17">
        <v>0</v>
      </c>
      <c r="AO660"/>
      <c r="AP660"/>
      <c r="BB660"/>
      <c r="BE660" s="3">
        <v>88.23</v>
      </c>
      <c r="BG660" s="30">
        <v>0</v>
      </c>
      <c r="BH660">
        <v>0</v>
      </c>
      <c r="BI660">
        <v>0</v>
      </c>
    </row>
    <row r="661" spans="1:61">
      <c r="A661" s="6">
        <f t="shared" si="10"/>
        <v>36513</v>
      </c>
      <c r="B661" s="4">
        <v>94.5</v>
      </c>
      <c r="C661" s="1"/>
      <c r="D661" s="1">
        <v>125.5</v>
      </c>
      <c r="E661" s="1">
        <v>102.5</v>
      </c>
      <c r="F661" s="1"/>
      <c r="G661" s="5"/>
      <c r="H661" s="4">
        <v>115</v>
      </c>
      <c r="I661" s="1"/>
      <c r="J661" s="1"/>
      <c r="K661" s="1">
        <v>148.5</v>
      </c>
      <c r="L661" s="1"/>
      <c r="M661" s="5"/>
      <c r="N661" s="121">
        <v>25.52</v>
      </c>
      <c r="O661" s="128">
        <v>2.6549999999999998</v>
      </c>
      <c r="U661" s="7">
        <v>0.9919</v>
      </c>
      <c r="V661" s="7">
        <v>103.07</v>
      </c>
      <c r="W661" s="7">
        <v>8.2794000000000008</v>
      </c>
      <c r="X661" s="8">
        <v>101.86</v>
      </c>
      <c r="Y661">
        <v>168.8</v>
      </c>
      <c r="Z661">
        <v>75.37</v>
      </c>
      <c r="AA661" s="3">
        <v>70.011768521202001</v>
      </c>
      <c r="AB661" s="12">
        <v>5.44</v>
      </c>
      <c r="AC661" s="13">
        <v>6.24</v>
      </c>
      <c r="AE661" s="7"/>
      <c r="AH661" s="20">
        <v>0.53310000000000002</v>
      </c>
      <c r="AI661" s="7">
        <v>10.057700000000001</v>
      </c>
      <c r="AJ661" s="7">
        <v>43.484999999999999</v>
      </c>
      <c r="AK661" s="11">
        <v>7075</v>
      </c>
      <c r="AL661" s="7">
        <v>26.785</v>
      </c>
      <c r="AM661" s="7">
        <v>3.7505999999999999</v>
      </c>
      <c r="AN661" s="17">
        <v>0</v>
      </c>
      <c r="AO661"/>
      <c r="AP661"/>
      <c r="BB661"/>
      <c r="BE661" s="3">
        <v>85.42</v>
      </c>
      <c r="BG661" s="30">
        <v>0</v>
      </c>
      <c r="BH661">
        <v>0</v>
      </c>
      <c r="BI661">
        <v>0</v>
      </c>
    </row>
    <row r="662" spans="1:61">
      <c r="A662" s="6">
        <f t="shared" si="10"/>
        <v>36520</v>
      </c>
      <c r="B662" s="4">
        <v>97</v>
      </c>
      <c r="C662" s="1"/>
      <c r="D662" s="1">
        <v>125.5</v>
      </c>
      <c r="E662" s="1">
        <v>102.5</v>
      </c>
      <c r="F662" s="1"/>
      <c r="G662" s="5"/>
      <c r="H662" s="4">
        <v>117</v>
      </c>
      <c r="I662" s="1"/>
      <c r="J662" s="1"/>
      <c r="K662" s="1">
        <v>148.5</v>
      </c>
      <c r="L662" s="1"/>
      <c r="M662" s="5"/>
      <c r="N662" s="121">
        <v>25.21</v>
      </c>
      <c r="O662" s="128">
        <v>2.399</v>
      </c>
      <c r="U662" s="7">
        <v>0.98709999999999998</v>
      </c>
      <c r="V662" s="7">
        <v>102.91</v>
      </c>
      <c r="W662" s="7">
        <v>8.2794000000000008</v>
      </c>
      <c r="X662" s="8">
        <v>101</v>
      </c>
      <c r="Y662">
        <v>168.8</v>
      </c>
      <c r="Z662">
        <v>75.37</v>
      </c>
      <c r="AA662" s="3">
        <v>70.011768521202001</v>
      </c>
      <c r="AB662" s="12">
        <v>5.46</v>
      </c>
      <c r="AC662" s="13">
        <v>6.39</v>
      </c>
      <c r="AE662" s="7"/>
      <c r="AH662" s="20">
        <v>0.53790000000000004</v>
      </c>
      <c r="AI662" s="7">
        <v>10.042</v>
      </c>
      <c r="AJ662" s="7">
        <v>43.48</v>
      </c>
      <c r="AK662" s="11">
        <v>6995</v>
      </c>
      <c r="AL662" s="7">
        <v>26.844999999999999</v>
      </c>
      <c r="AM662" s="7">
        <v>3.7505000000000002</v>
      </c>
      <c r="AN662" s="17">
        <v>0</v>
      </c>
      <c r="AO662"/>
      <c r="AP662"/>
      <c r="BB662"/>
      <c r="BE662" s="3">
        <v>85.94</v>
      </c>
      <c r="BG662" s="30">
        <v>0</v>
      </c>
      <c r="BH662">
        <v>0</v>
      </c>
      <c r="BI662">
        <v>0</v>
      </c>
    </row>
    <row r="663" spans="1:61">
      <c r="A663" s="6">
        <f t="shared" si="10"/>
        <v>36527</v>
      </c>
      <c r="B663" s="4">
        <v>101</v>
      </c>
      <c r="C663" s="1"/>
      <c r="D663" s="1">
        <v>134.5</v>
      </c>
      <c r="E663" s="1">
        <v>105</v>
      </c>
      <c r="F663" s="1"/>
      <c r="G663" s="5"/>
      <c r="H663" s="4">
        <v>117</v>
      </c>
      <c r="I663" s="1"/>
      <c r="J663" s="1"/>
      <c r="K663" s="1">
        <v>157.5</v>
      </c>
      <c r="L663" s="1"/>
      <c r="M663" s="5"/>
      <c r="N663" s="121">
        <v>25.08</v>
      </c>
      <c r="O663" s="128">
        <v>2.3290000000000002</v>
      </c>
      <c r="U663" s="7">
        <v>0.99260000000000004</v>
      </c>
      <c r="V663" s="7">
        <v>102.26</v>
      </c>
      <c r="W663" s="7">
        <v>8.2795000000000005</v>
      </c>
      <c r="X663" s="8">
        <v>101.53</v>
      </c>
      <c r="Y663">
        <v>169.3</v>
      </c>
      <c r="Z663">
        <v>75.48</v>
      </c>
      <c r="AA663" s="3">
        <v>70.936482330646399</v>
      </c>
      <c r="AB663" s="12">
        <v>5.01</v>
      </c>
      <c r="AC663" s="13">
        <v>6.41</v>
      </c>
      <c r="AE663" s="7"/>
      <c r="AH663" s="20">
        <v>0.54239999999999999</v>
      </c>
      <c r="AI663" s="7">
        <v>10.0703</v>
      </c>
      <c r="AJ663" s="7">
        <v>43.5</v>
      </c>
      <c r="AK663" s="11">
        <v>6987.5</v>
      </c>
      <c r="AL663" s="7">
        <v>27.55</v>
      </c>
      <c r="AM663" s="7">
        <v>3.7505000000000002</v>
      </c>
      <c r="AN663" s="17">
        <v>0</v>
      </c>
      <c r="AO663"/>
      <c r="AP663"/>
      <c r="BB663"/>
      <c r="BE663" s="3">
        <v>82.61</v>
      </c>
      <c r="BG663" s="30">
        <v>0</v>
      </c>
      <c r="BH663">
        <v>0</v>
      </c>
      <c r="BI663">
        <v>0</v>
      </c>
    </row>
    <row r="664" spans="1:61">
      <c r="A664" s="6">
        <f t="shared" si="10"/>
        <v>36534</v>
      </c>
      <c r="B664" s="4"/>
      <c r="C664" s="1"/>
      <c r="D664" s="1"/>
      <c r="E664" s="1"/>
      <c r="F664" s="1"/>
      <c r="G664" s="5"/>
      <c r="H664" s="4"/>
      <c r="I664" s="1"/>
      <c r="J664" s="1"/>
      <c r="K664" s="1"/>
      <c r="L664" s="1"/>
      <c r="M664" s="5"/>
      <c r="N664" s="121">
        <v>23.09</v>
      </c>
      <c r="O664" s="128">
        <v>2.173</v>
      </c>
      <c r="U664" s="7">
        <v>0.97170000000000001</v>
      </c>
      <c r="V664" s="7">
        <v>105.36</v>
      </c>
      <c r="W664" s="7">
        <v>8.2794000000000008</v>
      </c>
      <c r="X664" s="8">
        <v>100.5</v>
      </c>
      <c r="Y664">
        <v>169.3</v>
      </c>
      <c r="Z664">
        <v>75.48</v>
      </c>
      <c r="AA664" s="3">
        <v>70.936482330646399</v>
      </c>
      <c r="AB664" s="12">
        <v>4.72</v>
      </c>
      <c r="AC664" s="13">
        <v>6.56</v>
      </c>
      <c r="AE664" s="7"/>
      <c r="AH664" s="20">
        <v>0.53920000000000001</v>
      </c>
      <c r="AI664" s="7">
        <v>9.9643999999999995</v>
      </c>
      <c r="AJ664" s="7">
        <v>43.484999999999999</v>
      </c>
      <c r="AK664" s="11">
        <v>7155</v>
      </c>
      <c r="AL664" s="7">
        <v>27.44</v>
      </c>
      <c r="AM664" s="7">
        <v>3.7504</v>
      </c>
      <c r="AN664" s="17">
        <v>0</v>
      </c>
      <c r="AO664"/>
      <c r="AP664"/>
      <c r="BB664"/>
      <c r="BE664" s="3">
        <v>83.16</v>
      </c>
      <c r="BG664" s="30">
        <v>0</v>
      </c>
      <c r="BH664">
        <v>0</v>
      </c>
      <c r="BI664">
        <v>0</v>
      </c>
    </row>
    <row r="665" spans="1:61">
      <c r="A665" s="6">
        <f t="shared" si="10"/>
        <v>36541</v>
      </c>
      <c r="B665" s="4">
        <v>106.5</v>
      </c>
      <c r="C665" s="1"/>
      <c r="D665" s="1">
        <v>142.5</v>
      </c>
      <c r="E665" s="1">
        <v>109</v>
      </c>
      <c r="F665" s="1"/>
      <c r="G665" s="5"/>
      <c r="H665" s="4">
        <v>126</v>
      </c>
      <c r="I665" s="1"/>
      <c r="J665" s="1"/>
      <c r="K665" s="1">
        <v>176</v>
      </c>
      <c r="L665" s="1"/>
      <c r="M665" s="5"/>
      <c r="N665" s="121">
        <v>25.47</v>
      </c>
      <c r="O665" s="128">
        <v>2.3220000000000001</v>
      </c>
      <c r="U665" s="7">
        <v>0.98740000000000006</v>
      </c>
      <c r="V665" s="7">
        <v>105.81</v>
      </c>
      <c r="W665" s="7">
        <v>8.2797000000000001</v>
      </c>
      <c r="X665" s="8">
        <v>101.45</v>
      </c>
      <c r="Y665">
        <v>169.3</v>
      </c>
      <c r="Z665">
        <v>75.48</v>
      </c>
      <c r="AA665" s="3">
        <v>70.936482330646399</v>
      </c>
      <c r="AB665" s="12">
        <v>5.62</v>
      </c>
      <c r="AC665" s="13">
        <v>6.66</v>
      </c>
      <c r="AE665" s="7"/>
      <c r="AH665" s="20">
        <v>0.54510000000000003</v>
      </c>
      <c r="AI665" s="7">
        <v>10.043699999999999</v>
      </c>
      <c r="AJ665" s="7">
        <v>43.5</v>
      </c>
      <c r="AK665" s="11">
        <v>7185</v>
      </c>
      <c r="AL665" s="7">
        <v>28.594999999999999</v>
      </c>
      <c r="AM665" s="7">
        <v>3.7502</v>
      </c>
      <c r="AN665" s="17">
        <v>0</v>
      </c>
      <c r="AO665"/>
      <c r="AP665"/>
      <c r="BB665"/>
      <c r="BE665" s="3">
        <v>84.16</v>
      </c>
      <c r="BG665" s="30">
        <v>0</v>
      </c>
      <c r="BH665">
        <v>0</v>
      </c>
      <c r="BI665">
        <v>0</v>
      </c>
    </row>
    <row r="666" spans="1:61">
      <c r="A666" s="6">
        <f t="shared" si="10"/>
        <v>36548</v>
      </c>
      <c r="B666" s="4">
        <v>109</v>
      </c>
      <c r="C666" s="1"/>
      <c r="D666" s="1">
        <v>142.5</v>
      </c>
      <c r="E666" s="1">
        <v>109</v>
      </c>
      <c r="F666" s="1"/>
      <c r="G666" s="5"/>
      <c r="H666" s="4">
        <v>126</v>
      </c>
      <c r="I666" s="1"/>
      <c r="J666" s="1"/>
      <c r="K666" s="1">
        <v>177.5</v>
      </c>
      <c r="L666" s="1"/>
      <c r="M666" s="5"/>
      <c r="N666" s="121">
        <v>26.35</v>
      </c>
      <c r="O666" s="128">
        <v>2.4849999999999999</v>
      </c>
      <c r="U666" s="7">
        <v>0.9909</v>
      </c>
      <c r="V666" s="7">
        <v>104.73</v>
      </c>
      <c r="W666" s="7">
        <v>8.2795000000000005</v>
      </c>
      <c r="X666" s="8">
        <v>101.51</v>
      </c>
      <c r="Y666">
        <v>169.3</v>
      </c>
      <c r="Z666">
        <v>75.48</v>
      </c>
      <c r="AA666" s="3">
        <v>70.936482330646399</v>
      </c>
      <c r="AB666" s="12">
        <v>5.59</v>
      </c>
      <c r="AC666" s="13">
        <v>6.77</v>
      </c>
      <c r="AE666" s="7"/>
      <c r="AH666" s="20">
        <v>0.54900000000000004</v>
      </c>
      <c r="AI666" s="7">
        <v>10.051500000000001</v>
      </c>
      <c r="AJ666" s="7">
        <v>43.56</v>
      </c>
      <c r="AK666" s="11">
        <v>7340</v>
      </c>
      <c r="AL666" s="7">
        <v>28.53</v>
      </c>
      <c r="AM666" s="7">
        <v>3.7504</v>
      </c>
      <c r="AN666" s="17">
        <v>0</v>
      </c>
      <c r="AO666"/>
      <c r="AP666"/>
      <c r="BB666"/>
      <c r="BE666" s="3">
        <v>80.13</v>
      </c>
      <c r="BG666" s="30">
        <v>0</v>
      </c>
      <c r="BH666">
        <v>0</v>
      </c>
      <c r="BI666">
        <v>0</v>
      </c>
    </row>
    <row r="667" spans="1:61">
      <c r="A667" s="6">
        <f t="shared" si="10"/>
        <v>36555</v>
      </c>
      <c r="B667" s="4">
        <v>112</v>
      </c>
      <c r="C667" s="1"/>
      <c r="D667" s="1">
        <v>152.5</v>
      </c>
      <c r="E667" s="1">
        <v>109</v>
      </c>
      <c r="F667" s="1"/>
      <c r="G667" s="5"/>
      <c r="H667" s="4">
        <v>135</v>
      </c>
      <c r="I667" s="1"/>
      <c r="J667" s="1"/>
      <c r="K667" s="1">
        <v>182</v>
      </c>
      <c r="L667" s="1"/>
      <c r="M667" s="5"/>
      <c r="N667" s="121">
        <v>25.68</v>
      </c>
      <c r="O667" s="128">
        <v>2.532</v>
      </c>
      <c r="U667" s="7">
        <v>1.0259</v>
      </c>
      <c r="V667" s="7">
        <v>107.12</v>
      </c>
      <c r="W667" s="7">
        <v>8.2781000000000002</v>
      </c>
      <c r="X667" s="8">
        <v>104.34</v>
      </c>
      <c r="Y667">
        <v>169.3</v>
      </c>
      <c r="Z667">
        <v>75.48</v>
      </c>
      <c r="AA667" s="3">
        <v>70.936482330646399</v>
      </c>
      <c r="AB667" s="12">
        <v>5.43</v>
      </c>
      <c r="AC667" s="13">
        <v>6.68</v>
      </c>
      <c r="AE667" s="7"/>
      <c r="AH667" s="20">
        <v>0.55910000000000004</v>
      </c>
      <c r="AI667" s="7">
        <v>10.2713</v>
      </c>
      <c r="AJ667" s="7">
        <v>43.6</v>
      </c>
      <c r="AK667" s="11">
        <v>7450</v>
      </c>
      <c r="AL667" s="7">
        <v>28.625</v>
      </c>
      <c r="AM667" s="7">
        <v>3.7505999999999999</v>
      </c>
      <c r="AN667" s="17">
        <v>0</v>
      </c>
      <c r="AO667"/>
      <c r="AP667"/>
      <c r="BB667"/>
      <c r="BE667" s="3">
        <v>73.48</v>
      </c>
      <c r="BG667" s="30">
        <v>0</v>
      </c>
      <c r="BH667">
        <v>0</v>
      </c>
      <c r="BI667">
        <v>0</v>
      </c>
    </row>
    <row r="668" spans="1:61">
      <c r="A668" s="6">
        <f t="shared" si="10"/>
        <v>36562</v>
      </c>
      <c r="B668" s="4">
        <v>113</v>
      </c>
      <c r="C668" s="1"/>
      <c r="D668" s="1">
        <v>152.5</v>
      </c>
      <c r="E668" s="1">
        <v>109</v>
      </c>
      <c r="F668" s="1"/>
      <c r="G668" s="5"/>
      <c r="H668" s="4">
        <v>135</v>
      </c>
      <c r="I668" s="1"/>
      <c r="J668" s="1"/>
      <c r="K668" s="1">
        <v>191.5</v>
      </c>
      <c r="L668" s="1"/>
      <c r="M668" s="5"/>
      <c r="N668" s="121">
        <v>27.07</v>
      </c>
      <c r="O668" s="128">
        <v>2.742</v>
      </c>
      <c r="U668" s="7">
        <v>1.0169999999999999</v>
      </c>
      <c r="V668" s="7">
        <v>107.2</v>
      </c>
      <c r="W668" s="7">
        <v>8.2788000000000004</v>
      </c>
      <c r="X668" s="8">
        <v>104.2</v>
      </c>
      <c r="Y668">
        <v>170</v>
      </c>
      <c r="Z668">
        <v>75.58</v>
      </c>
      <c r="AA668" s="3">
        <v>71.859508004139101</v>
      </c>
      <c r="AB668" s="12">
        <v>5.66</v>
      </c>
      <c r="AC668" s="13">
        <v>6.58</v>
      </c>
      <c r="AE668" s="7"/>
      <c r="AH668" s="20">
        <v>0.56069999999999998</v>
      </c>
      <c r="AI668" s="7">
        <v>10.257099999999999</v>
      </c>
      <c r="AJ668" s="7">
        <v>43.6</v>
      </c>
      <c r="AK668" s="11">
        <v>7550</v>
      </c>
      <c r="AL668" s="7">
        <v>28.785</v>
      </c>
      <c r="AM668" s="7">
        <v>3.7504</v>
      </c>
      <c r="AN668" s="17">
        <v>0</v>
      </c>
      <c r="AO668"/>
      <c r="AP668"/>
      <c r="BB668"/>
      <c r="BE668" s="3">
        <v>78.19</v>
      </c>
      <c r="BG668" s="30">
        <v>0</v>
      </c>
      <c r="BH668">
        <v>0</v>
      </c>
      <c r="BI668">
        <v>0</v>
      </c>
    </row>
    <row r="669" spans="1:61">
      <c r="A669" s="6">
        <f t="shared" si="10"/>
        <v>36569</v>
      </c>
      <c r="B669" s="4">
        <v>116.5</v>
      </c>
      <c r="C669" s="1"/>
      <c r="D669" s="1">
        <v>162.5</v>
      </c>
      <c r="E669" s="1">
        <v>117</v>
      </c>
      <c r="F669" s="1"/>
      <c r="G669" s="5"/>
      <c r="H669" s="4">
        <v>135</v>
      </c>
      <c r="I669" s="1"/>
      <c r="J669" s="1"/>
      <c r="K669" s="1">
        <v>182</v>
      </c>
      <c r="L669" s="1"/>
      <c r="M669" s="5"/>
      <c r="N669" s="121">
        <v>27.82</v>
      </c>
      <c r="O669" s="128">
        <v>2.57</v>
      </c>
      <c r="U669" s="7">
        <v>1.0133000000000001</v>
      </c>
      <c r="V669" s="7">
        <v>108.8</v>
      </c>
      <c r="W669" s="7">
        <v>8.2788000000000004</v>
      </c>
      <c r="X669" s="8">
        <v>104.12</v>
      </c>
      <c r="Y669">
        <v>170</v>
      </c>
      <c r="Z669">
        <v>75.58</v>
      </c>
      <c r="AA669" s="3">
        <v>71.859508004139101</v>
      </c>
      <c r="AB669" s="12">
        <v>5.71</v>
      </c>
      <c r="AC669" s="13">
        <v>6.62</v>
      </c>
      <c r="AE669" s="7"/>
      <c r="AH669" s="20">
        <v>0.5625</v>
      </c>
      <c r="AI669" s="7">
        <v>10.219099999999999</v>
      </c>
      <c r="AJ669" s="7">
        <v>43.604999999999997</v>
      </c>
      <c r="AK669" s="11">
        <v>7300</v>
      </c>
      <c r="AL669" s="7">
        <v>28.875</v>
      </c>
      <c r="AM669" s="7">
        <v>3.7502</v>
      </c>
      <c r="AN669" s="17">
        <v>0</v>
      </c>
      <c r="AO669"/>
      <c r="AP669"/>
      <c r="BB669"/>
      <c r="BE669" s="3">
        <v>75.22</v>
      </c>
      <c r="BG669" s="30">
        <v>0</v>
      </c>
      <c r="BH669">
        <v>0</v>
      </c>
      <c r="BI669">
        <v>0</v>
      </c>
    </row>
    <row r="670" spans="1:61">
      <c r="A670" s="6">
        <f t="shared" si="10"/>
        <v>36576</v>
      </c>
      <c r="B670" s="4">
        <v>122.5</v>
      </c>
      <c r="C670" s="1"/>
      <c r="D670" s="1">
        <v>162.5</v>
      </c>
      <c r="E670" s="1">
        <v>120</v>
      </c>
      <c r="F670" s="1"/>
      <c r="G670" s="5"/>
      <c r="H670" s="4">
        <v>135</v>
      </c>
      <c r="I670" s="1"/>
      <c r="J670" s="1"/>
      <c r="K670" s="1">
        <v>182</v>
      </c>
      <c r="L670" s="1"/>
      <c r="M670" s="5"/>
      <c r="N670" s="121">
        <v>26.22</v>
      </c>
      <c r="O670" s="128">
        <v>2.633</v>
      </c>
      <c r="U670" s="7">
        <v>1.0137</v>
      </c>
      <c r="V670" s="7">
        <v>110.96</v>
      </c>
      <c r="W670" s="7">
        <v>8.2772000000000006</v>
      </c>
      <c r="X670" s="8">
        <v>104.52</v>
      </c>
      <c r="Y670">
        <v>170</v>
      </c>
      <c r="Z670">
        <v>75.58</v>
      </c>
      <c r="AA670" s="3">
        <v>71.859508004139101</v>
      </c>
      <c r="AB670" s="12">
        <v>5.75</v>
      </c>
      <c r="AC670" s="13">
        <v>6.55</v>
      </c>
      <c r="AE670" s="7"/>
      <c r="AH670" s="20">
        <v>0.56599999999999995</v>
      </c>
      <c r="AI670" s="7">
        <v>10.225</v>
      </c>
      <c r="AJ670" s="7">
        <v>43.64</v>
      </c>
      <c r="AK670" s="11">
        <v>7425</v>
      </c>
      <c r="AL670" s="7">
        <v>28.835999999999999</v>
      </c>
      <c r="AM670" s="7">
        <v>3.7505000000000002</v>
      </c>
      <c r="AN670" s="17">
        <v>0</v>
      </c>
      <c r="AO670"/>
      <c r="AP670"/>
      <c r="BB670"/>
      <c r="BE670" s="3">
        <v>70.28</v>
      </c>
      <c r="BG670" s="30">
        <v>0</v>
      </c>
      <c r="BH670">
        <v>0</v>
      </c>
      <c r="BI670">
        <v>0</v>
      </c>
    </row>
    <row r="671" spans="1:61">
      <c r="A671" s="6">
        <f t="shared" si="10"/>
        <v>36583</v>
      </c>
      <c r="B671" s="4">
        <v>125.5</v>
      </c>
      <c r="C671" s="1"/>
      <c r="D671" s="1">
        <v>162.5</v>
      </c>
      <c r="E671" s="1">
        <v>120</v>
      </c>
      <c r="F671" s="1"/>
      <c r="G671" s="5"/>
      <c r="H671" s="4">
        <v>153</v>
      </c>
      <c r="I671" s="1"/>
      <c r="J671" s="1"/>
      <c r="K671" s="1">
        <v>186.5</v>
      </c>
      <c r="L671" s="1"/>
      <c r="M671" s="5"/>
      <c r="N671" s="121">
        <v>27.48</v>
      </c>
      <c r="O671" s="128">
        <v>2.6030000000000002</v>
      </c>
      <c r="U671" s="7">
        <v>1.0266</v>
      </c>
      <c r="V671" s="7">
        <v>110.34</v>
      </c>
      <c r="W671" s="7">
        <v>8.2786000000000008</v>
      </c>
      <c r="X671" s="8">
        <v>105.29</v>
      </c>
      <c r="Y671">
        <v>170</v>
      </c>
      <c r="Z671">
        <v>75.58</v>
      </c>
      <c r="AA671" s="3">
        <v>71.859508004139101</v>
      </c>
      <c r="AB671" s="12">
        <v>5.72</v>
      </c>
      <c r="AC671" s="13">
        <v>6.38</v>
      </c>
      <c r="AE671" s="7"/>
      <c r="AH671" s="20">
        <v>0.57099999999999995</v>
      </c>
      <c r="AI671" s="7">
        <v>10.292999999999999</v>
      </c>
      <c r="AJ671" s="7">
        <v>43.65</v>
      </c>
      <c r="AK671" s="11">
        <v>7370</v>
      </c>
      <c r="AL671" s="7">
        <v>28.71</v>
      </c>
      <c r="AM671" s="7">
        <v>3.7505999999999999</v>
      </c>
      <c r="AN671" s="17">
        <v>0</v>
      </c>
      <c r="AO671"/>
      <c r="AP671"/>
      <c r="BB671"/>
      <c r="BE671" s="3">
        <v>63.05</v>
      </c>
      <c r="BG671" s="30">
        <v>0</v>
      </c>
      <c r="BH671">
        <v>0</v>
      </c>
      <c r="BI671">
        <v>0</v>
      </c>
    </row>
    <row r="672" spans="1:61">
      <c r="A672" s="6">
        <f t="shared" si="10"/>
        <v>36590</v>
      </c>
      <c r="B672" s="4">
        <v>130</v>
      </c>
      <c r="C672" s="1"/>
      <c r="D672" s="1">
        <v>160</v>
      </c>
      <c r="E672" s="1">
        <v>120</v>
      </c>
      <c r="F672" s="1"/>
      <c r="G672" s="5"/>
      <c r="H672" s="4">
        <v>155.5</v>
      </c>
      <c r="I672" s="1"/>
      <c r="J672" s="1"/>
      <c r="K672" s="1">
        <v>177</v>
      </c>
      <c r="L672" s="1"/>
      <c r="M672" s="5"/>
      <c r="N672" s="121">
        <v>28.99</v>
      </c>
      <c r="O672" s="128">
        <v>2.8250000000000002</v>
      </c>
      <c r="U672" s="7">
        <v>1.0415000000000001</v>
      </c>
      <c r="V672" s="7">
        <v>107.76</v>
      </c>
      <c r="W672" s="7">
        <v>8.2789000000000001</v>
      </c>
      <c r="X672" s="8">
        <v>105.99</v>
      </c>
      <c r="Y672">
        <v>171</v>
      </c>
      <c r="Z672">
        <v>75.77</v>
      </c>
      <c r="AA672" s="3">
        <v>70.861459624355902</v>
      </c>
      <c r="AB672" s="12">
        <v>5.77</v>
      </c>
      <c r="AC672" s="13">
        <v>6.39</v>
      </c>
      <c r="AE672" s="7"/>
      <c r="AH672" s="20">
        <v>0.57709999999999995</v>
      </c>
      <c r="AI672" s="7">
        <v>10.3827</v>
      </c>
      <c r="AJ672" s="7">
        <v>43.6</v>
      </c>
      <c r="AK672" s="11">
        <v>7465</v>
      </c>
      <c r="AL672" s="7">
        <v>28.614999999999998</v>
      </c>
      <c r="AM672" s="7">
        <v>3.7504</v>
      </c>
      <c r="AN672" s="17">
        <v>0</v>
      </c>
      <c r="AO672"/>
      <c r="AP672"/>
      <c r="BB672"/>
      <c r="BE672" s="3">
        <v>60.08</v>
      </c>
      <c r="BG672" s="30">
        <v>0</v>
      </c>
      <c r="BH672">
        <v>0</v>
      </c>
      <c r="BI672">
        <v>0</v>
      </c>
    </row>
    <row r="673" spans="1:61">
      <c r="A673" s="6">
        <f t="shared" si="10"/>
        <v>36597</v>
      </c>
      <c r="B673" s="4">
        <v>131.5</v>
      </c>
      <c r="C673" s="1"/>
      <c r="D673" s="1">
        <v>155</v>
      </c>
      <c r="E673" s="1">
        <v>120</v>
      </c>
      <c r="F673" s="1"/>
      <c r="G673" s="5"/>
      <c r="H673" s="4">
        <v>155.5</v>
      </c>
      <c r="I673" s="1"/>
      <c r="J673" s="1"/>
      <c r="K673" s="1">
        <v>169</v>
      </c>
      <c r="L673" s="1"/>
      <c r="M673" s="5"/>
      <c r="N673" s="121">
        <v>28.94</v>
      </c>
      <c r="O673" s="128">
        <v>2.774</v>
      </c>
      <c r="U673" s="7">
        <v>1.0383</v>
      </c>
      <c r="V673" s="7">
        <v>106.27</v>
      </c>
      <c r="W673" s="7">
        <v>8.2784999999999993</v>
      </c>
      <c r="X673" s="8">
        <v>105.75</v>
      </c>
      <c r="Y673">
        <v>171</v>
      </c>
      <c r="Z673">
        <v>75.77</v>
      </c>
      <c r="AA673" s="3">
        <v>70.861459624355902</v>
      </c>
      <c r="AB673" s="12">
        <v>5.73</v>
      </c>
      <c r="AC673" s="13">
        <v>6.39</v>
      </c>
      <c r="AE673" s="7"/>
      <c r="AH673" s="20">
        <v>0.57899999999999996</v>
      </c>
      <c r="AI673" s="7">
        <v>10.3553</v>
      </c>
      <c r="AJ673" s="7">
        <v>43.575000000000003</v>
      </c>
      <c r="AK673" s="11">
        <v>7365</v>
      </c>
      <c r="AL673" s="7">
        <v>28.504999999999999</v>
      </c>
      <c r="AM673" s="7">
        <v>3.7503000000000002</v>
      </c>
      <c r="AN673" s="17">
        <v>0</v>
      </c>
      <c r="AO673"/>
      <c r="AP673"/>
      <c r="BB673"/>
      <c r="BE673" s="3">
        <v>56.49</v>
      </c>
      <c r="BG673" s="30">
        <v>0</v>
      </c>
      <c r="BH673">
        <v>0</v>
      </c>
      <c r="BI673">
        <v>0</v>
      </c>
    </row>
    <row r="674" spans="1:61">
      <c r="A674" s="6">
        <f t="shared" si="10"/>
        <v>36604</v>
      </c>
      <c r="B674" s="4">
        <v>131.5</v>
      </c>
      <c r="C674" s="1"/>
      <c r="D674" s="1">
        <v>155</v>
      </c>
      <c r="E674" s="1">
        <v>121</v>
      </c>
      <c r="F674" s="1"/>
      <c r="G674" s="5"/>
      <c r="H674" s="4">
        <v>168</v>
      </c>
      <c r="I674" s="1"/>
      <c r="J674" s="1"/>
      <c r="K674" s="1">
        <v>169</v>
      </c>
      <c r="L674" s="1"/>
      <c r="M674" s="5"/>
      <c r="N674" s="121">
        <v>26.56</v>
      </c>
      <c r="O674" s="128">
        <v>2.7850000000000001</v>
      </c>
      <c r="U674" s="7">
        <v>1.0284</v>
      </c>
      <c r="V674" s="7">
        <v>106.72</v>
      </c>
      <c r="W674" s="7">
        <v>8.2784999999999993</v>
      </c>
      <c r="X674" s="8">
        <v>104.87</v>
      </c>
      <c r="Y674">
        <v>171</v>
      </c>
      <c r="Z674">
        <v>75.77</v>
      </c>
      <c r="AA674" s="3">
        <v>70.861459624355902</v>
      </c>
      <c r="AB674" s="12">
        <v>5.79</v>
      </c>
      <c r="AC674" s="13">
        <v>6.28</v>
      </c>
      <c r="AE674" s="7"/>
      <c r="AH674" s="20">
        <v>0.5786</v>
      </c>
      <c r="AI674" s="7">
        <v>10.3072</v>
      </c>
      <c r="AJ674" s="7">
        <v>43.58</v>
      </c>
      <c r="AK674" s="11">
        <v>7460</v>
      </c>
      <c r="AL674" s="7">
        <v>28.698</v>
      </c>
      <c r="AM674" s="7">
        <v>3.7502</v>
      </c>
      <c r="AN674" s="17">
        <v>0</v>
      </c>
      <c r="AO674"/>
      <c r="AP674"/>
      <c r="BB674"/>
      <c r="BE674" s="3">
        <v>63.6</v>
      </c>
      <c r="BG674" s="30">
        <v>0</v>
      </c>
      <c r="BH674">
        <v>0</v>
      </c>
      <c r="BI674">
        <v>0</v>
      </c>
    </row>
    <row r="675" spans="1:61">
      <c r="A675" s="6">
        <f t="shared" si="10"/>
        <v>36611</v>
      </c>
      <c r="B675" s="4">
        <v>134</v>
      </c>
      <c r="C675" s="1"/>
      <c r="D675" s="1">
        <v>155</v>
      </c>
      <c r="E675" s="1">
        <v>121</v>
      </c>
      <c r="F675" s="1"/>
      <c r="G675" s="5"/>
      <c r="H675" s="4">
        <v>168</v>
      </c>
      <c r="I675" s="1"/>
      <c r="J675" s="1"/>
      <c r="K675" s="1">
        <v>169</v>
      </c>
      <c r="L675" s="1"/>
      <c r="M675" s="5"/>
      <c r="N675" s="121">
        <v>25.91</v>
      </c>
      <c r="O675" s="128">
        <v>2.8359999999999999</v>
      </c>
      <c r="U675" s="7">
        <v>1.0232000000000001</v>
      </c>
      <c r="V675" s="7">
        <v>106.88</v>
      </c>
      <c r="W675" s="7">
        <v>8.2789000000000001</v>
      </c>
      <c r="X675" s="8">
        <v>104.42</v>
      </c>
      <c r="Y675">
        <v>171</v>
      </c>
      <c r="Z675">
        <v>75.77</v>
      </c>
      <c r="AA675" s="3">
        <v>70.861459624355902</v>
      </c>
      <c r="AB675" s="12">
        <v>5.81</v>
      </c>
      <c r="AC675" s="13">
        <v>6.14</v>
      </c>
      <c r="AE675" s="7"/>
      <c r="AH675" s="20">
        <v>0.58209999999999995</v>
      </c>
      <c r="AI675" s="7">
        <v>10.2638</v>
      </c>
      <c r="AJ675" s="7">
        <v>43.575000000000003</v>
      </c>
      <c r="AK675" s="11">
        <v>7465</v>
      </c>
      <c r="AL675" s="7">
        <v>28.355</v>
      </c>
      <c r="AM675" s="7">
        <v>3.7502</v>
      </c>
      <c r="AN675" s="17">
        <v>0</v>
      </c>
      <c r="AO675"/>
      <c r="AP675"/>
      <c r="BB675"/>
      <c r="BE675" s="3">
        <v>69.25</v>
      </c>
      <c r="BG675" s="30">
        <v>0</v>
      </c>
      <c r="BH675">
        <v>0</v>
      </c>
      <c r="BI675">
        <v>0</v>
      </c>
    </row>
    <row r="676" spans="1:61">
      <c r="A676" s="6">
        <f t="shared" si="10"/>
        <v>36618</v>
      </c>
      <c r="B676" s="4">
        <v>134</v>
      </c>
      <c r="C676" s="1"/>
      <c r="D676" s="1">
        <v>155</v>
      </c>
      <c r="E676" s="1">
        <v>136</v>
      </c>
      <c r="F676" s="1"/>
      <c r="G676" s="5"/>
      <c r="H676" s="4">
        <v>168</v>
      </c>
      <c r="I676" s="1"/>
      <c r="J676" s="1"/>
      <c r="K676" s="1">
        <v>182</v>
      </c>
      <c r="L676" s="1"/>
      <c r="M676" s="5"/>
      <c r="N676" s="121">
        <v>24.77</v>
      </c>
      <c r="O676" s="128">
        <v>2.9449999999999998</v>
      </c>
      <c r="U676" s="7">
        <v>1.0459000000000001</v>
      </c>
      <c r="V676" s="7">
        <v>102.8</v>
      </c>
      <c r="W676" s="7">
        <v>8.2787000000000006</v>
      </c>
      <c r="X676" s="8">
        <v>105.16</v>
      </c>
      <c r="Y676">
        <v>170.9</v>
      </c>
      <c r="Z676">
        <v>75.75</v>
      </c>
      <c r="AA676" s="3">
        <v>70.444101829384394</v>
      </c>
      <c r="AB676" s="12">
        <v>6.01</v>
      </c>
      <c r="AC676" s="13">
        <v>6.13</v>
      </c>
      <c r="AE676" s="7"/>
      <c r="AH676" s="20">
        <v>0.58909999999999996</v>
      </c>
      <c r="AI676" s="7">
        <v>10.385999999999999</v>
      </c>
      <c r="AJ676" s="7">
        <v>43.6</v>
      </c>
      <c r="AK676" s="11">
        <v>7570</v>
      </c>
      <c r="AL676" s="7">
        <v>28.66</v>
      </c>
      <c r="AM676" s="7">
        <v>3.7503000000000002</v>
      </c>
      <c r="AN676" s="17">
        <v>0</v>
      </c>
      <c r="AO676"/>
      <c r="AP676"/>
      <c r="BB676"/>
      <c r="BE676" s="3">
        <v>70.47</v>
      </c>
      <c r="BG676" s="30">
        <v>0</v>
      </c>
      <c r="BH676">
        <v>0</v>
      </c>
      <c r="BI676">
        <v>0</v>
      </c>
    </row>
    <row r="677" spans="1:61">
      <c r="A677" s="6">
        <f t="shared" si="10"/>
        <v>36625</v>
      </c>
      <c r="B677" s="4">
        <v>134</v>
      </c>
      <c r="C677" s="1"/>
      <c r="D677" s="1">
        <v>155</v>
      </c>
      <c r="E677" s="1">
        <v>152.5</v>
      </c>
      <c r="F677" s="1"/>
      <c r="G677" s="5"/>
      <c r="H677" s="4">
        <v>168</v>
      </c>
      <c r="I677" s="1"/>
      <c r="J677" s="1"/>
      <c r="K677" s="1">
        <v>182</v>
      </c>
      <c r="L677" s="1"/>
      <c r="M677" s="5"/>
      <c r="N677" s="121">
        <v>22.58</v>
      </c>
      <c r="O677" s="128">
        <v>2.9710000000000001</v>
      </c>
      <c r="U677" s="7">
        <v>1.0469999999999999</v>
      </c>
      <c r="V677" s="7">
        <v>105.4</v>
      </c>
      <c r="W677" s="7">
        <v>8.2795000000000005</v>
      </c>
      <c r="X677" s="8">
        <v>105.75</v>
      </c>
      <c r="Y677">
        <v>170.9</v>
      </c>
      <c r="Z677">
        <v>75.75</v>
      </c>
      <c r="AA677" s="3">
        <v>70.444101829384394</v>
      </c>
      <c r="AB677" s="12">
        <v>6.12</v>
      </c>
      <c r="AC677" s="13">
        <v>5.92</v>
      </c>
      <c r="AE677" s="7"/>
      <c r="AH677" s="20">
        <v>0.59099999999999997</v>
      </c>
      <c r="AI677" s="7">
        <v>10.388999999999999</v>
      </c>
      <c r="AJ677" s="7">
        <v>43.62</v>
      </c>
      <c r="AK677" s="11">
        <v>7665</v>
      </c>
      <c r="AL677" s="7">
        <v>28.664999999999999</v>
      </c>
      <c r="AM677" s="7">
        <v>3.7504</v>
      </c>
      <c r="AN677" s="17">
        <v>0</v>
      </c>
      <c r="AO677"/>
      <c r="AP677"/>
      <c r="BB677"/>
      <c r="BE677" s="3">
        <v>73.959999999999994</v>
      </c>
      <c r="BG677" s="30">
        <v>0</v>
      </c>
      <c r="BH677">
        <v>0</v>
      </c>
      <c r="BI677">
        <v>0</v>
      </c>
    </row>
    <row r="678" spans="1:61">
      <c r="A678" s="6">
        <f t="shared" si="10"/>
        <v>36632</v>
      </c>
      <c r="B678" s="4">
        <v>135</v>
      </c>
      <c r="C678" s="1"/>
      <c r="D678" s="1">
        <v>155</v>
      </c>
      <c r="E678" s="1">
        <v>152.5</v>
      </c>
      <c r="F678" s="1"/>
      <c r="G678" s="5"/>
      <c r="H678" s="4">
        <v>168</v>
      </c>
      <c r="I678" s="1"/>
      <c r="J678" s="1"/>
      <c r="K678" s="1">
        <v>182</v>
      </c>
      <c r="L678" s="1"/>
      <c r="M678" s="5"/>
      <c r="N678" s="121">
        <v>22.41</v>
      </c>
      <c r="O678" s="128">
        <v>3.0779999999999998</v>
      </c>
      <c r="U678" s="7">
        <v>1.0392999999999999</v>
      </c>
      <c r="V678" s="7">
        <v>104.8</v>
      </c>
      <c r="W678" s="7">
        <v>8.2794000000000008</v>
      </c>
      <c r="X678" s="8">
        <v>105.46</v>
      </c>
      <c r="Y678">
        <v>170.9</v>
      </c>
      <c r="Z678">
        <v>75.75</v>
      </c>
      <c r="AA678" s="3">
        <v>70.444101829384394</v>
      </c>
      <c r="AB678" s="12">
        <v>5.98</v>
      </c>
      <c r="AC678" s="13">
        <v>5.89</v>
      </c>
      <c r="AE678" s="7"/>
      <c r="AH678" s="20">
        <v>0.59260000000000002</v>
      </c>
      <c r="AI678" s="7">
        <v>10.3414</v>
      </c>
      <c r="AJ678" s="7">
        <v>43.664999999999999</v>
      </c>
      <c r="AK678" s="11">
        <v>7625</v>
      </c>
      <c r="AL678" s="7">
        <v>28.53</v>
      </c>
      <c r="AM678" s="7">
        <v>3.7504</v>
      </c>
      <c r="AN678" s="17">
        <v>0</v>
      </c>
      <c r="AO678"/>
      <c r="AP678"/>
      <c r="BB678"/>
      <c r="BE678" s="3">
        <v>67.86</v>
      </c>
      <c r="BG678" s="30">
        <v>0</v>
      </c>
      <c r="BH678">
        <v>0</v>
      </c>
      <c r="BI678">
        <v>0</v>
      </c>
    </row>
    <row r="679" spans="1:61">
      <c r="A679" s="6">
        <f t="shared" si="10"/>
        <v>36639</v>
      </c>
      <c r="B679" s="4">
        <v>146</v>
      </c>
      <c r="C679" s="1"/>
      <c r="D679" s="1">
        <v>155</v>
      </c>
      <c r="E679" s="1">
        <v>152.5</v>
      </c>
      <c r="F679" s="1"/>
      <c r="G679" s="5"/>
      <c r="H679" s="4"/>
      <c r="I679" s="1"/>
      <c r="J679" s="1"/>
      <c r="K679" s="1">
        <v>182</v>
      </c>
      <c r="L679" s="1"/>
      <c r="M679" s="5"/>
      <c r="N679" s="121">
        <v>23.83</v>
      </c>
      <c r="O679" s="128">
        <v>3.073</v>
      </c>
      <c r="U679" s="7">
        <v>1.0657000000000001</v>
      </c>
      <c r="V679" s="7">
        <v>105.77</v>
      </c>
      <c r="W679" s="7">
        <v>8.2784999999999993</v>
      </c>
      <c r="X679" s="8">
        <v>107.27</v>
      </c>
      <c r="Y679">
        <v>170.9</v>
      </c>
      <c r="Z679">
        <v>75.75</v>
      </c>
      <c r="AA679" s="3">
        <v>70.444101829384394</v>
      </c>
      <c r="AB679" s="12">
        <v>6.04</v>
      </c>
      <c r="AC679" s="13">
        <v>6.01</v>
      </c>
      <c r="AE679" s="7"/>
      <c r="AH679" s="20">
        <v>0.60109999999999997</v>
      </c>
      <c r="AI679" s="7">
        <v>10.4841</v>
      </c>
      <c r="AJ679" s="7">
        <v>43.625</v>
      </c>
      <c r="AK679" s="11">
        <v>7965</v>
      </c>
      <c r="AL679" s="7">
        <v>28.574999999999999</v>
      </c>
      <c r="AM679" s="7">
        <v>3.7504</v>
      </c>
      <c r="AN679" s="17">
        <v>0</v>
      </c>
      <c r="AO679"/>
      <c r="AP679"/>
      <c r="BB679"/>
      <c r="BE679" s="3">
        <v>64.05</v>
      </c>
      <c r="BG679" s="30">
        <v>0</v>
      </c>
      <c r="BH679">
        <v>0</v>
      </c>
      <c r="BI679">
        <v>0</v>
      </c>
    </row>
    <row r="680" spans="1:61">
      <c r="A680" s="6">
        <f t="shared" si="10"/>
        <v>36646</v>
      </c>
      <c r="B680" s="4"/>
      <c r="C680" s="1"/>
      <c r="D680" s="1"/>
      <c r="E680" s="1"/>
      <c r="F680" s="1"/>
      <c r="G680" s="5"/>
      <c r="H680" s="4"/>
      <c r="I680" s="1"/>
      <c r="J680" s="1"/>
      <c r="K680" s="1"/>
      <c r="L680" s="1"/>
      <c r="M680" s="5"/>
      <c r="N680" s="121">
        <v>23.89</v>
      </c>
      <c r="O680" s="128">
        <v>3.141</v>
      </c>
      <c r="U680" s="7">
        <v>1.0959000000000001</v>
      </c>
      <c r="V680" s="7">
        <v>108.2</v>
      </c>
      <c r="W680" s="7">
        <v>8.2798999999999996</v>
      </c>
      <c r="X680" s="8">
        <v>109.99</v>
      </c>
      <c r="Y680">
        <v>170.9</v>
      </c>
      <c r="Z680">
        <v>75.75</v>
      </c>
      <c r="AA680" s="3">
        <v>70.444101829384394</v>
      </c>
      <c r="AB680" s="12">
        <v>5.97</v>
      </c>
      <c r="AC680" s="13">
        <v>6.15</v>
      </c>
      <c r="AE680" s="7"/>
      <c r="AH680" s="20">
        <v>0.61129999999999995</v>
      </c>
      <c r="AI680" s="7">
        <v>10.698700000000001</v>
      </c>
      <c r="AJ680" s="7">
        <v>43.65</v>
      </c>
      <c r="AK680" s="11">
        <v>7925</v>
      </c>
      <c r="AL680" s="7">
        <v>28.445</v>
      </c>
      <c r="AM680" s="7">
        <v>3.7507000000000001</v>
      </c>
      <c r="AN680" s="17">
        <v>0</v>
      </c>
      <c r="AO680"/>
      <c r="AP680"/>
      <c r="BB680"/>
      <c r="BE680" s="3">
        <v>58.21</v>
      </c>
      <c r="BG680" s="30">
        <v>0</v>
      </c>
      <c r="BH680">
        <v>0</v>
      </c>
      <c r="BI680">
        <v>0</v>
      </c>
    </row>
    <row r="681" spans="1:61">
      <c r="A681" s="6">
        <f t="shared" si="10"/>
        <v>36653</v>
      </c>
      <c r="B681" s="4">
        <v>151.5</v>
      </c>
      <c r="C681" s="1"/>
      <c r="D681" s="1">
        <v>155</v>
      </c>
      <c r="E681" s="1">
        <v>152.5</v>
      </c>
      <c r="F681" s="1"/>
      <c r="G681" s="5"/>
      <c r="H681" s="4">
        <v>175.5</v>
      </c>
      <c r="I681" s="1"/>
      <c r="J681" s="1"/>
      <c r="K681" s="1">
        <v>178</v>
      </c>
      <c r="L681" s="1"/>
      <c r="M681" s="5"/>
      <c r="N681" s="121">
        <v>25.29</v>
      </c>
      <c r="O681" s="128">
        <v>3.0249999999999999</v>
      </c>
      <c r="U681" s="7">
        <v>1.1151</v>
      </c>
      <c r="V681" s="7">
        <v>108.56</v>
      </c>
      <c r="W681" s="7">
        <v>8.2798999999999996</v>
      </c>
      <c r="X681" s="8">
        <v>111.2</v>
      </c>
      <c r="Y681">
        <v>171.2</v>
      </c>
      <c r="Z681">
        <v>75.87</v>
      </c>
      <c r="AA681" s="3">
        <v>70.022961228935102</v>
      </c>
      <c r="AB681" s="12">
        <v>6.06</v>
      </c>
      <c r="AC681" s="13">
        <v>6.4</v>
      </c>
      <c r="AE681" s="7"/>
      <c r="AH681" s="20">
        <v>0.61799999999999999</v>
      </c>
      <c r="AI681" s="7">
        <v>10.7768</v>
      </c>
      <c r="AJ681" s="7">
        <v>43.65</v>
      </c>
      <c r="AK681" s="11">
        <v>7960</v>
      </c>
      <c r="AL681" s="7">
        <v>28.405000000000001</v>
      </c>
      <c r="AM681" s="7">
        <v>3.7505999999999999</v>
      </c>
      <c r="AN681" s="17">
        <v>0</v>
      </c>
      <c r="AO681"/>
      <c r="AP681"/>
      <c r="BB681"/>
      <c r="BE681" s="3">
        <v>58.5</v>
      </c>
      <c r="BG681" s="30">
        <v>0</v>
      </c>
      <c r="BH681">
        <v>0</v>
      </c>
      <c r="BI681">
        <v>0</v>
      </c>
    </row>
    <row r="682" spans="1:61">
      <c r="A682" s="6">
        <f t="shared" si="10"/>
        <v>36660</v>
      </c>
      <c r="B682" s="4">
        <v>154</v>
      </c>
      <c r="C682" s="1"/>
      <c r="D682" s="1">
        <v>155</v>
      </c>
      <c r="E682" s="1">
        <v>163.5</v>
      </c>
      <c r="F682" s="1"/>
      <c r="G682" s="5"/>
      <c r="H682" s="4">
        <v>175.5</v>
      </c>
      <c r="I682" s="1"/>
      <c r="J682" s="1"/>
      <c r="K682" s="1">
        <v>178</v>
      </c>
      <c r="L682" s="1"/>
      <c r="M682" s="5"/>
      <c r="N682" s="121">
        <v>28.05</v>
      </c>
      <c r="O682" s="128">
        <v>3.3540000000000001</v>
      </c>
      <c r="U682" s="7">
        <v>1.0872999999999999</v>
      </c>
      <c r="V682" s="7">
        <v>108.38</v>
      </c>
      <c r="W682" s="7">
        <v>8.2777999999999992</v>
      </c>
      <c r="X682" s="8">
        <v>109.75</v>
      </c>
      <c r="Y682">
        <v>171.2</v>
      </c>
      <c r="Z682">
        <v>75.87</v>
      </c>
      <c r="AA682" s="3">
        <v>70.022961228935102</v>
      </c>
      <c r="AB682" s="12">
        <v>5.96</v>
      </c>
      <c r="AC682" s="13">
        <v>6.5</v>
      </c>
      <c r="AE682" s="7"/>
      <c r="AH682" s="20">
        <v>0.61599999999999999</v>
      </c>
      <c r="AI682" s="7">
        <v>10.6371</v>
      </c>
      <c r="AJ682" s="7">
        <v>44</v>
      </c>
      <c r="AK682" s="11">
        <v>8425</v>
      </c>
      <c r="AL682" s="7">
        <v>28.28</v>
      </c>
      <c r="AM682" s="7">
        <v>3.7504</v>
      </c>
      <c r="AN682" s="17">
        <v>0</v>
      </c>
      <c r="AO682"/>
      <c r="AP682"/>
      <c r="BB682"/>
      <c r="BE682" s="3">
        <v>52.75</v>
      </c>
      <c r="BG682" s="30">
        <v>0</v>
      </c>
      <c r="BH682">
        <v>0</v>
      </c>
      <c r="BI682">
        <v>0</v>
      </c>
    </row>
    <row r="683" spans="1:61">
      <c r="A683" s="6">
        <f t="shared" si="10"/>
        <v>36667</v>
      </c>
      <c r="B683" s="4">
        <v>154</v>
      </c>
      <c r="C683" s="1"/>
      <c r="D683" s="1">
        <v>155</v>
      </c>
      <c r="E683" s="1">
        <v>163.5</v>
      </c>
      <c r="F683" s="1"/>
      <c r="G683" s="5"/>
      <c r="H683" s="4"/>
      <c r="I683" s="1"/>
      <c r="J683" s="1"/>
      <c r="K683" s="1">
        <v>178</v>
      </c>
      <c r="L683" s="1"/>
      <c r="M683" s="5"/>
      <c r="N683" s="121">
        <v>28.59</v>
      </c>
      <c r="O683" s="128">
        <v>3.8250000000000002</v>
      </c>
      <c r="U683" s="7">
        <v>1.1149</v>
      </c>
      <c r="V683" s="7">
        <v>107.02</v>
      </c>
      <c r="W683" s="7">
        <v>8.2767999999999997</v>
      </c>
      <c r="X683" s="8">
        <v>111.35</v>
      </c>
      <c r="Y683">
        <v>171.2</v>
      </c>
      <c r="Z683">
        <v>75.87</v>
      </c>
      <c r="AA683" s="3">
        <v>70.022961228935102</v>
      </c>
      <c r="AB683" s="12">
        <v>6.16</v>
      </c>
      <c r="AC683" s="13">
        <v>6.49</v>
      </c>
      <c r="AE683" s="7"/>
      <c r="AH683" s="20">
        <v>0.62329999999999997</v>
      </c>
      <c r="AI683" s="7">
        <v>10.8079</v>
      </c>
      <c r="AJ683" s="7">
        <v>43.94</v>
      </c>
      <c r="AK683" s="11">
        <v>8365</v>
      </c>
      <c r="AL683" s="7">
        <v>28.344999999999999</v>
      </c>
      <c r="AM683" s="7">
        <v>3.7504</v>
      </c>
      <c r="AN683" s="17">
        <v>0</v>
      </c>
      <c r="AO683"/>
      <c r="AP683"/>
      <c r="BB683"/>
      <c r="BE683" s="3">
        <v>52.23</v>
      </c>
      <c r="BG683" s="30">
        <v>0</v>
      </c>
      <c r="BH683">
        <v>0</v>
      </c>
      <c r="BI683">
        <v>0</v>
      </c>
    </row>
    <row r="684" spans="1:61">
      <c r="A684" s="6">
        <f t="shared" si="10"/>
        <v>36674</v>
      </c>
      <c r="B684" s="4">
        <v>155</v>
      </c>
      <c r="C684" s="1"/>
      <c r="D684" s="1">
        <v>166.5</v>
      </c>
      <c r="E684" s="1">
        <v>163.5</v>
      </c>
      <c r="F684" s="1"/>
      <c r="G684" s="5"/>
      <c r="H684" s="4"/>
      <c r="I684" s="1"/>
      <c r="J684" s="1"/>
      <c r="K684" s="1">
        <v>194.5</v>
      </c>
      <c r="L684" s="1"/>
      <c r="M684" s="5"/>
      <c r="N684" s="121">
        <v>29.22</v>
      </c>
      <c r="O684" s="128">
        <v>4.4059999999999997</v>
      </c>
      <c r="U684" s="7">
        <v>1.0737000000000001</v>
      </c>
      <c r="V684" s="7">
        <v>107.15</v>
      </c>
      <c r="W684" s="7">
        <v>8.2771000000000008</v>
      </c>
      <c r="X684" s="8">
        <v>109</v>
      </c>
      <c r="Y684">
        <v>171.2</v>
      </c>
      <c r="Z684">
        <v>75.87</v>
      </c>
      <c r="AA684" s="3">
        <v>70.022961228935102</v>
      </c>
      <c r="AB684" s="12">
        <v>6.5</v>
      </c>
      <c r="AC684" s="13">
        <v>6.42</v>
      </c>
      <c r="AE684" s="7"/>
      <c r="AH684" s="20">
        <v>0.61699999999999999</v>
      </c>
      <c r="AI684" s="7">
        <v>10.570399999999999</v>
      </c>
      <c r="AJ684" s="7">
        <v>44.29</v>
      </c>
      <c r="AK684" s="11">
        <v>8520</v>
      </c>
      <c r="AL684" s="7">
        <v>28.285</v>
      </c>
      <c r="AM684" s="7">
        <v>3.7504</v>
      </c>
      <c r="AN684" s="17">
        <v>0</v>
      </c>
      <c r="AO684"/>
      <c r="AP684"/>
      <c r="BB684"/>
      <c r="BE684" s="3">
        <v>56.69</v>
      </c>
      <c r="BG684" s="30">
        <v>0</v>
      </c>
      <c r="BH684">
        <v>0</v>
      </c>
      <c r="BI684">
        <v>0</v>
      </c>
    </row>
    <row r="685" spans="1:61">
      <c r="A685" s="6">
        <f t="shared" si="10"/>
        <v>36681</v>
      </c>
      <c r="B685" s="4">
        <v>148.5</v>
      </c>
      <c r="C685" s="1"/>
      <c r="D685" s="1">
        <v>166.5</v>
      </c>
      <c r="E685" s="1">
        <v>163.5</v>
      </c>
      <c r="F685" s="1"/>
      <c r="G685" s="5"/>
      <c r="H685" s="4"/>
      <c r="I685" s="1"/>
      <c r="J685" s="1"/>
      <c r="K685" s="1">
        <v>194.5</v>
      </c>
      <c r="L685" s="1"/>
      <c r="M685" s="5"/>
      <c r="N685" s="121">
        <v>29.05</v>
      </c>
      <c r="O685" s="128">
        <v>4.0430000000000001</v>
      </c>
      <c r="U685" s="7">
        <v>1.0566</v>
      </c>
      <c r="V685" s="7">
        <v>108.05</v>
      </c>
      <c r="W685" s="7">
        <v>8.2771000000000008</v>
      </c>
      <c r="X685" s="8">
        <v>108.04</v>
      </c>
      <c r="Y685">
        <v>172.2</v>
      </c>
      <c r="Z685">
        <v>76.150000000000006</v>
      </c>
      <c r="AA685" s="3">
        <v>69.387368179223799</v>
      </c>
      <c r="AB685" s="12">
        <v>6.53</v>
      </c>
      <c r="AC685" s="13">
        <v>6.26</v>
      </c>
      <c r="AE685" s="7"/>
      <c r="AH685" s="20">
        <v>0.61350000000000005</v>
      </c>
      <c r="AI685" s="7">
        <v>10.4778</v>
      </c>
      <c r="AJ685" s="7">
        <v>44.6</v>
      </c>
      <c r="AK685" s="11">
        <v>8325</v>
      </c>
      <c r="AL685" s="7">
        <v>28.414999999999999</v>
      </c>
      <c r="AM685" s="7">
        <v>3.7504</v>
      </c>
      <c r="AN685" s="17">
        <v>0</v>
      </c>
      <c r="AO685"/>
      <c r="AP685"/>
      <c r="BB685"/>
      <c r="BE685" s="3">
        <v>59.5</v>
      </c>
      <c r="BG685" s="30">
        <v>0</v>
      </c>
      <c r="BH685">
        <v>0</v>
      </c>
      <c r="BI685">
        <v>0</v>
      </c>
    </row>
    <row r="686" spans="1:61">
      <c r="A686" s="6">
        <f t="shared" si="10"/>
        <v>36688</v>
      </c>
      <c r="B686" s="4">
        <v>150</v>
      </c>
      <c r="C686" s="1"/>
      <c r="D686" s="1">
        <v>166.5</v>
      </c>
      <c r="E686" s="1">
        <v>163.5</v>
      </c>
      <c r="F686" s="1"/>
      <c r="G686" s="5"/>
      <c r="H686" s="4"/>
      <c r="I686" s="1"/>
      <c r="J686" s="1"/>
      <c r="K686" s="1">
        <v>194.5</v>
      </c>
      <c r="L686" s="1"/>
      <c r="M686" s="5"/>
      <c r="N686" s="121">
        <v>29.58</v>
      </c>
      <c r="O686" s="128">
        <v>4.16</v>
      </c>
      <c r="U686" s="7">
        <v>1.0490999999999999</v>
      </c>
      <c r="V686" s="7">
        <v>106.9</v>
      </c>
      <c r="W686" s="7">
        <v>8.2772000000000006</v>
      </c>
      <c r="X686" s="8">
        <v>106.92</v>
      </c>
      <c r="Y686">
        <v>172.2</v>
      </c>
      <c r="Z686">
        <v>76.150000000000006</v>
      </c>
      <c r="AA686" s="3">
        <v>69.387368179223799</v>
      </c>
      <c r="AB686" s="12">
        <v>6.49</v>
      </c>
      <c r="AC686" s="13">
        <v>6.13</v>
      </c>
      <c r="AE686" s="7"/>
      <c r="AH686" s="20">
        <v>0.61329999999999996</v>
      </c>
      <c r="AI686" s="7">
        <v>10.4323</v>
      </c>
      <c r="AJ686" s="7">
        <v>44.75</v>
      </c>
      <c r="AK686" s="11">
        <v>8635</v>
      </c>
      <c r="AL686" s="7">
        <v>28.385000000000002</v>
      </c>
      <c r="AM686" s="7">
        <v>3.7504</v>
      </c>
      <c r="AN686" s="17">
        <v>0</v>
      </c>
      <c r="AO686"/>
      <c r="AP686"/>
      <c r="BB686"/>
      <c r="BE686" s="3">
        <v>60.11</v>
      </c>
      <c r="BG686" s="30">
        <v>0</v>
      </c>
      <c r="BH686">
        <v>0</v>
      </c>
      <c r="BI686">
        <v>0</v>
      </c>
    </row>
    <row r="687" spans="1:61">
      <c r="A687" s="6">
        <f t="shared" si="10"/>
        <v>36695</v>
      </c>
      <c r="B687" s="4">
        <v>149</v>
      </c>
      <c r="C687" s="1"/>
      <c r="D687" s="1">
        <v>162.5</v>
      </c>
      <c r="E687" s="1">
        <v>163.5</v>
      </c>
      <c r="F687" s="1"/>
      <c r="G687" s="5"/>
      <c r="H687" s="4"/>
      <c r="I687" s="1"/>
      <c r="J687" s="1"/>
      <c r="K687" s="1">
        <v>192.5</v>
      </c>
      <c r="L687" s="1"/>
      <c r="M687" s="5"/>
      <c r="N687" s="121">
        <v>28.35</v>
      </c>
      <c r="O687" s="128">
        <v>4.4880000000000004</v>
      </c>
      <c r="U687" s="7">
        <v>1.036</v>
      </c>
      <c r="V687" s="7">
        <v>106.41</v>
      </c>
      <c r="W687" s="7">
        <v>8.2767999999999997</v>
      </c>
      <c r="X687" s="8">
        <v>105.9</v>
      </c>
      <c r="Y687">
        <v>172.2</v>
      </c>
      <c r="Z687">
        <v>76.150000000000006</v>
      </c>
      <c r="AA687" s="3">
        <v>69.387368179223799</v>
      </c>
      <c r="AB687" s="12">
        <v>6.5</v>
      </c>
      <c r="AC687" s="13">
        <v>6.06</v>
      </c>
      <c r="AE687" s="7"/>
      <c r="AH687" s="20">
        <v>0.61250000000000004</v>
      </c>
      <c r="AI687" s="7">
        <v>10.3756</v>
      </c>
      <c r="AJ687" s="7">
        <v>44.73</v>
      </c>
      <c r="AK687" s="11">
        <v>8615</v>
      </c>
      <c r="AL687" s="7">
        <v>28.305</v>
      </c>
      <c r="AM687" s="7">
        <v>3.7504</v>
      </c>
      <c r="AN687" s="17">
        <v>0</v>
      </c>
      <c r="AO687"/>
      <c r="AP687"/>
      <c r="BB687"/>
      <c r="BE687" s="3">
        <v>60.53</v>
      </c>
      <c r="BG687" s="30">
        <v>0</v>
      </c>
      <c r="BH687">
        <v>0</v>
      </c>
      <c r="BI687">
        <v>0</v>
      </c>
    </row>
    <row r="688" spans="1:61">
      <c r="A688" s="6">
        <f t="shared" si="10"/>
        <v>36702</v>
      </c>
      <c r="B688" s="4">
        <v>147.5</v>
      </c>
      <c r="C688" s="1"/>
      <c r="D688" s="1">
        <v>162.5</v>
      </c>
      <c r="E688" s="1">
        <v>156.5</v>
      </c>
      <c r="F688" s="1"/>
      <c r="G688" s="5"/>
      <c r="H688" s="4"/>
      <c r="I688" s="1"/>
      <c r="J688" s="1"/>
      <c r="K688" s="1">
        <v>192.5</v>
      </c>
      <c r="L688" s="1"/>
      <c r="M688" s="5"/>
      <c r="N688" s="121">
        <v>30.39</v>
      </c>
      <c r="O688" s="128">
        <v>4.4480000000000004</v>
      </c>
      <c r="U688" s="7">
        <v>1.0684</v>
      </c>
      <c r="V688" s="7">
        <v>104.78</v>
      </c>
      <c r="W688" s="7">
        <v>8.2768999999999995</v>
      </c>
      <c r="X688" s="8">
        <v>107.72</v>
      </c>
      <c r="Y688">
        <v>172.2</v>
      </c>
      <c r="Z688">
        <v>76.150000000000006</v>
      </c>
      <c r="AA688" s="3">
        <v>69.387368179223799</v>
      </c>
      <c r="AB688" s="12">
        <v>6.51</v>
      </c>
      <c r="AC688" s="13">
        <v>6.09</v>
      </c>
      <c r="AE688" s="7"/>
      <c r="AH688" s="20">
        <v>0.62290000000000001</v>
      </c>
      <c r="AI688" s="7">
        <v>10.527100000000001</v>
      </c>
      <c r="AJ688" s="7">
        <v>44.674999999999997</v>
      </c>
      <c r="AK688" s="11">
        <v>8695</v>
      </c>
      <c r="AL688" s="7">
        <v>28.164999999999999</v>
      </c>
      <c r="AM688" s="7">
        <v>3.7505999999999999</v>
      </c>
      <c r="AN688" s="17">
        <v>0</v>
      </c>
      <c r="AO688"/>
      <c r="AP688"/>
      <c r="BB688"/>
      <c r="BE688" s="3">
        <v>60.3</v>
      </c>
      <c r="BG688" s="30">
        <v>0</v>
      </c>
      <c r="BH688">
        <v>0</v>
      </c>
      <c r="BI688">
        <v>0</v>
      </c>
    </row>
    <row r="689" spans="1:61">
      <c r="A689" s="6">
        <f t="shared" si="10"/>
        <v>36709</v>
      </c>
      <c r="B689" s="4">
        <v>141.5</v>
      </c>
      <c r="C689" s="1"/>
      <c r="D689" s="1">
        <v>161.5</v>
      </c>
      <c r="E689" s="1">
        <v>155</v>
      </c>
      <c r="F689" s="1"/>
      <c r="G689" s="5"/>
      <c r="H689" s="4"/>
      <c r="I689" s="1"/>
      <c r="J689" s="1"/>
      <c r="K689" s="1">
        <v>192</v>
      </c>
      <c r="L689" s="1"/>
      <c r="M689" s="5">
        <v>175</v>
      </c>
      <c r="N689" s="121">
        <v>30.57</v>
      </c>
      <c r="O689" s="128">
        <v>4.476</v>
      </c>
      <c r="U689" s="7">
        <v>1.0498000000000001</v>
      </c>
      <c r="V689" s="7">
        <v>106</v>
      </c>
      <c r="W689" s="7">
        <v>8.2782</v>
      </c>
      <c r="X689" s="8">
        <v>106.58</v>
      </c>
      <c r="Y689">
        <v>172.7</v>
      </c>
      <c r="Z689">
        <v>76.25</v>
      </c>
      <c r="AA689" s="3">
        <v>68.972411539228602</v>
      </c>
      <c r="AB689" s="12">
        <v>6.53</v>
      </c>
      <c r="AC689" s="13">
        <v>6.08</v>
      </c>
      <c r="AE689" s="7"/>
      <c r="AH689" s="20">
        <v>0.62039999999999995</v>
      </c>
      <c r="AI689" s="7">
        <v>10.430999999999999</v>
      </c>
      <c r="AJ689" s="7">
        <v>44.65</v>
      </c>
      <c r="AK689" s="11">
        <v>8760</v>
      </c>
      <c r="AL689" s="7">
        <v>28.074999999999999</v>
      </c>
      <c r="AM689" s="7">
        <v>3.7504</v>
      </c>
      <c r="AN689" s="17">
        <v>0</v>
      </c>
      <c r="AO689"/>
      <c r="AP689"/>
      <c r="BB689"/>
      <c r="BE689" s="3">
        <v>60.27</v>
      </c>
      <c r="BG689" s="30">
        <v>0</v>
      </c>
      <c r="BH689">
        <v>0</v>
      </c>
      <c r="BI689">
        <v>0</v>
      </c>
    </row>
    <row r="690" spans="1:61">
      <c r="A690" s="6">
        <f t="shared" si="10"/>
        <v>36716</v>
      </c>
      <c r="B690" s="4">
        <v>136</v>
      </c>
      <c r="C690" s="1"/>
      <c r="D690" s="1">
        <v>154</v>
      </c>
      <c r="E690" s="1">
        <v>153.5</v>
      </c>
      <c r="F690" s="1"/>
      <c r="G690" s="5"/>
      <c r="H690" s="4"/>
      <c r="I690" s="1"/>
      <c r="J690" s="1"/>
      <c r="K690" s="1">
        <v>186</v>
      </c>
      <c r="L690" s="1"/>
      <c r="M690" s="5">
        <v>175</v>
      </c>
      <c r="N690" s="121">
        <v>29.7</v>
      </c>
      <c r="O690" s="128">
        <v>4.2619999999999996</v>
      </c>
      <c r="U690" s="7">
        <v>1.0544</v>
      </c>
      <c r="V690" s="7">
        <v>107.88</v>
      </c>
      <c r="W690" s="7">
        <v>8.2792999999999992</v>
      </c>
      <c r="X690" s="8">
        <v>107.34</v>
      </c>
      <c r="Y690">
        <v>172.7</v>
      </c>
      <c r="Z690">
        <v>76.25</v>
      </c>
      <c r="AA690" s="3">
        <v>68.972411539228602</v>
      </c>
      <c r="AB690" s="12">
        <v>6.85</v>
      </c>
      <c r="AC690" s="13">
        <v>6.01</v>
      </c>
      <c r="AE690" s="7"/>
      <c r="AH690" s="20">
        <v>0.624</v>
      </c>
      <c r="AI690" s="7">
        <v>10.458600000000001</v>
      </c>
      <c r="AJ690" s="7">
        <v>44.704999999999998</v>
      </c>
      <c r="AK690" s="11">
        <v>9315</v>
      </c>
      <c r="AL690" s="7">
        <v>27.998000000000001</v>
      </c>
      <c r="AM690" s="7">
        <v>3.7505999999999999</v>
      </c>
      <c r="AN690" s="17">
        <v>0</v>
      </c>
      <c r="AO690"/>
      <c r="AP690"/>
      <c r="BB690"/>
      <c r="BE690" s="3">
        <v>64.989999999999995</v>
      </c>
      <c r="BG690" s="30">
        <v>0</v>
      </c>
      <c r="BH690">
        <v>0</v>
      </c>
      <c r="BI690">
        <v>0</v>
      </c>
    </row>
    <row r="691" spans="1:61">
      <c r="A691" s="6">
        <f t="shared" si="10"/>
        <v>36723</v>
      </c>
      <c r="B691" s="4">
        <v>129</v>
      </c>
      <c r="C691" s="1"/>
      <c r="D691" s="1">
        <v>152.5</v>
      </c>
      <c r="E691" s="1">
        <v>153.5</v>
      </c>
      <c r="F691" s="1"/>
      <c r="G691" s="5"/>
      <c r="H691" s="4"/>
      <c r="I691" s="1"/>
      <c r="J691" s="1"/>
      <c r="K691" s="1">
        <v>185</v>
      </c>
      <c r="L691" s="1"/>
      <c r="M691" s="5">
        <v>175</v>
      </c>
      <c r="N691" s="121">
        <v>29.88</v>
      </c>
      <c r="O691" s="128">
        <v>4.1500000000000004</v>
      </c>
      <c r="U691" s="7">
        <v>1.0657000000000001</v>
      </c>
      <c r="V691" s="7">
        <v>107.85</v>
      </c>
      <c r="W691" s="7">
        <v>8.2796000000000003</v>
      </c>
      <c r="X691" s="8">
        <v>108.18</v>
      </c>
      <c r="Y691">
        <v>172.7</v>
      </c>
      <c r="Z691">
        <v>76.25</v>
      </c>
      <c r="AA691" s="3">
        <v>68.972411539228602</v>
      </c>
      <c r="AB691" s="12">
        <v>6.44</v>
      </c>
      <c r="AC691" s="13">
        <v>6.06</v>
      </c>
      <c r="AE691" s="7"/>
      <c r="AH691" s="20">
        <v>0.62829999999999997</v>
      </c>
      <c r="AI691" s="7">
        <v>10.523999999999999</v>
      </c>
      <c r="AJ691" s="7">
        <v>44.704999999999998</v>
      </c>
      <c r="AK691" s="11">
        <v>9515</v>
      </c>
      <c r="AL691" s="7">
        <v>27.855</v>
      </c>
      <c r="AM691" s="7">
        <v>3.7505999999999999</v>
      </c>
      <c r="AN691" s="17">
        <v>0</v>
      </c>
      <c r="AO691"/>
      <c r="AP691"/>
      <c r="BB691"/>
      <c r="BE691" s="3">
        <v>65.44</v>
      </c>
      <c r="BG691" s="30">
        <v>0</v>
      </c>
      <c r="BH691">
        <v>0</v>
      </c>
      <c r="BI691">
        <v>0</v>
      </c>
    </row>
    <row r="692" spans="1:61">
      <c r="A692" s="6">
        <f t="shared" si="10"/>
        <v>36730</v>
      </c>
      <c r="B692" s="4">
        <v>123.5</v>
      </c>
      <c r="C692" s="1"/>
      <c r="D692" s="1">
        <v>152.5</v>
      </c>
      <c r="E692" s="1">
        <v>153.5</v>
      </c>
      <c r="F692" s="1"/>
      <c r="G692" s="5"/>
      <c r="H692" s="4"/>
      <c r="I692" s="1"/>
      <c r="J692" s="1"/>
      <c r="K692" s="1">
        <v>190</v>
      </c>
      <c r="L692" s="1"/>
      <c r="M692" s="5">
        <v>166.5</v>
      </c>
      <c r="N692" s="121">
        <v>27.52</v>
      </c>
      <c r="O692" s="128">
        <v>3.8340000000000001</v>
      </c>
      <c r="U692" s="7">
        <v>1.0672999999999999</v>
      </c>
      <c r="V692" s="7">
        <v>108.92</v>
      </c>
      <c r="W692" s="7">
        <v>8.2795000000000005</v>
      </c>
      <c r="X692" s="8">
        <v>108.22</v>
      </c>
      <c r="Y692">
        <v>172.7</v>
      </c>
      <c r="Z692">
        <v>76.25</v>
      </c>
      <c r="AA692" s="3">
        <v>68.972411539228602</v>
      </c>
      <c r="AB692" s="12">
        <v>6.5</v>
      </c>
      <c r="AC692" s="13">
        <v>6.1</v>
      </c>
      <c r="AE692" s="7"/>
      <c r="AH692" s="20">
        <v>0.63019999999999998</v>
      </c>
      <c r="AI692" s="7">
        <v>10.537000000000001</v>
      </c>
      <c r="AJ692" s="7">
        <v>44.71</v>
      </c>
      <c r="AK692" s="11">
        <v>8925</v>
      </c>
      <c r="AL692" s="7">
        <v>27.64</v>
      </c>
      <c r="AM692" s="7">
        <v>3.7507000000000001</v>
      </c>
      <c r="AN692" s="17">
        <v>0</v>
      </c>
      <c r="AO692"/>
      <c r="AP692"/>
      <c r="BB692"/>
      <c r="BE692" s="3">
        <v>62.5</v>
      </c>
      <c r="BG692" s="30">
        <v>0</v>
      </c>
      <c r="BH692">
        <v>0</v>
      </c>
      <c r="BI692">
        <v>0</v>
      </c>
    </row>
    <row r="693" spans="1:61">
      <c r="A693" s="6">
        <f t="shared" si="10"/>
        <v>36737</v>
      </c>
      <c r="B693" s="4">
        <v>122.5</v>
      </c>
      <c r="C693" s="1"/>
      <c r="D693" s="1">
        <v>156.5</v>
      </c>
      <c r="E693" s="1">
        <v>142</v>
      </c>
      <c r="F693" s="1"/>
      <c r="G693" s="5"/>
      <c r="H693" s="4"/>
      <c r="I693" s="1"/>
      <c r="J693" s="1"/>
      <c r="K693" s="1">
        <v>188</v>
      </c>
      <c r="L693" s="1"/>
      <c r="M693" s="5">
        <v>166.5</v>
      </c>
      <c r="N693" s="121">
        <v>27.36</v>
      </c>
      <c r="O693" s="128">
        <v>3.8450000000000002</v>
      </c>
      <c r="U693" s="7">
        <v>1.083</v>
      </c>
      <c r="V693" s="7">
        <v>109.52</v>
      </c>
      <c r="W693" s="7">
        <v>8.2794000000000008</v>
      </c>
      <c r="X693" s="8">
        <v>109.52</v>
      </c>
      <c r="Y693">
        <v>172.7</v>
      </c>
      <c r="Z693">
        <v>76.25</v>
      </c>
      <c r="AA693" s="3">
        <v>68.972411539228602</v>
      </c>
      <c r="AB693" s="12">
        <v>6.5</v>
      </c>
      <c r="AC693" s="13">
        <v>6.04</v>
      </c>
      <c r="AE693" s="7"/>
      <c r="AH693" s="20">
        <v>0.63560000000000005</v>
      </c>
      <c r="AI693" s="7">
        <v>10.647</v>
      </c>
      <c r="AJ693" s="7">
        <v>44.884999999999998</v>
      </c>
      <c r="AK693" s="11">
        <v>8950</v>
      </c>
      <c r="AL693" s="7">
        <v>27.82</v>
      </c>
      <c r="AM693" s="7">
        <v>3.7507999999999999</v>
      </c>
      <c r="AN693" s="17">
        <v>0</v>
      </c>
      <c r="AO693"/>
      <c r="AP693"/>
      <c r="BB693"/>
      <c r="BE693" s="3">
        <v>60.21</v>
      </c>
      <c r="BG693" s="30">
        <v>0</v>
      </c>
      <c r="BH693">
        <v>0</v>
      </c>
      <c r="BI693">
        <v>0</v>
      </c>
    </row>
    <row r="694" spans="1:61">
      <c r="A694" s="6">
        <f t="shared" si="10"/>
        <v>36744</v>
      </c>
      <c r="B694" s="4">
        <v>125</v>
      </c>
      <c r="C694" s="1"/>
      <c r="D694" s="1">
        <v>156.5</v>
      </c>
      <c r="E694" s="1">
        <v>142</v>
      </c>
      <c r="F694" s="1"/>
      <c r="G694" s="5"/>
      <c r="H694" s="4">
        <v>155</v>
      </c>
      <c r="I694" s="1"/>
      <c r="J694" s="1"/>
      <c r="K694" s="1">
        <v>188</v>
      </c>
      <c r="L694" s="1"/>
      <c r="M694" s="5">
        <v>166.5</v>
      </c>
      <c r="N694" s="121">
        <v>29.37</v>
      </c>
      <c r="O694" s="128">
        <v>4.2960000000000003</v>
      </c>
      <c r="U694" s="7">
        <v>1.1012999999999999</v>
      </c>
      <c r="V694" s="7">
        <v>108.62</v>
      </c>
      <c r="W694" s="7">
        <v>8.2797999999999998</v>
      </c>
      <c r="X694" s="8">
        <v>110.72</v>
      </c>
      <c r="Y694">
        <v>172.7</v>
      </c>
      <c r="Z694">
        <v>76.38</v>
      </c>
      <c r="AA694" s="3">
        <v>69.383172499093405</v>
      </c>
      <c r="AB694" s="12">
        <v>6.49</v>
      </c>
      <c r="AC694" s="13">
        <v>5.98</v>
      </c>
      <c r="AE694" s="7"/>
      <c r="AH694" s="20">
        <v>0.64229999999999998</v>
      </c>
      <c r="AI694" s="7">
        <v>10.7364</v>
      </c>
      <c r="AJ694" s="7">
        <v>45.384999999999998</v>
      </c>
      <c r="AK694" s="11">
        <v>8620</v>
      </c>
      <c r="AL694" s="7">
        <v>27.734999999999999</v>
      </c>
      <c r="AM694" s="7">
        <v>3.7507999999999999</v>
      </c>
      <c r="AN694" s="17">
        <v>0</v>
      </c>
      <c r="AO694"/>
      <c r="AP694"/>
      <c r="BB694"/>
      <c r="BE694" s="3">
        <v>61.76</v>
      </c>
      <c r="BG694" s="30">
        <v>0</v>
      </c>
      <c r="BH694">
        <v>0</v>
      </c>
      <c r="BI694">
        <v>0</v>
      </c>
    </row>
    <row r="695" spans="1:61">
      <c r="A695" s="6">
        <f t="shared" si="10"/>
        <v>36751</v>
      </c>
      <c r="B695" s="4">
        <v>125</v>
      </c>
      <c r="C695" s="1"/>
      <c r="D695" s="1">
        <v>156.5</v>
      </c>
      <c r="E695" s="1">
        <v>142</v>
      </c>
      <c r="F695" s="1"/>
      <c r="G695" s="5"/>
      <c r="H695" s="4">
        <v>155</v>
      </c>
      <c r="I695" s="1"/>
      <c r="J695" s="1"/>
      <c r="K695" s="1">
        <v>189</v>
      </c>
      <c r="L695" s="1"/>
      <c r="M695" s="5">
        <v>159</v>
      </c>
      <c r="N695" s="121">
        <v>30.57</v>
      </c>
      <c r="O695" s="128">
        <v>4.4749999999999996</v>
      </c>
      <c r="U695" s="7">
        <v>1.1080000000000001</v>
      </c>
      <c r="V695" s="7">
        <v>108.53</v>
      </c>
      <c r="W695" s="7">
        <v>8.2796000000000003</v>
      </c>
      <c r="X695" s="8">
        <v>111.06</v>
      </c>
      <c r="Y695">
        <v>172.7</v>
      </c>
      <c r="Z695">
        <v>76.38</v>
      </c>
      <c r="AA695" s="3">
        <v>69.383172499093405</v>
      </c>
      <c r="AB695" s="12">
        <v>6.45</v>
      </c>
      <c r="AC695" s="13">
        <v>5.85</v>
      </c>
      <c r="AE695" s="7"/>
      <c r="AH695" s="20">
        <v>0.64559999999999995</v>
      </c>
      <c r="AI695" s="7">
        <v>10.755599999999999</v>
      </c>
      <c r="AJ695" s="7">
        <v>45.8</v>
      </c>
      <c r="AK695" s="11">
        <v>8285</v>
      </c>
      <c r="AL695" s="7">
        <v>27.706</v>
      </c>
      <c r="AM695" s="7">
        <v>3.7507999999999999</v>
      </c>
      <c r="AN695" s="17">
        <v>0</v>
      </c>
      <c r="AO695"/>
      <c r="AP695"/>
      <c r="BB695"/>
      <c r="BE695" s="3">
        <v>60.3</v>
      </c>
      <c r="BG695" s="30">
        <v>0</v>
      </c>
      <c r="BH695">
        <v>0</v>
      </c>
      <c r="BI695">
        <v>0</v>
      </c>
    </row>
    <row r="696" spans="1:61">
      <c r="A696" s="6">
        <f t="shared" si="10"/>
        <v>36758</v>
      </c>
      <c r="B696" s="4">
        <v>125</v>
      </c>
      <c r="C696" s="1"/>
      <c r="D696" s="1">
        <v>155</v>
      </c>
      <c r="E696" s="1">
        <v>142</v>
      </c>
      <c r="F696" s="1"/>
      <c r="G696" s="5"/>
      <c r="H696" s="4">
        <v>155</v>
      </c>
      <c r="I696" s="1"/>
      <c r="J696" s="1"/>
      <c r="K696" s="1">
        <v>186.5</v>
      </c>
      <c r="L696" s="1"/>
      <c r="M696" s="5">
        <v>159</v>
      </c>
      <c r="N696" s="121">
        <v>30.44</v>
      </c>
      <c r="O696" s="128">
        <v>4.4359999999999999</v>
      </c>
      <c r="U696" s="7">
        <v>1.1031</v>
      </c>
      <c r="V696" s="7">
        <v>108.41</v>
      </c>
      <c r="W696" s="7">
        <v>8.2797000000000001</v>
      </c>
      <c r="X696" s="8">
        <v>110.93</v>
      </c>
      <c r="Y696">
        <v>172.7</v>
      </c>
      <c r="Z696">
        <v>76.38</v>
      </c>
      <c r="AA696" s="3">
        <v>69.383172499093405</v>
      </c>
      <c r="AB696" s="12">
        <v>6.53</v>
      </c>
      <c r="AC696" s="13">
        <v>5.8</v>
      </c>
      <c r="AE696" s="7"/>
      <c r="AH696" s="20">
        <v>0.64649999999999996</v>
      </c>
      <c r="AI696" s="7">
        <v>10.734299999999999</v>
      </c>
      <c r="AJ696" s="7">
        <v>45.82</v>
      </c>
      <c r="AK696" s="11">
        <v>8355</v>
      </c>
      <c r="AL696" s="7">
        <v>27.74</v>
      </c>
      <c r="AM696" s="7">
        <v>3.7507999999999999</v>
      </c>
      <c r="AN696" s="17">
        <v>0</v>
      </c>
      <c r="AO696"/>
      <c r="AP696"/>
      <c r="BB696"/>
      <c r="BE696" s="3">
        <v>61.11</v>
      </c>
      <c r="BG696" s="30">
        <v>0</v>
      </c>
      <c r="BH696">
        <v>0</v>
      </c>
      <c r="BI696">
        <v>0</v>
      </c>
    </row>
    <row r="697" spans="1:61">
      <c r="A697" s="6">
        <f t="shared" si="10"/>
        <v>36765</v>
      </c>
      <c r="B697" s="4">
        <v>120</v>
      </c>
      <c r="C697" s="1"/>
      <c r="D697" s="1">
        <v>141.5</v>
      </c>
      <c r="E697" s="1">
        <v>142</v>
      </c>
      <c r="F697" s="1"/>
      <c r="G697" s="5"/>
      <c r="H697" s="4">
        <v>155</v>
      </c>
      <c r="I697" s="1"/>
      <c r="J697" s="1"/>
      <c r="K697" s="1">
        <v>185.5</v>
      </c>
      <c r="L697" s="1"/>
      <c r="M697" s="5">
        <v>159</v>
      </c>
      <c r="N697" s="121">
        <v>30.39</v>
      </c>
      <c r="O697" s="128">
        <v>4.6280000000000001</v>
      </c>
      <c r="U697" s="7">
        <v>1.1084000000000001</v>
      </c>
      <c r="V697" s="7">
        <v>106.85</v>
      </c>
      <c r="W697" s="7">
        <v>8.2798999999999996</v>
      </c>
      <c r="X697" s="8">
        <v>111.24</v>
      </c>
      <c r="Y697">
        <v>172.7</v>
      </c>
      <c r="Z697">
        <v>76.38</v>
      </c>
      <c r="AA697" s="3">
        <v>69.383172499093405</v>
      </c>
      <c r="AB697" s="12">
        <v>6.46</v>
      </c>
      <c r="AC697" s="13">
        <v>5.75</v>
      </c>
      <c r="AE697" s="7"/>
      <c r="AH697" s="20">
        <v>0.64929999999999999</v>
      </c>
      <c r="AI697" s="7">
        <v>10.771000000000001</v>
      </c>
      <c r="AJ697" s="7">
        <v>45.88</v>
      </c>
      <c r="AK697" s="11">
        <v>8355</v>
      </c>
      <c r="AL697" s="7">
        <v>27.721</v>
      </c>
      <c r="AM697" s="7">
        <v>3.7507000000000001</v>
      </c>
      <c r="AN697" s="17">
        <v>0</v>
      </c>
      <c r="AO697"/>
      <c r="AP697"/>
      <c r="BB697"/>
      <c r="BE697" s="3">
        <v>61.08</v>
      </c>
      <c r="BG697" s="30">
        <v>0</v>
      </c>
      <c r="BH697">
        <v>0</v>
      </c>
      <c r="BI697">
        <v>0</v>
      </c>
    </row>
    <row r="698" spans="1:61">
      <c r="A698" s="6">
        <f t="shared" si="10"/>
        <v>36772</v>
      </c>
      <c r="B698" s="4">
        <v>122.5</v>
      </c>
      <c r="C698" s="1"/>
      <c r="D698" s="1">
        <v>141.5</v>
      </c>
      <c r="E698" s="1">
        <v>142</v>
      </c>
      <c r="F698" s="1"/>
      <c r="G698" s="5"/>
      <c r="H698" s="4">
        <v>155</v>
      </c>
      <c r="I698" s="1"/>
      <c r="J698" s="1"/>
      <c r="K698" s="1">
        <v>152</v>
      </c>
      <c r="L698" s="1"/>
      <c r="M698" s="5">
        <v>159</v>
      </c>
      <c r="N698" s="121">
        <v>31.85</v>
      </c>
      <c r="O698" s="128">
        <v>4.835</v>
      </c>
      <c r="U698" s="7">
        <v>1.1114999999999999</v>
      </c>
      <c r="V698" s="7">
        <v>106</v>
      </c>
      <c r="W698" s="7">
        <v>8.2787000000000006</v>
      </c>
      <c r="X698" s="8">
        <v>111.33</v>
      </c>
      <c r="Y698">
        <v>173.6</v>
      </c>
      <c r="Z698">
        <v>76.760000000000005</v>
      </c>
      <c r="AA698" s="3">
        <v>70.778476046563597</v>
      </c>
      <c r="AB698" s="12">
        <v>6.54</v>
      </c>
      <c r="AC698" s="13">
        <v>5.76</v>
      </c>
      <c r="AE698" s="7"/>
      <c r="AH698" s="20">
        <v>0.65300000000000002</v>
      </c>
      <c r="AI698" s="7">
        <v>10.776</v>
      </c>
      <c r="AJ698" s="7">
        <v>45.8</v>
      </c>
      <c r="AK698" s="11">
        <v>8300</v>
      </c>
      <c r="AL698" s="7">
        <v>27.766999999999999</v>
      </c>
      <c r="AM698" s="7">
        <v>3.7507999999999999</v>
      </c>
      <c r="AN698" s="17">
        <v>0</v>
      </c>
      <c r="AO698"/>
      <c r="AP698"/>
      <c r="BB698"/>
      <c r="BE698" s="3">
        <v>60.24</v>
      </c>
      <c r="BG698" s="30">
        <v>0</v>
      </c>
      <c r="BH698">
        <v>0</v>
      </c>
      <c r="BI698">
        <v>0</v>
      </c>
    </row>
    <row r="699" spans="1:61">
      <c r="A699" s="6">
        <f t="shared" si="10"/>
        <v>36779</v>
      </c>
      <c r="B699" s="4">
        <v>122.5</v>
      </c>
      <c r="C699" s="1"/>
      <c r="D699" s="1">
        <v>132.5</v>
      </c>
      <c r="E699" s="1">
        <v>142</v>
      </c>
      <c r="F699" s="1"/>
      <c r="G699" s="5"/>
      <c r="H699" s="4">
        <v>155</v>
      </c>
      <c r="I699" s="1"/>
      <c r="J699" s="1"/>
      <c r="K699" s="1">
        <v>171</v>
      </c>
      <c r="L699" s="1"/>
      <c r="M699" s="5">
        <v>160</v>
      </c>
      <c r="N699" s="121">
        <v>32.78</v>
      </c>
      <c r="O699" s="128">
        <v>4.88</v>
      </c>
      <c r="U699" s="7">
        <v>1.1544000000000001</v>
      </c>
      <c r="V699" s="7">
        <v>106.13</v>
      </c>
      <c r="W699" s="7">
        <v>8.2794000000000008</v>
      </c>
      <c r="X699" s="8">
        <v>114.37</v>
      </c>
      <c r="Y699">
        <v>173.6</v>
      </c>
      <c r="Z699">
        <v>76.760000000000005</v>
      </c>
      <c r="AA699" s="3">
        <v>70.778476046563597</v>
      </c>
      <c r="AB699" s="12">
        <v>6.56</v>
      </c>
      <c r="AC699" s="13">
        <v>5.73</v>
      </c>
      <c r="AE699" s="7"/>
      <c r="AH699" s="20">
        <v>0.66410000000000002</v>
      </c>
      <c r="AI699" s="7">
        <v>11.0145</v>
      </c>
      <c r="AJ699" s="7">
        <v>45.64</v>
      </c>
      <c r="AK699" s="11">
        <v>8390</v>
      </c>
      <c r="AL699" s="7">
        <v>27.881</v>
      </c>
      <c r="AM699" s="7">
        <v>3.7507999999999999</v>
      </c>
      <c r="AN699" s="17">
        <v>0</v>
      </c>
      <c r="AO699"/>
      <c r="AP699"/>
      <c r="BB699"/>
      <c r="BE699" s="3">
        <v>60.89</v>
      </c>
      <c r="BG699" s="30">
        <v>0</v>
      </c>
      <c r="BH699">
        <v>0</v>
      </c>
      <c r="BI699">
        <v>0</v>
      </c>
    </row>
    <row r="700" spans="1:61">
      <c r="A700" s="6">
        <f t="shared" si="10"/>
        <v>36786</v>
      </c>
      <c r="B700" s="4">
        <v>121.5</v>
      </c>
      <c r="C700" s="1"/>
      <c r="D700" s="1">
        <v>132.5</v>
      </c>
      <c r="E700" s="1">
        <v>142</v>
      </c>
      <c r="F700" s="1"/>
      <c r="G700" s="5"/>
      <c r="H700" s="4">
        <v>160</v>
      </c>
      <c r="I700" s="1"/>
      <c r="J700" s="1"/>
      <c r="K700" s="1">
        <v>171</v>
      </c>
      <c r="L700" s="1"/>
      <c r="M700" s="5">
        <v>160</v>
      </c>
      <c r="N700" s="121">
        <v>33.979999999999997</v>
      </c>
      <c r="O700" s="128">
        <v>5.2060000000000004</v>
      </c>
      <c r="U700" s="7">
        <v>1.1717</v>
      </c>
      <c r="V700" s="7">
        <v>107.12</v>
      </c>
      <c r="W700" s="7">
        <v>8.2771000000000008</v>
      </c>
      <c r="X700" s="8">
        <v>115.97</v>
      </c>
      <c r="Y700">
        <v>173.6</v>
      </c>
      <c r="Z700">
        <v>76.760000000000005</v>
      </c>
      <c r="AA700" s="3">
        <v>70.778476046563597</v>
      </c>
      <c r="AB700" s="12">
        <v>6.5</v>
      </c>
      <c r="AC700" s="13">
        <v>5.78</v>
      </c>
      <c r="AE700" s="7"/>
      <c r="AH700" s="20">
        <v>0.66759999999999997</v>
      </c>
      <c r="AI700" s="7">
        <v>11.1023</v>
      </c>
      <c r="AJ700" s="7">
        <v>45.774999999999999</v>
      </c>
      <c r="AK700" s="11">
        <v>8745</v>
      </c>
      <c r="AL700" s="7">
        <v>27.742000000000001</v>
      </c>
      <c r="AM700" s="7">
        <v>3.7507999999999999</v>
      </c>
      <c r="AN700" s="17">
        <v>0</v>
      </c>
      <c r="AO700"/>
      <c r="AP700"/>
      <c r="BB700"/>
      <c r="BE700" s="3">
        <v>57.4</v>
      </c>
      <c r="BG700" s="30">
        <v>0</v>
      </c>
      <c r="BH700">
        <v>0</v>
      </c>
      <c r="BI700">
        <v>0</v>
      </c>
    </row>
    <row r="701" spans="1:61">
      <c r="A701" s="6">
        <f t="shared" si="10"/>
        <v>36793</v>
      </c>
      <c r="B701" s="4">
        <v>126</v>
      </c>
      <c r="C701" s="1"/>
      <c r="D701" s="1">
        <v>137.5</v>
      </c>
      <c r="E701" s="1">
        <v>143</v>
      </c>
      <c r="F701" s="1"/>
      <c r="G701" s="5"/>
      <c r="H701" s="4">
        <v>160</v>
      </c>
      <c r="I701" s="1"/>
      <c r="J701" s="1"/>
      <c r="K701" s="1">
        <v>171</v>
      </c>
      <c r="L701" s="1"/>
      <c r="M701" s="5">
        <v>167</v>
      </c>
      <c r="N701" s="121">
        <v>31.25</v>
      </c>
      <c r="O701" s="128">
        <v>5.1310000000000002</v>
      </c>
      <c r="U701" s="7">
        <v>1.1414</v>
      </c>
      <c r="V701" s="7">
        <v>107.95</v>
      </c>
      <c r="W701" s="7">
        <v>8.2787000000000006</v>
      </c>
      <c r="X701" s="8">
        <v>113.34</v>
      </c>
      <c r="Y701">
        <v>173.6</v>
      </c>
      <c r="Z701">
        <v>76.760000000000005</v>
      </c>
      <c r="AA701" s="3">
        <v>70.778476046563597</v>
      </c>
      <c r="AB701" s="12">
        <v>6.5</v>
      </c>
      <c r="AC701" s="13">
        <v>5.88</v>
      </c>
      <c r="AE701" s="7"/>
      <c r="AH701" s="20">
        <v>0.66339999999999999</v>
      </c>
      <c r="AI701" s="7">
        <v>10.9481</v>
      </c>
      <c r="AJ701" s="7">
        <v>46.08</v>
      </c>
      <c r="AK701" s="11">
        <v>8805</v>
      </c>
      <c r="AL701" s="7">
        <v>27.838999999999999</v>
      </c>
      <c r="AM701" s="7">
        <v>3.7507000000000001</v>
      </c>
      <c r="AN701" s="17">
        <v>0</v>
      </c>
      <c r="AO701"/>
      <c r="AP701"/>
      <c r="BB701"/>
      <c r="BE701" s="3">
        <v>53.91</v>
      </c>
      <c r="BG701" s="30">
        <v>0</v>
      </c>
      <c r="BH701">
        <v>0</v>
      </c>
      <c r="BI701">
        <v>0</v>
      </c>
    </row>
    <row r="702" spans="1:61">
      <c r="A702" s="6">
        <f t="shared" si="10"/>
        <v>36800</v>
      </c>
      <c r="B702" s="4">
        <v>130</v>
      </c>
      <c r="C702" s="1"/>
      <c r="D702" s="1">
        <v>137.5</v>
      </c>
      <c r="E702" s="1">
        <v>143</v>
      </c>
      <c r="F702" s="1"/>
      <c r="G702" s="5"/>
      <c r="H702" s="4">
        <v>160</v>
      </c>
      <c r="I702" s="1"/>
      <c r="J702" s="1"/>
      <c r="K702" s="1">
        <v>171</v>
      </c>
      <c r="L702" s="1"/>
      <c r="M702" s="5">
        <v>168.5</v>
      </c>
      <c r="N702" s="121">
        <v>29.84</v>
      </c>
      <c r="O702" s="128">
        <v>5.1859999999999999</v>
      </c>
      <c r="U702" s="7">
        <v>1.1313</v>
      </c>
      <c r="V702" s="7">
        <v>108.1</v>
      </c>
      <c r="W702" s="7">
        <v>8.2797999999999998</v>
      </c>
      <c r="X702" s="8">
        <v>113</v>
      </c>
      <c r="Y702">
        <v>173.9</v>
      </c>
      <c r="Z702">
        <v>76.81</v>
      </c>
      <c r="AA702" s="3">
        <v>70.778263972723295</v>
      </c>
      <c r="AB702" s="12">
        <v>6.5</v>
      </c>
      <c r="AC702" s="13">
        <v>5.82</v>
      </c>
      <c r="AE702" s="7"/>
      <c r="AH702" s="20">
        <v>0.66459999999999997</v>
      </c>
      <c r="AI702" s="7">
        <v>10.873699999999999</v>
      </c>
      <c r="AJ702" s="7">
        <v>45.98</v>
      </c>
      <c r="AK702" s="11">
        <v>8760</v>
      </c>
      <c r="AL702" s="7">
        <v>27.782</v>
      </c>
      <c r="AM702" s="7">
        <v>3.7507000000000001</v>
      </c>
      <c r="AN702" s="17">
        <v>0</v>
      </c>
      <c r="AO702"/>
      <c r="AP702"/>
      <c r="BB702"/>
      <c r="BE702" s="3">
        <v>51.98</v>
      </c>
      <c r="BG702" s="30">
        <v>0</v>
      </c>
      <c r="BH702">
        <v>0</v>
      </c>
      <c r="BI702">
        <v>0</v>
      </c>
    </row>
    <row r="703" spans="1:61">
      <c r="A703" s="6">
        <f t="shared" si="10"/>
        <v>36807</v>
      </c>
      <c r="B703" s="4">
        <v>131</v>
      </c>
      <c r="C703" s="1"/>
      <c r="D703" s="1">
        <v>160</v>
      </c>
      <c r="E703" s="1">
        <v>143</v>
      </c>
      <c r="F703" s="1"/>
      <c r="G703" s="5"/>
      <c r="H703" s="4">
        <v>160</v>
      </c>
      <c r="I703" s="1"/>
      <c r="J703" s="1"/>
      <c r="K703" s="1">
        <v>180</v>
      </c>
      <c r="L703" s="1"/>
      <c r="M703" s="5">
        <v>168.5</v>
      </c>
      <c r="N703" s="121">
        <v>30.1</v>
      </c>
      <c r="O703" s="128">
        <v>5.008</v>
      </c>
      <c r="U703" s="7">
        <v>1.1517999999999999</v>
      </c>
      <c r="V703" s="7">
        <v>108.84</v>
      </c>
      <c r="W703" s="7">
        <v>8.2789999999999999</v>
      </c>
      <c r="X703" s="8">
        <v>114.6</v>
      </c>
      <c r="Y703">
        <v>173.9</v>
      </c>
      <c r="Z703">
        <v>76.81</v>
      </c>
      <c r="AA703" s="3">
        <v>70.778263972723295</v>
      </c>
      <c r="AB703" s="12">
        <v>6.58</v>
      </c>
      <c r="AC703" s="13">
        <v>5.86</v>
      </c>
      <c r="AE703" s="7"/>
      <c r="AH703" s="20">
        <v>0.67159999999999997</v>
      </c>
      <c r="AI703" s="7">
        <v>10.992100000000001</v>
      </c>
      <c r="AJ703" s="7">
        <v>46.15</v>
      </c>
      <c r="AK703" s="11">
        <v>8805</v>
      </c>
      <c r="AL703" s="7">
        <v>27.951000000000001</v>
      </c>
      <c r="AM703" s="7">
        <v>3.7507000000000001</v>
      </c>
      <c r="AN703" s="17">
        <v>0</v>
      </c>
      <c r="AO703"/>
      <c r="AP703"/>
      <c r="BB703"/>
      <c r="BE703" s="3">
        <v>52.3</v>
      </c>
      <c r="BG703" s="30">
        <v>0</v>
      </c>
      <c r="BH703">
        <v>0</v>
      </c>
      <c r="BI703">
        <v>0</v>
      </c>
    </row>
    <row r="704" spans="1:61">
      <c r="A704" s="6">
        <f t="shared" si="10"/>
        <v>36814</v>
      </c>
      <c r="B704" s="4">
        <v>139.5</v>
      </c>
      <c r="C704" s="1"/>
      <c r="D704" s="1">
        <v>162</v>
      </c>
      <c r="E704" s="1">
        <v>147.5</v>
      </c>
      <c r="F704" s="1"/>
      <c r="G704" s="5"/>
      <c r="H704" s="4">
        <v>160</v>
      </c>
      <c r="I704" s="1"/>
      <c r="J704" s="1"/>
      <c r="K704" s="1">
        <v>187.5</v>
      </c>
      <c r="L704" s="1"/>
      <c r="M704" s="5">
        <v>191</v>
      </c>
      <c r="N704" s="121">
        <v>32.520000000000003</v>
      </c>
      <c r="O704" s="128">
        <v>5.5369999999999999</v>
      </c>
      <c r="U704" s="7">
        <v>1.1685000000000001</v>
      </c>
      <c r="V704" s="7">
        <v>107.83</v>
      </c>
      <c r="W704" s="7">
        <v>8.2783999999999995</v>
      </c>
      <c r="X704" s="8">
        <v>115.71</v>
      </c>
      <c r="Y704">
        <v>173.9</v>
      </c>
      <c r="Z704">
        <v>76.81</v>
      </c>
      <c r="AA704" s="3">
        <v>70.778263972723295</v>
      </c>
      <c r="AB704" s="12">
        <v>6.47</v>
      </c>
      <c r="AC704" s="13">
        <v>5.76</v>
      </c>
      <c r="AE704" s="7"/>
      <c r="AH704" s="20">
        <v>0.67589999999999995</v>
      </c>
      <c r="AI704" s="7">
        <v>11.059900000000001</v>
      </c>
      <c r="AJ704" s="7">
        <v>46.38</v>
      </c>
      <c r="AK704" s="11">
        <v>8905</v>
      </c>
      <c r="AL704" s="7">
        <v>27.867999999999999</v>
      </c>
      <c r="AM704" s="7">
        <v>3.7507000000000001</v>
      </c>
      <c r="AN704" s="17">
        <v>0</v>
      </c>
      <c r="AO704"/>
      <c r="AP704"/>
      <c r="BB704"/>
      <c r="BE704" s="3">
        <v>50.04</v>
      </c>
      <c r="BG704" s="30">
        <v>0</v>
      </c>
      <c r="BH704">
        <v>0</v>
      </c>
      <c r="BI704">
        <v>0</v>
      </c>
    </row>
    <row r="705" spans="1:61">
      <c r="A705" s="6">
        <f t="shared" si="10"/>
        <v>36821</v>
      </c>
      <c r="B705" s="4">
        <v>150.5</v>
      </c>
      <c r="C705" s="1"/>
      <c r="D705" s="1">
        <v>164</v>
      </c>
      <c r="E705" s="1">
        <v>156.5</v>
      </c>
      <c r="F705" s="1"/>
      <c r="G705" s="5"/>
      <c r="H705" s="4"/>
      <c r="I705" s="1"/>
      <c r="J705" s="1"/>
      <c r="K705" s="1">
        <v>190</v>
      </c>
      <c r="L705" s="1"/>
      <c r="M705" s="5">
        <v>191</v>
      </c>
      <c r="N705" s="121">
        <v>31.62</v>
      </c>
      <c r="O705" s="128">
        <v>4.9370000000000003</v>
      </c>
      <c r="U705" s="7">
        <v>1.1873</v>
      </c>
      <c r="V705" s="7">
        <v>108.85</v>
      </c>
      <c r="W705" s="7">
        <v>8.2777999999999992</v>
      </c>
      <c r="X705" s="8">
        <v>117.06</v>
      </c>
      <c r="Y705">
        <v>173.9</v>
      </c>
      <c r="Z705">
        <v>76.81</v>
      </c>
      <c r="AA705" s="3">
        <v>70.778263972723295</v>
      </c>
      <c r="AB705" s="12">
        <v>6.49</v>
      </c>
      <c r="AC705" s="13">
        <v>5.68</v>
      </c>
      <c r="AE705" s="7"/>
      <c r="AH705" s="20">
        <v>0.68240000000000001</v>
      </c>
      <c r="AI705" s="7">
        <v>11.162800000000001</v>
      </c>
      <c r="AJ705" s="7">
        <v>46.35</v>
      </c>
      <c r="AK705" s="11">
        <v>8937.5</v>
      </c>
      <c r="AL705" s="7">
        <v>27.96</v>
      </c>
      <c r="AM705" s="7">
        <v>3.7511000000000001</v>
      </c>
      <c r="AN705" s="17">
        <v>0</v>
      </c>
      <c r="AO705"/>
      <c r="AP705"/>
      <c r="BB705"/>
      <c r="BE705" s="3">
        <v>49.72</v>
      </c>
      <c r="BG705" s="30">
        <v>0</v>
      </c>
      <c r="BH705">
        <v>0</v>
      </c>
      <c r="BI705">
        <v>0</v>
      </c>
    </row>
    <row r="706" spans="1:61">
      <c r="A706" s="6">
        <f t="shared" si="10"/>
        <v>36828</v>
      </c>
      <c r="B706" s="4">
        <v>153.5</v>
      </c>
      <c r="C706" s="1"/>
      <c r="D706" s="1">
        <v>165.5</v>
      </c>
      <c r="E706" s="1">
        <v>167.5</v>
      </c>
      <c r="F706" s="1"/>
      <c r="G706" s="5"/>
      <c r="H706" s="4"/>
      <c r="I706" s="1"/>
      <c r="J706" s="1"/>
      <c r="K706" s="1">
        <v>190</v>
      </c>
      <c r="L706" s="1"/>
      <c r="M706" s="5">
        <v>191</v>
      </c>
      <c r="N706" s="121">
        <v>30.95</v>
      </c>
      <c r="O706" s="128">
        <v>4.5410000000000004</v>
      </c>
      <c r="U706" s="7">
        <v>1.1911</v>
      </c>
      <c r="V706" s="7">
        <v>108.66</v>
      </c>
      <c r="W706" s="7">
        <v>8.2788000000000004</v>
      </c>
      <c r="X706" s="8">
        <v>117.31</v>
      </c>
      <c r="Y706">
        <v>173.9</v>
      </c>
      <c r="Z706">
        <v>76.81</v>
      </c>
      <c r="AA706" s="3">
        <v>70.778263972723295</v>
      </c>
      <c r="AB706" s="12">
        <v>6.51</v>
      </c>
      <c r="AC706" s="13">
        <v>5.66</v>
      </c>
      <c r="AE706" s="7"/>
      <c r="AH706" s="20">
        <v>0.68489999999999995</v>
      </c>
      <c r="AI706" s="7">
        <v>11.1812</v>
      </c>
      <c r="AJ706" s="7">
        <v>46.77</v>
      </c>
      <c r="AK706" s="11">
        <v>9140</v>
      </c>
      <c r="AL706" s="7">
        <v>27.829000000000001</v>
      </c>
      <c r="AM706" s="7">
        <v>3.7509000000000001</v>
      </c>
      <c r="AN706" s="17">
        <v>0</v>
      </c>
      <c r="AO706"/>
      <c r="AP706"/>
      <c r="BB706"/>
      <c r="BE706" s="3">
        <v>53.23</v>
      </c>
      <c r="BG706" s="30">
        <v>0</v>
      </c>
      <c r="BH706">
        <v>0</v>
      </c>
      <c r="BI706">
        <v>0</v>
      </c>
    </row>
    <row r="707" spans="1:61">
      <c r="A707" s="6">
        <f t="shared" si="10"/>
        <v>36835</v>
      </c>
      <c r="B707" s="4">
        <v>164</v>
      </c>
      <c r="C707" s="1"/>
      <c r="D707" s="1">
        <v>173</v>
      </c>
      <c r="E707" s="1">
        <v>167.5</v>
      </c>
      <c r="F707" s="1"/>
      <c r="G707" s="5"/>
      <c r="H707" s="4"/>
      <c r="I707" s="1"/>
      <c r="J707" s="1"/>
      <c r="K707" s="1">
        <v>203</v>
      </c>
      <c r="L707" s="1"/>
      <c r="M707" s="5">
        <v>191</v>
      </c>
      <c r="N707" s="121">
        <v>30.85</v>
      </c>
      <c r="O707" s="128">
        <v>4.931</v>
      </c>
      <c r="U707" s="7">
        <v>1.1539999999999999</v>
      </c>
      <c r="V707" s="7">
        <v>107.06</v>
      </c>
      <c r="W707" s="7">
        <v>8.2767999999999997</v>
      </c>
      <c r="X707" s="8">
        <v>114.87</v>
      </c>
      <c r="Y707">
        <v>174.2</v>
      </c>
      <c r="Z707">
        <v>77.03</v>
      </c>
      <c r="AA707" s="3">
        <v>70.990953602222802</v>
      </c>
      <c r="AB707" s="12">
        <v>6.55</v>
      </c>
      <c r="AC707" s="13">
        <v>5.76</v>
      </c>
      <c r="AE707" s="7"/>
      <c r="AH707" s="20">
        <v>0.67759999999999998</v>
      </c>
      <c r="AI707" s="7">
        <v>10.990600000000001</v>
      </c>
      <c r="AJ707" s="7">
        <v>46.62</v>
      </c>
      <c r="AK707" s="11">
        <v>9175</v>
      </c>
      <c r="AL707" s="7">
        <v>27.853999999999999</v>
      </c>
      <c r="AM707" s="7">
        <v>3.7511000000000001</v>
      </c>
      <c r="AN707" s="17">
        <v>0</v>
      </c>
      <c r="AO707"/>
      <c r="AP707"/>
      <c r="BB707"/>
      <c r="BE707" s="3">
        <v>52.94</v>
      </c>
      <c r="BG707" s="30">
        <v>0</v>
      </c>
      <c r="BH707">
        <v>0</v>
      </c>
      <c r="BI707">
        <v>0</v>
      </c>
    </row>
    <row r="708" spans="1:61">
      <c r="A708" s="6">
        <f t="shared" ref="A708:A771" si="11">A707+7</f>
        <v>36842</v>
      </c>
      <c r="B708" s="4">
        <v>172.5</v>
      </c>
      <c r="C708" s="1"/>
      <c r="D708" s="1">
        <v>173</v>
      </c>
      <c r="E708" s="1">
        <v>167.5</v>
      </c>
      <c r="F708" s="1"/>
      <c r="G708" s="5"/>
      <c r="H708" s="4"/>
      <c r="I708" s="1"/>
      <c r="J708" s="1"/>
      <c r="K708" s="1">
        <v>203</v>
      </c>
      <c r="L708" s="1"/>
      <c r="M708" s="5">
        <v>191</v>
      </c>
      <c r="N708" s="121">
        <v>32.020000000000003</v>
      </c>
      <c r="O708" s="128">
        <v>5.4560000000000004</v>
      </c>
      <c r="U708" s="7">
        <v>1.1623000000000001</v>
      </c>
      <c r="V708" s="7">
        <v>107.96</v>
      </c>
      <c r="W708" s="7">
        <v>8.2772000000000006</v>
      </c>
      <c r="X708" s="8">
        <v>115.75</v>
      </c>
      <c r="Y708">
        <v>174.2</v>
      </c>
      <c r="Z708">
        <v>77.03</v>
      </c>
      <c r="AA708" s="3">
        <v>70.990953602222802</v>
      </c>
      <c r="AB708" s="12">
        <v>6.49</v>
      </c>
      <c r="AC708" s="13">
        <v>5.85</v>
      </c>
      <c r="AE708" s="7"/>
      <c r="AH708" s="20">
        <v>0.68110000000000004</v>
      </c>
      <c r="AI708" s="7">
        <v>11.048400000000001</v>
      </c>
      <c r="AJ708" s="7">
        <v>46.734999999999999</v>
      </c>
      <c r="AK708" s="11">
        <v>9225</v>
      </c>
      <c r="AL708" s="7">
        <v>27.827999999999999</v>
      </c>
      <c r="AM708" s="7">
        <v>3.7505999999999999</v>
      </c>
      <c r="AN708" s="17">
        <v>0</v>
      </c>
      <c r="AO708"/>
      <c r="AP708"/>
      <c r="BB708"/>
      <c r="BE708" s="3">
        <v>54.46</v>
      </c>
      <c r="BG708" s="30">
        <v>0</v>
      </c>
      <c r="BH708">
        <v>0</v>
      </c>
      <c r="BI708">
        <v>0</v>
      </c>
    </row>
    <row r="709" spans="1:61">
      <c r="A709" s="6">
        <f t="shared" si="11"/>
        <v>36849</v>
      </c>
      <c r="B709" s="4">
        <v>177</v>
      </c>
      <c r="C709" s="1"/>
      <c r="D709" s="1">
        <v>184</v>
      </c>
      <c r="E709" s="1">
        <v>167.5</v>
      </c>
      <c r="F709" s="1"/>
      <c r="G709" s="5"/>
      <c r="H709" s="4">
        <v>225</v>
      </c>
      <c r="I709" s="1"/>
      <c r="J709" s="1"/>
      <c r="K709" s="1">
        <v>203</v>
      </c>
      <c r="L709" s="1"/>
      <c r="M709" s="5">
        <v>191</v>
      </c>
      <c r="N709" s="121">
        <v>33.08</v>
      </c>
      <c r="O709" s="128">
        <v>6.1</v>
      </c>
      <c r="U709" s="7">
        <v>1.1766000000000001</v>
      </c>
      <c r="V709" s="7">
        <v>108.85</v>
      </c>
      <c r="W709" s="7">
        <v>8.2768999999999995</v>
      </c>
      <c r="X709" s="8">
        <v>117.26</v>
      </c>
      <c r="Y709">
        <v>174.2</v>
      </c>
      <c r="Z709">
        <v>77.03</v>
      </c>
      <c r="AA709" s="3">
        <v>70.990953602222802</v>
      </c>
      <c r="AB709" s="12">
        <v>6.52</v>
      </c>
      <c r="AC709" s="13">
        <v>5.73</v>
      </c>
      <c r="AE709" s="7"/>
      <c r="AH709" s="20">
        <v>0.6865</v>
      </c>
      <c r="AI709" s="7">
        <v>11.128500000000001</v>
      </c>
      <c r="AJ709" s="7">
        <v>46.814999999999998</v>
      </c>
      <c r="AK709" s="11">
        <v>9460</v>
      </c>
      <c r="AL709" s="7">
        <v>27.824000000000002</v>
      </c>
      <c r="AM709" s="7">
        <v>3.7507999999999999</v>
      </c>
      <c r="AN709" s="17">
        <v>0</v>
      </c>
      <c r="AO709"/>
      <c r="AP709"/>
      <c r="BB709"/>
      <c r="BE709" s="3">
        <v>54.4</v>
      </c>
      <c r="BG709" s="30">
        <v>0</v>
      </c>
      <c r="BH709">
        <v>0</v>
      </c>
      <c r="BI709">
        <v>0</v>
      </c>
    </row>
    <row r="710" spans="1:61">
      <c r="A710" s="6">
        <f t="shared" si="11"/>
        <v>36856</v>
      </c>
      <c r="B710" s="4">
        <v>175</v>
      </c>
      <c r="C710" s="1"/>
      <c r="D710" s="1">
        <v>184</v>
      </c>
      <c r="E710" s="1">
        <v>167.5</v>
      </c>
      <c r="F710" s="1"/>
      <c r="G710" s="5"/>
      <c r="H710" s="4">
        <v>225</v>
      </c>
      <c r="I710" s="1"/>
      <c r="J710" s="1"/>
      <c r="K710" s="1">
        <v>203</v>
      </c>
      <c r="L710" s="1"/>
      <c r="M710" s="5">
        <v>191</v>
      </c>
      <c r="N710" s="121">
        <v>33.119999999999997</v>
      </c>
      <c r="O710" s="128">
        <v>6.577</v>
      </c>
      <c r="U710" s="7">
        <v>1.1926000000000001</v>
      </c>
      <c r="V710" s="7">
        <v>111.34</v>
      </c>
      <c r="W710" s="7">
        <v>8.2779000000000007</v>
      </c>
      <c r="X710" s="8">
        <v>117.8</v>
      </c>
      <c r="Y710">
        <v>174.2</v>
      </c>
      <c r="Z710">
        <v>77.03</v>
      </c>
      <c r="AA710" s="3">
        <v>70.990953602222802</v>
      </c>
      <c r="AB710" s="12">
        <v>6.51</v>
      </c>
      <c r="AC710" s="13">
        <v>5.65</v>
      </c>
      <c r="AE710" s="7"/>
      <c r="AH710" s="20">
        <v>0.69230000000000003</v>
      </c>
      <c r="AI710" s="7">
        <v>11.2279</v>
      </c>
      <c r="AJ710" s="7">
        <v>46.8</v>
      </c>
      <c r="AK710" s="11">
        <v>9455</v>
      </c>
      <c r="AL710" s="7">
        <v>27.893999999999998</v>
      </c>
      <c r="AM710" s="7">
        <v>3.7507999999999999</v>
      </c>
      <c r="AN710" s="17">
        <v>0</v>
      </c>
      <c r="AO710"/>
      <c r="AP710"/>
      <c r="BB710"/>
      <c r="BE710" s="3">
        <v>59.17</v>
      </c>
      <c r="BG710" s="30">
        <v>0</v>
      </c>
      <c r="BH710">
        <v>0</v>
      </c>
      <c r="BI710">
        <v>0</v>
      </c>
    </row>
    <row r="711" spans="1:61">
      <c r="A711" s="6">
        <f t="shared" si="11"/>
        <v>36863</v>
      </c>
      <c r="B711" s="4">
        <v>165</v>
      </c>
      <c r="C711" s="1"/>
      <c r="D711" s="1">
        <v>185.5</v>
      </c>
      <c r="E711" s="1">
        <v>181</v>
      </c>
      <c r="F711" s="1"/>
      <c r="G711" s="5"/>
      <c r="H711" s="4">
        <v>225</v>
      </c>
      <c r="I711" s="1"/>
      <c r="J711" s="1"/>
      <c r="K711" s="1">
        <v>197</v>
      </c>
      <c r="L711" s="1"/>
      <c r="M711" s="5">
        <v>200</v>
      </c>
      <c r="N711" s="121">
        <v>30.17</v>
      </c>
      <c r="O711" s="128">
        <v>6.673</v>
      </c>
      <c r="U711" s="7">
        <v>1.1378999999999999</v>
      </c>
      <c r="V711" s="7">
        <v>111.3</v>
      </c>
      <c r="W711" s="7">
        <v>8.2774999999999999</v>
      </c>
      <c r="X711" s="8">
        <v>114.74</v>
      </c>
      <c r="Y711">
        <v>174.6</v>
      </c>
      <c r="Z711">
        <v>77.05</v>
      </c>
      <c r="AA711" s="3">
        <v>71.061944791854103</v>
      </c>
      <c r="AB711" s="12">
        <v>6.5</v>
      </c>
      <c r="AC711" s="13">
        <v>5.56</v>
      </c>
      <c r="AE711" s="7"/>
      <c r="AH711" s="20">
        <v>0.68169999999999997</v>
      </c>
      <c r="AI711" s="7">
        <v>10.9575</v>
      </c>
      <c r="AJ711" s="7">
        <v>46.844999999999999</v>
      </c>
      <c r="AK711" s="11">
        <v>9505</v>
      </c>
      <c r="AL711" s="7">
        <v>27.872</v>
      </c>
      <c r="AM711" s="7">
        <v>3.7509000000000001</v>
      </c>
      <c r="AN711" s="17">
        <v>0</v>
      </c>
      <c r="AO711"/>
      <c r="AP711"/>
      <c r="BB711"/>
      <c r="BE711" s="3">
        <v>58.3</v>
      </c>
      <c r="BG711" s="30">
        <v>0</v>
      </c>
      <c r="BH711">
        <v>0</v>
      </c>
      <c r="BI711">
        <v>0</v>
      </c>
    </row>
    <row r="712" spans="1:61">
      <c r="A712" s="6">
        <f t="shared" si="11"/>
        <v>36870</v>
      </c>
      <c r="B712" s="4">
        <v>164</v>
      </c>
      <c r="C712" s="1"/>
      <c r="D712" s="1">
        <v>185.5</v>
      </c>
      <c r="E712" s="1">
        <v>178.5</v>
      </c>
      <c r="F712" s="1"/>
      <c r="G712" s="5"/>
      <c r="H712" s="4">
        <v>225</v>
      </c>
      <c r="I712" s="1"/>
      <c r="J712" s="1"/>
      <c r="K712" s="1">
        <v>217.5</v>
      </c>
      <c r="L712" s="1"/>
      <c r="M712" s="5">
        <v>200</v>
      </c>
      <c r="N712" s="121">
        <v>26.56</v>
      </c>
      <c r="O712" s="128">
        <v>8.5839999999999996</v>
      </c>
      <c r="U712" s="7">
        <v>1.1274999999999999</v>
      </c>
      <c r="V712" s="7">
        <v>111.01</v>
      </c>
      <c r="W712" s="7">
        <v>8.2768999999999995</v>
      </c>
      <c r="X712" s="8">
        <v>113.97</v>
      </c>
      <c r="Y712">
        <v>174.6</v>
      </c>
      <c r="Z712">
        <v>77.05</v>
      </c>
      <c r="AA712" s="3">
        <v>71.061944791854103</v>
      </c>
      <c r="AB712" s="12">
        <v>6.57</v>
      </c>
      <c r="AC712" s="13">
        <v>5.39</v>
      </c>
      <c r="AE712" s="7"/>
      <c r="AH712" s="20">
        <v>0.68</v>
      </c>
      <c r="AI712" s="7">
        <v>10.872</v>
      </c>
      <c r="AJ712" s="7">
        <v>46.725000000000001</v>
      </c>
      <c r="AK712" s="11">
        <v>9550</v>
      </c>
      <c r="AL712" s="7">
        <v>27.978999999999999</v>
      </c>
      <c r="AM712" s="7">
        <v>3.7503000000000002</v>
      </c>
      <c r="AN712" s="17">
        <v>0</v>
      </c>
      <c r="AO712"/>
      <c r="AP712"/>
      <c r="BB712"/>
      <c r="BE712" s="3">
        <v>65.989999999999995</v>
      </c>
      <c r="BG712" s="30">
        <v>0</v>
      </c>
      <c r="BH712">
        <v>0</v>
      </c>
      <c r="BI712">
        <v>0</v>
      </c>
    </row>
    <row r="713" spans="1:61">
      <c r="A713" s="6">
        <f t="shared" si="11"/>
        <v>36877</v>
      </c>
      <c r="B713" s="4">
        <v>158.5</v>
      </c>
      <c r="C713" s="1"/>
      <c r="D713" s="1">
        <v>180</v>
      </c>
      <c r="E713" s="1">
        <v>178.5</v>
      </c>
      <c r="F713" s="1"/>
      <c r="G713" s="5"/>
      <c r="H713" s="4">
        <v>215</v>
      </c>
      <c r="I713" s="1"/>
      <c r="J713" s="1"/>
      <c r="K713" s="1">
        <v>205</v>
      </c>
      <c r="L713" s="1"/>
      <c r="M713" s="5">
        <v>220</v>
      </c>
      <c r="N713" s="121">
        <v>25.89</v>
      </c>
      <c r="O713" s="128">
        <v>8.3960000000000008</v>
      </c>
      <c r="U713" s="7">
        <v>1.1166</v>
      </c>
      <c r="V713" s="7">
        <v>112.59</v>
      </c>
      <c r="W713" s="7">
        <v>8.2767999999999997</v>
      </c>
      <c r="X713" s="8">
        <v>112.9</v>
      </c>
      <c r="Y713">
        <v>174.6</v>
      </c>
      <c r="Z713">
        <v>77.05</v>
      </c>
      <c r="AA713" s="3">
        <v>71.061944791854103</v>
      </c>
      <c r="AB713" s="12">
        <v>6.47</v>
      </c>
      <c r="AC713" s="13">
        <v>5.29</v>
      </c>
      <c r="AE713" s="7"/>
      <c r="AH713" s="20">
        <v>0.67810000000000004</v>
      </c>
      <c r="AI713" s="7">
        <v>10.848699999999999</v>
      </c>
      <c r="AJ713" s="7">
        <v>46.755000000000003</v>
      </c>
      <c r="AK713" s="11">
        <v>9355</v>
      </c>
      <c r="AL713" s="7">
        <v>27.971</v>
      </c>
      <c r="AM713" s="7">
        <v>3.7507999999999999</v>
      </c>
      <c r="AN713" s="17">
        <v>0</v>
      </c>
      <c r="AO713"/>
      <c r="AP713"/>
      <c r="BB713"/>
      <c r="BE713" s="3">
        <v>62.34</v>
      </c>
      <c r="BG713" s="30">
        <v>0</v>
      </c>
      <c r="BH713">
        <v>0</v>
      </c>
      <c r="BI713">
        <v>0</v>
      </c>
    </row>
    <row r="714" spans="1:61">
      <c r="A714" s="6">
        <f t="shared" si="11"/>
        <v>36884</v>
      </c>
      <c r="B714" s="4">
        <v>179.5</v>
      </c>
      <c r="C714" s="1"/>
      <c r="D714" s="1">
        <v>180</v>
      </c>
      <c r="E714" s="1">
        <v>178.5</v>
      </c>
      <c r="F714" s="1"/>
      <c r="G714" s="5"/>
      <c r="H714" s="4">
        <v>215</v>
      </c>
      <c r="I714" s="1"/>
      <c r="J714" s="1"/>
      <c r="K714" s="1">
        <v>225</v>
      </c>
      <c r="L714" s="1"/>
      <c r="M714" s="5">
        <v>235</v>
      </c>
      <c r="N714" s="121">
        <v>23.66</v>
      </c>
      <c r="O714" s="128">
        <v>9.5790000000000006</v>
      </c>
      <c r="U714" s="7">
        <v>1.0821000000000001</v>
      </c>
      <c r="V714" s="7">
        <v>112.91</v>
      </c>
      <c r="W714" s="7">
        <v>8.2776999999999994</v>
      </c>
      <c r="X714" s="8">
        <v>110.61</v>
      </c>
      <c r="Y714">
        <v>174.6</v>
      </c>
      <c r="Z714">
        <v>77.05</v>
      </c>
      <c r="AA714" s="3">
        <v>71.061944791854103</v>
      </c>
      <c r="AB714" s="12">
        <v>6.53</v>
      </c>
      <c r="AC714" s="13">
        <v>5.0999999999999996</v>
      </c>
      <c r="AE714" s="7"/>
      <c r="AH714" s="20">
        <v>0.67130000000000001</v>
      </c>
      <c r="AI714" s="7">
        <v>10.639200000000001</v>
      </c>
      <c r="AJ714" s="7">
        <v>46.69</v>
      </c>
      <c r="AK714" s="11">
        <v>9287.5</v>
      </c>
      <c r="AL714" s="7">
        <v>28.004000000000001</v>
      </c>
      <c r="AM714" s="7">
        <v>3.7504</v>
      </c>
      <c r="AN714" s="17">
        <v>0</v>
      </c>
      <c r="AO714"/>
      <c r="AP714"/>
      <c r="BB714"/>
      <c r="BE714" s="3">
        <v>61.18</v>
      </c>
      <c r="BG714" s="30">
        <v>0</v>
      </c>
      <c r="BH714">
        <v>0</v>
      </c>
      <c r="BI714">
        <v>0</v>
      </c>
    </row>
    <row r="715" spans="1:61">
      <c r="A715" s="6">
        <f t="shared" si="11"/>
        <v>36891</v>
      </c>
      <c r="B715" s="4">
        <v>189.5</v>
      </c>
      <c r="C715" s="1"/>
      <c r="D715" s="1">
        <v>187.5</v>
      </c>
      <c r="E715" s="1">
        <v>207.5</v>
      </c>
      <c r="F715" s="1"/>
      <c r="G715" s="5"/>
      <c r="H715" s="4">
        <v>215</v>
      </c>
      <c r="I715" s="1"/>
      <c r="J715" s="1"/>
      <c r="K715" s="1">
        <v>220</v>
      </c>
      <c r="L715" s="1"/>
      <c r="M715" s="5">
        <v>243</v>
      </c>
      <c r="N715" s="121">
        <v>23.87</v>
      </c>
      <c r="O715" s="128">
        <v>9.7750000000000004</v>
      </c>
      <c r="U715" s="7">
        <v>1.0610999999999999</v>
      </c>
      <c r="V715" s="7">
        <v>114.32</v>
      </c>
      <c r="W715" s="7">
        <v>8.2774000000000001</v>
      </c>
      <c r="X715" s="8">
        <v>109.28</v>
      </c>
      <c r="Y715">
        <v>174.6</v>
      </c>
      <c r="Z715">
        <v>77.05</v>
      </c>
      <c r="AA715" s="3">
        <v>71.061944791854103</v>
      </c>
      <c r="AB715" s="12">
        <v>6.48</v>
      </c>
      <c r="AC715" s="13">
        <v>5.0999999999999996</v>
      </c>
      <c r="AE715" s="7"/>
      <c r="AH715" s="20">
        <v>0.67030000000000001</v>
      </c>
      <c r="AI715" s="7">
        <v>10.5395</v>
      </c>
      <c r="AJ715" s="7">
        <v>46.68</v>
      </c>
      <c r="AK715" s="11">
        <v>9675</v>
      </c>
      <c r="AL715" s="7">
        <v>28.541</v>
      </c>
      <c r="AM715" s="7">
        <v>3.7505000000000002</v>
      </c>
      <c r="AN715" s="17">
        <v>0</v>
      </c>
      <c r="AO715"/>
      <c r="AP715"/>
      <c r="BB715"/>
      <c r="BE715" s="3">
        <v>62.79</v>
      </c>
      <c r="BG715" s="30">
        <v>0</v>
      </c>
      <c r="BH715">
        <v>0</v>
      </c>
      <c r="BI715">
        <v>0</v>
      </c>
    </row>
    <row r="716" spans="1:61">
      <c r="A716" s="6">
        <f t="shared" si="11"/>
        <v>36898</v>
      </c>
      <c r="B716" s="4"/>
      <c r="C716" s="1"/>
      <c r="D716" s="1"/>
      <c r="E716" s="1"/>
      <c r="F716" s="1"/>
      <c r="G716" s="5"/>
      <c r="H716" s="4"/>
      <c r="I716" s="1"/>
      <c r="J716" s="1"/>
      <c r="K716" s="1"/>
      <c r="L716" s="1"/>
      <c r="M716" s="5"/>
      <c r="N716" s="121">
        <v>25.18</v>
      </c>
      <c r="O716" s="128">
        <v>9.2609999999999992</v>
      </c>
      <c r="U716" s="7">
        <v>1.0441</v>
      </c>
      <c r="V716" s="7">
        <v>116.59</v>
      </c>
      <c r="W716" s="7">
        <v>8.2774999999999999</v>
      </c>
      <c r="X716" s="8">
        <v>108.48</v>
      </c>
      <c r="Y716">
        <v>175.6</v>
      </c>
      <c r="Z716">
        <v>77.02</v>
      </c>
      <c r="AA716" s="3">
        <v>71.7877206569012</v>
      </c>
      <c r="AB716" s="12">
        <v>5.88</v>
      </c>
      <c r="AC716" s="13">
        <v>5.01</v>
      </c>
      <c r="AE716" s="7"/>
      <c r="AH716" s="20">
        <v>0.66400000000000003</v>
      </c>
      <c r="AI716" s="7">
        <v>10.4183</v>
      </c>
      <c r="AJ716" s="7">
        <v>46.704999999999998</v>
      </c>
      <c r="AK716" s="11">
        <v>9507.5</v>
      </c>
      <c r="AL716" s="7">
        <v>28.439</v>
      </c>
      <c r="AM716" s="7">
        <v>3.7503000000000002</v>
      </c>
      <c r="AN716" s="17">
        <v>0</v>
      </c>
      <c r="AO716"/>
      <c r="AP716"/>
      <c r="BB716"/>
      <c r="BE716" s="3">
        <v>65.150000000000006</v>
      </c>
      <c r="BG716" s="30">
        <v>0</v>
      </c>
      <c r="BH716">
        <v>0</v>
      </c>
      <c r="BI716">
        <v>0</v>
      </c>
    </row>
    <row r="717" spans="1:61">
      <c r="A717" s="6">
        <f t="shared" si="11"/>
        <v>36905</v>
      </c>
      <c r="B717" s="4">
        <v>205</v>
      </c>
      <c r="C717" s="1"/>
      <c r="D717" s="1">
        <v>187.5</v>
      </c>
      <c r="E717" s="1">
        <v>207.5</v>
      </c>
      <c r="F717" s="1"/>
      <c r="G717" s="5"/>
      <c r="H717" s="4">
        <v>215</v>
      </c>
      <c r="I717" s="1"/>
      <c r="J717" s="1"/>
      <c r="K717" s="1">
        <v>220</v>
      </c>
      <c r="L717" s="1"/>
      <c r="M717" s="5">
        <v>290</v>
      </c>
      <c r="N717" s="121">
        <v>25.75</v>
      </c>
      <c r="O717" s="128">
        <v>8.4719999999999995</v>
      </c>
      <c r="U717" s="7">
        <v>1.0508</v>
      </c>
      <c r="V717" s="7">
        <v>118.47</v>
      </c>
      <c r="W717" s="7">
        <v>8.2767999999999997</v>
      </c>
      <c r="X717" s="8">
        <v>109.32</v>
      </c>
      <c r="Y717">
        <v>175.6</v>
      </c>
      <c r="Z717">
        <v>77.02</v>
      </c>
      <c r="AA717" s="3">
        <v>71.7877206569012</v>
      </c>
      <c r="AB717" s="12">
        <v>5.91</v>
      </c>
      <c r="AC717" s="13">
        <v>5.08</v>
      </c>
      <c r="AE717" s="7"/>
      <c r="AH717" s="20">
        <v>0.66690000000000005</v>
      </c>
      <c r="AI717" s="7">
        <v>10.5335</v>
      </c>
      <c r="AJ717" s="7">
        <v>46.534999999999997</v>
      </c>
      <c r="AK717" s="11">
        <v>9610</v>
      </c>
      <c r="AL717" s="7">
        <v>28.323</v>
      </c>
      <c r="AM717" s="7">
        <v>3.7504</v>
      </c>
      <c r="AN717" s="17">
        <v>0</v>
      </c>
      <c r="AO717"/>
      <c r="AP717"/>
      <c r="BB717"/>
      <c r="BE717" s="3">
        <v>60.76</v>
      </c>
      <c r="BG717" s="30">
        <v>0</v>
      </c>
      <c r="BH717">
        <v>0</v>
      </c>
      <c r="BI717">
        <v>0</v>
      </c>
    </row>
    <row r="718" spans="1:61">
      <c r="A718" s="6">
        <f t="shared" si="11"/>
        <v>36912</v>
      </c>
      <c r="B718" s="4">
        <v>217.5</v>
      </c>
      <c r="C718" s="1"/>
      <c r="D718" s="1">
        <v>189</v>
      </c>
      <c r="E718" s="1">
        <v>207.5</v>
      </c>
      <c r="F718" s="1"/>
      <c r="G718" s="5"/>
      <c r="H718" s="4"/>
      <c r="I718" s="1"/>
      <c r="J718" s="1"/>
      <c r="K718" s="1">
        <v>220</v>
      </c>
      <c r="L718" s="1"/>
      <c r="M718" s="5">
        <v>290</v>
      </c>
      <c r="N718" s="121">
        <v>27.04</v>
      </c>
      <c r="O718" s="128">
        <v>7.4589999999999996</v>
      </c>
      <c r="U718" s="7">
        <v>1.0709</v>
      </c>
      <c r="V718" s="7">
        <v>117.15</v>
      </c>
      <c r="W718" s="7">
        <v>8.2764000000000006</v>
      </c>
      <c r="X718" s="8">
        <v>110.65</v>
      </c>
      <c r="Y718">
        <v>175.6</v>
      </c>
      <c r="Z718">
        <v>77.02</v>
      </c>
      <c r="AA718" s="3">
        <v>71.7877206569012</v>
      </c>
      <c r="AB718" s="12">
        <v>6.02</v>
      </c>
      <c r="AC718" s="13">
        <v>5.19</v>
      </c>
      <c r="AE718" s="7"/>
      <c r="AH718" s="20">
        <v>0.67359999999999998</v>
      </c>
      <c r="AI718" s="7">
        <v>10.618499999999999</v>
      </c>
      <c r="AJ718" s="7">
        <v>46.375</v>
      </c>
      <c r="AK718" s="11">
        <v>9475</v>
      </c>
      <c r="AL718" s="7">
        <v>28.356000000000002</v>
      </c>
      <c r="AM718" s="7">
        <v>3.7507000000000001</v>
      </c>
      <c r="AN718" s="17">
        <v>0</v>
      </c>
      <c r="AO718"/>
      <c r="AP718"/>
      <c r="BB718"/>
      <c r="BE718" s="3">
        <v>60.11</v>
      </c>
      <c r="BG718" s="30">
        <v>0</v>
      </c>
      <c r="BH718">
        <v>0</v>
      </c>
      <c r="BI718">
        <v>0</v>
      </c>
    </row>
    <row r="719" spans="1:61">
      <c r="A719" s="6">
        <f t="shared" si="11"/>
        <v>36919</v>
      </c>
      <c r="B719" s="4">
        <v>216</v>
      </c>
      <c r="C719" s="1"/>
      <c r="D719" s="1">
        <v>196.5</v>
      </c>
      <c r="E719" s="1">
        <v>225</v>
      </c>
      <c r="F719" s="1"/>
      <c r="G719" s="5"/>
      <c r="H719" s="4"/>
      <c r="I719" s="1"/>
      <c r="J719" s="1"/>
      <c r="K719" s="1">
        <v>232.5</v>
      </c>
      <c r="L719" s="1"/>
      <c r="M719" s="5">
        <v>290</v>
      </c>
      <c r="N719" s="121">
        <v>26.98</v>
      </c>
      <c r="O719" s="128">
        <v>7.2560000000000002</v>
      </c>
      <c r="U719" s="7">
        <v>1.0821000000000001</v>
      </c>
      <c r="V719" s="7">
        <v>117.32</v>
      </c>
      <c r="W719" s="7">
        <v>8.2786000000000008</v>
      </c>
      <c r="X719" s="8">
        <v>111.48</v>
      </c>
      <c r="Y719">
        <v>175.6</v>
      </c>
      <c r="Z719">
        <v>77.02</v>
      </c>
      <c r="AA719" s="3">
        <v>71.7877206569012</v>
      </c>
      <c r="AB719" s="12">
        <v>5.96</v>
      </c>
      <c r="AC719" s="13">
        <v>5.29</v>
      </c>
      <c r="AE719" s="7"/>
      <c r="AH719" s="20">
        <v>0.67810000000000004</v>
      </c>
      <c r="AI719" s="7">
        <v>10.675800000000001</v>
      </c>
      <c r="AJ719" s="7">
        <v>46.48</v>
      </c>
      <c r="AK719" s="11">
        <v>9425</v>
      </c>
      <c r="AL719" s="7">
        <v>28.379000000000001</v>
      </c>
      <c r="AM719" s="7">
        <v>3.7505999999999999</v>
      </c>
      <c r="AN719" s="17">
        <v>0</v>
      </c>
      <c r="AO719"/>
      <c r="AP719"/>
      <c r="BB719"/>
      <c r="BE719" s="3">
        <v>61.82</v>
      </c>
      <c r="BG719" s="30">
        <v>0</v>
      </c>
      <c r="BH719">
        <v>0</v>
      </c>
      <c r="BI719">
        <v>0</v>
      </c>
    </row>
    <row r="720" spans="1:61">
      <c r="A720" s="6">
        <f t="shared" si="11"/>
        <v>36926</v>
      </c>
      <c r="B720" s="4">
        <v>212.5</v>
      </c>
      <c r="C720" s="1"/>
      <c r="D720" s="1">
        <v>196.5</v>
      </c>
      <c r="E720" s="1">
        <v>225</v>
      </c>
      <c r="F720" s="1"/>
      <c r="G720" s="5"/>
      <c r="H720" s="4"/>
      <c r="I720" s="1"/>
      <c r="J720" s="1"/>
      <c r="K720" s="1">
        <v>249.5</v>
      </c>
      <c r="L720" s="1"/>
      <c r="M720" s="5">
        <v>290</v>
      </c>
      <c r="N720" s="121">
        <v>29.19</v>
      </c>
      <c r="O720" s="128">
        <v>6.7430000000000003</v>
      </c>
      <c r="U720" s="7">
        <v>1.0680000000000001</v>
      </c>
      <c r="V720" s="7">
        <v>115.65</v>
      </c>
      <c r="W720" s="7">
        <v>8.2774000000000001</v>
      </c>
      <c r="X720" s="8">
        <v>110.3</v>
      </c>
      <c r="Y720">
        <v>176</v>
      </c>
      <c r="Z720">
        <v>77.239999999999995</v>
      </c>
      <c r="AA720" s="3">
        <v>71.859508004139101</v>
      </c>
      <c r="AB720" s="12">
        <v>5.94</v>
      </c>
      <c r="AC720" s="13">
        <v>5.2</v>
      </c>
      <c r="AE720" s="7"/>
      <c r="AH720" s="20">
        <v>0.67559999999999998</v>
      </c>
      <c r="AI720" s="7">
        <v>10.590199999999999</v>
      </c>
      <c r="AJ720" s="7">
        <v>46.395000000000003</v>
      </c>
      <c r="AK720" s="11">
        <v>9550</v>
      </c>
      <c r="AL720" s="7">
        <v>28.459</v>
      </c>
      <c r="AM720" s="7">
        <v>3.7501000000000002</v>
      </c>
      <c r="AN720" s="17">
        <v>0</v>
      </c>
      <c r="AO720"/>
      <c r="AP720"/>
      <c r="BB720"/>
      <c r="BE720" s="3">
        <v>58.56</v>
      </c>
      <c r="BG720" s="30">
        <v>0</v>
      </c>
      <c r="BH720">
        <v>0</v>
      </c>
      <c r="BI720">
        <v>0</v>
      </c>
    </row>
    <row r="721" spans="1:61">
      <c r="A721" s="6">
        <f t="shared" si="11"/>
        <v>36933</v>
      </c>
      <c r="B721" s="4">
        <v>205.5</v>
      </c>
      <c r="C721" s="1"/>
      <c r="D721" s="1">
        <v>194</v>
      </c>
      <c r="E721" s="1">
        <v>222.5</v>
      </c>
      <c r="F721" s="1"/>
      <c r="G721" s="5"/>
      <c r="H721" s="4">
        <v>220</v>
      </c>
      <c r="I721" s="1"/>
      <c r="J721" s="1"/>
      <c r="K721" s="1">
        <v>230</v>
      </c>
      <c r="L721" s="1"/>
      <c r="M721" s="5">
        <v>261.5</v>
      </c>
      <c r="N721" s="121">
        <v>29.25</v>
      </c>
      <c r="O721" s="128">
        <v>6.21</v>
      </c>
      <c r="U721" s="7">
        <v>1.0813999999999999</v>
      </c>
      <c r="V721" s="7">
        <v>117.57</v>
      </c>
      <c r="W721" s="7">
        <v>8.2764000000000006</v>
      </c>
      <c r="X721" s="8">
        <v>111.54</v>
      </c>
      <c r="Y721">
        <v>176</v>
      </c>
      <c r="Z721">
        <v>77.239999999999995</v>
      </c>
      <c r="AA721" s="3">
        <v>71.859508004139101</v>
      </c>
      <c r="AB721" s="12">
        <v>5.51</v>
      </c>
      <c r="AC721" s="13">
        <v>5.13</v>
      </c>
      <c r="AE721" s="7"/>
      <c r="AH721" s="20">
        <v>0.68049999999999999</v>
      </c>
      <c r="AI721" s="7">
        <v>10.7072</v>
      </c>
      <c r="AJ721" s="7">
        <v>46.45</v>
      </c>
      <c r="AK721" s="11">
        <v>9625</v>
      </c>
      <c r="AL721" s="7">
        <v>28.684000000000001</v>
      </c>
      <c r="AM721" s="7">
        <v>3.7504</v>
      </c>
      <c r="AN721" s="17">
        <v>0</v>
      </c>
      <c r="AO721"/>
      <c r="AP721"/>
      <c r="BB721"/>
      <c r="BE721" s="3">
        <v>64.95</v>
      </c>
      <c r="BG721" s="30">
        <v>0</v>
      </c>
      <c r="BH721">
        <v>0</v>
      </c>
      <c r="BI721">
        <v>0</v>
      </c>
    </row>
    <row r="722" spans="1:61">
      <c r="A722" s="6">
        <f t="shared" si="11"/>
        <v>36940</v>
      </c>
      <c r="B722" s="4">
        <v>182</v>
      </c>
      <c r="C722" s="1"/>
      <c r="D722" s="1">
        <v>194</v>
      </c>
      <c r="E722" s="1">
        <v>212.5</v>
      </c>
      <c r="F722" s="1"/>
      <c r="G722" s="5"/>
      <c r="H722" s="4">
        <v>220</v>
      </c>
      <c r="I722" s="1"/>
      <c r="J722" s="1"/>
      <c r="K722" s="1">
        <v>230</v>
      </c>
      <c r="L722" s="1"/>
      <c r="M722" s="5">
        <v>261.5</v>
      </c>
      <c r="N722" s="121">
        <v>26.89</v>
      </c>
      <c r="O722" s="128">
        <v>5.5679999999999996</v>
      </c>
      <c r="U722" s="7">
        <v>1.0951</v>
      </c>
      <c r="V722" s="7">
        <v>115.74</v>
      </c>
      <c r="W722" s="7">
        <v>8.2769999999999992</v>
      </c>
      <c r="X722" s="8">
        <v>112.29</v>
      </c>
      <c r="Y722">
        <v>176</v>
      </c>
      <c r="Z722">
        <v>77.239999999999995</v>
      </c>
      <c r="AA722" s="3">
        <v>71.859508004139101</v>
      </c>
      <c r="AB722" s="12">
        <v>5.47</v>
      </c>
      <c r="AC722" s="13">
        <v>5.1100000000000003</v>
      </c>
      <c r="AE722" s="7"/>
      <c r="AH722" s="20">
        <v>0.68620000000000003</v>
      </c>
      <c r="AI722" s="7">
        <v>10.771800000000001</v>
      </c>
      <c r="AJ722" s="7">
        <v>46.515000000000001</v>
      </c>
      <c r="AK722" s="11">
        <v>9651</v>
      </c>
      <c r="AL722" s="7">
        <v>28.684000000000001</v>
      </c>
      <c r="AM722" s="7">
        <v>3.7505000000000002</v>
      </c>
      <c r="AN722" s="17">
        <v>0</v>
      </c>
      <c r="AO722"/>
      <c r="AP722"/>
      <c r="BB722"/>
      <c r="BE722" s="3">
        <v>62.98</v>
      </c>
      <c r="BG722" s="30">
        <v>0</v>
      </c>
      <c r="BH722">
        <v>0</v>
      </c>
      <c r="BI722">
        <v>0</v>
      </c>
    </row>
    <row r="723" spans="1:61">
      <c r="A723" s="6">
        <f t="shared" si="11"/>
        <v>36947</v>
      </c>
      <c r="B723" s="4">
        <v>179.5</v>
      </c>
      <c r="C723" s="1"/>
      <c r="D723" s="1">
        <v>194</v>
      </c>
      <c r="E723" s="1">
        <v>201</v>
      </c>
      <c r="F723" s="1"/>
      <c r="G723" s="5"/>
      <c r="H723" s="4">
        <v>220</v>
      </c>
      <c r="I723" s="1"/>
      <c r="J723" s="1"/>
      <c r="K723" s="1">
        <v>230</v>
      </c>
      <c r="L723" s="1"/>
      <c r="M723" s="5">
        <v>261.5</v>
      </c>
      <c r="N723" s="121">
        <v>26.52</v>
      </c>
      <c r="O723" s="128">
        <v>5.1310000000000002</v>
      </c>
      <c r="U723" s="7">
        <v>1.0898000000000001</v>
      </c>
      <c r="V723" s="7">
        <v>115.84</v>
      </c>
      <c r="W723" s="7">
        <v>8.2774000000000001</v>
      </c>
      <c r="X723" s="8">
        <v>112.07</v>
      </c>
      <c r="Y723">
        <v>176</v>
      </c>
      <c r="Z723">
        <v>77.239999999999995</v>
      </c>
      <c r="AA723" s="3">
        <v>71.859508004139101</v>
      </c>
      <c r="AB723" s="12">
        <v>5.5</v>
      </c>
      <c r="AC723" s="13">
        <v>5.13</v>
      </c>
      <c r="AE723" s="7"/>
      <c r="AH723" s="20">
        <v>0.97499999999999998</v>
      </c>
      <c r="AI723" s="7">
        <v>10.711499999999999</v>
      </c>
      <c r="AJ723" s="7">
        <v>46.594999999999999</v>
      </c>
      <c r="AK723" s="11">
        <v>9660</v>
      </c>
      <c r="AL723" s="7">
        <v>28.779</v>
      </c>
      <c r="AM723" s="7">
        <v>3.7505000000000002</v>
      </c>
      <c r="AN723" s="17">
        <v>0</v>
      </c>
      <c r="AO723"/>
      <c r="AP723"/>
      <c r="BB723"/>
      <c r="BE723" s="3">
        <v>57.95</v>
      </c>
      <c r="BG723" s="30">
        <v>0</v>
      </c>
      <c r="BH723">
        <v>0</v>
      </c>
      <c r="BI723">
        <v>0</v>
      </c>
    </row>
    <row r="724" spans="1:61">
      <c r="A724" s="6">
        <f t="shared" si="11"/>
        <v>36954</v>
      </c>
      <c r="B724" s="4">
        <v>169</v>
      </c>
      <c r="C724" s="1"/>
      <c r="D724" s="1">
        <v>178.5</v>
      </c>
      <c r="E724" s="1">
        <v>201</v>
      </c>
      <c r="F724" s="1"/>
      <c r="G724" s="5"/>
      <c r="H724" s="4">
        <v>220</v>
      </c>
      <c r="I724" s="1"/>
      <c r="J724" s="1"/>
      <c r="K724" s="1">
        <v>219</v>
      </c>
      <c r="L724" s="1"/>
      <c r="M724" s="5">
        <v>261.5</v>
      </c>
      <c r="N724" s="121">
        <v>26</v>
      </c>
      <c r="O724" s="128">
        <v>5.27</v>
      </c>
      <c r="U724" s="7">
        <v>1.0698000000000001</v>
      </c>
      <c r="V724" s="7">
        <v>119.09</v>
      </c>
      <c r="W724" s="7">
        <v>8.2782</v>
      </c>
      <c r="X724" s="8">
        <v>111.2</v>
      </c>
      <c r="Y724">
        <v>176.1</v>
      </c>
      <c r="Z724">
        <v>77.41</v>
      </c>
      <c r="AA724" s="3">
        <v>71.428351318260297</v>
      </c>
      <c r="AB724" s="12">
        <v>5.5</v>
      </c>
      <c r="AC724" s="13">
        <v>4.95</v>
      </c>
      <c r="AE724" s="7"/>
      <c r="AH724" s="20">
        <v>0.92</v>
      </c>
      <c r="AI724" s="7">
        <v>10.6191</v>
      </c>
      <c r="AJ724" s="7">
        <v>46.54</v>
      </c>
      <c r="AK724" s="11">
        <v>9875</v>
      </c>
      <c r="AL724" s="7">
        <v>28.678000000000001</v>
      </c>
      <c r="AM724" s="7">
        <v>3.7504</v>
      </c>
      <c r="AN724" s="17">
        <v>0</v>
      </c>
      <c r="AO724"/>
      <c r="AP724"/>
      <c r="BB724"/>
      <c r="BE724" s="3">
        <v>56.01</v>
      </c>
      <c r="BG724" s="30">
        <v>0</v>
      </c>
      <c r="BH724">
        <v>0</v>
      </c>
      <c r="BI724">
        <v>0</v>
      </c>
    </row>
    <row r="725" spans="1:61">
      <c r="A725" s="6">
        <f t="shared" si="11"/>
        <v>36961</v>
      </c>
      <c r="B725" s="4">
        <v>166.5</v>
      </c>
      <c r="C725" s="1"/>
      <c r="D725" s="1">
        <v>178.5</v>
      </c>
      <c r="E725" s="1">
        <v>197</v>
      </c>
      <c r="F725" s="1"/>
      <c r="G725" s="5"/>
      <c r="H725" s="4">
        <v>220</v>
      </c>
      <c r="I725" s="1"/>
      <c r="J725" s="1"/>
      <c r="K725" s="1">
        <v>220.5</v>
      </c>
      <c r="L725" s="1"/>
      <c r="M725" s="5">
        <v>261.5</v>
      </c>
      <c r="N725" s="121">
        <v>26.33</v>
      </c>
      <c r="O725" s="128">
        <v>5.0720000000000001</v>
      </c>
      <c r="U725" s="7">
        <v>1.0714999999999999</v>
      </c>
      <c r="V725" s="7">
        <v>119.54</v>
      </c>
      <c r="W725" s="7">
        <v>8.2774000000000001</v>
      </c>
      <c r="X725" s="8">
        <v>111.48</v>
      </c>
      <c r="Y725">
        <v>176.1</v>
      </c>
      <c r="Z725">
        <v>77.41</v>
      </c>
      <c r="AA725" s="3">
        <v>71.428351318260297</v>
      </c>
      <c r="AB725" s="12">
        <v>5.49</v>
      </c>
      <c r="AC725" s="13">
        <v>4.95</v>
      </c>
      <c r="AE725" s="7"/>
      <c r="AH725" s="20">
        <v>0.89349999999999996</v>
      </c>
      <c r="AI725" s="7">
        <v>10.635</v>
      </c>
      <c r="AJ725" s="7">
        <v>46.52</v>
      </c>
      <c r="AK725" s="11">
        <v>10155</v>
      </c>
      <c r="AL725" s="7">
        <v>28.678000000000001</v>
      </c>
      <c r="AM725" s="7">
        <v>3.7502</v>
      </c>
      <c r="AN725" s="17">
        <v>0</v>
      </c>
      <c r="AO725"/>
      <c r="AP725"/>
      <c r="BB725"/>
      <c r="BE725" s="3">
        <v>51.56</v>
      </c>
      <c r="BG725" s="30">
        <v>0</v>
      </c>
      <c r="BH725">
        <v>0</v>
      </c>
      <c r="BI725">
        <v>0</v>
      </c>
    </row>
    <row r="726" spans="1:61">
      <c r="A726" s="6">
        <f t="shared" si="11"/>
        <v>36968</v>
      </c>
      <c r="B726" s="4">
        <v>163.5</v>
      </c>
      <c r="C726" s="1"/>
      <c r="D726" s="1">
        <v>172.5</v>
      </c>
      <c r="E726" s="1">
        <v>182.5</v>
      </c>
      <c r="F726" s="1"/>
      <c r="G726" s="5"/>
      <c r="H726" s="4">
        <v>220</v>
      </c>
      <c r="I726" s="1"/>
      <c r="J726" s="1"/>
      <c r="K726" s="1">
        <v>215</v>
      </c>
      <c r="L726" s="1"/>
      <c r="M726" s="5">
        <v>261.5</v>
      </c>
      <c r="N726" s="121">
        <v>25.05</v>
      </c>
      <c r="O726" s="128">
        <v>5.0350000000000001</v>
      </c>
      <c r="U726" s="7">
        <v>1.1141000000000001</v>
      </c>
      <c r="V726" s="7">
        <v>122.97</v>
      </c>
      <c r="W726" s="7">
        <v>8.2771000000000008</v>
      </c>
      <c r="X726" s="8">
        <v>115.24</v>
      </c>
      <c r="Y726">
        <v>176.1</v>
      </c>
      <c r="Z726">
        <v>77.41</v>
      </c>
      <c r="AA726" s="3">
        <v>71.428351318260297</v>
      </c>
      <c r="AB726" s="12">
        <v>5.46</v>
      </c>
      <c r="AC726" s="13">
        <v>4.8600000000000003</v>
      </c>
      <c r="AE726" s="7"/>
      <c r="AH726" s="20">
        <v>0.995</v>
      </c>
      <c r="AI726" s="7">
        <v>10.9156</v>
      </c>
      <c r="AJ726" s="7">
        <v>46.664999999999999</v>
      </c>
      <c r="AK726" s="11">
        <v>10315</v>
      </c>
      <c r="AL726" s="7">
        <v>28.68</v>
      </c>
      <c r="AM726" s="7">
        <v>3.7504</v>
      </c>
      <c r="AN726" s="17">
        <v>0</v>
      </c>
      <c r="AO726"/>
      <c r="AP726"/>
      <c r="BB726"/>
      <c r="BE726" s="3">
        <v>48.55</v>
      </c>
      <c r="BG726" s="30">
        <v>0</v>
      </c>
      <c r="BH726">
        <v>0</v>
      </c>
      <c r="BI726">
        <v>0</v>
      </c>
    </row>
    <row r="727" spans="1:61">
      <c r="A727" s="6">
        <f t="shared" si="11"/>
        <v>36975</v>
      </c>
      <c r="B727" s="4">
        <v>153</v>
      </c>
      <c r="C727" s="1"/>
      <c r="D727" s="1">
        <v>165</v>
      </c>
      <c r="E727" s="1">
        <v>182.5</v>
      </c>
      <c r="F727" s="1"/>
      <c r="G727" s="5"/>
      <c r="H727" s="4">
        <v>202.5</v>
      </c>
      <c r="I727" s="1"/>
      <c r="J727" s="1"/>
      <c r="K727" s="1">
        <v>203</v>
      </c>
      <c r="L727" s="1"/>
      <c r="M727" s="5">
        <v>195</v>
      </c>
      <c r="N727" s="121">
        <v>25.38</v>
      </c>
      <c r="O727" s="128">
        <v>5.2729999999999997</v>
      </c>
      <c r="U727" s="7">
        <v>1.1234</v>
      </c>
      <c r="V727" s="7">
        <v>122.68</v>
      </c>
      <c r="W727" s="7">
        <v>8.2773000000000003</v>
      </c>
      <c r="X727" s="8">
        <v>116.12</v>
      </c>
      <c r="Y727">
        <v>176.1</v>
      </c>
      <c r="Z727">
        <v>77.41</v>
      </c>
      <c r="AA727" s="3">
        <v>71.428351318260297</v>
      </c>
      <c r="AB727" s="12">
        <v>5.33</v>
      </c>
      <c r="AC727" s="13">
        <v>4.78</v>
      </c>
      <c r="AE727" s="7"/>
      <c r="AH727" s="20">
        <v>0.98450000000000004</v>
      </c>
      <c r="AI727" s="7">
        <v>10.937099999999999</v>
      </c>
      <c r="AJ727" s="7">
        <v>46.66</v>
      </c>
      <c r="AK727" s="11">
        <v>10385</v>
      </c>
      <c r="AL727" s="7">
        <v>28.774000000000001</v>
      </c>
      <c r="AM727" s="7">
        <v>3.7502</v>
      </c>
      <c r="AN727" s="17">
        <v>0</v>
      </c>
      <c r="AO727"/>
      <c r="AP727"/>
      <c r="BB727"/>
      <c r="BE727" s="3">
        <v>47.1</v>
      </c>
      <c r="BG727" s="30">
        <v>0</v>
      </c>
      <c r="BH727">
        <v>0</v>
      </c>
      <c r="BI727">
        <v>0</v>
      </c>
    </row>
    <row r="728" spans="1:61">
      <c r="A728" s="6">
        <f t="shared" si="11"/>
        <v>36982</v>
      </c>
      <c r="B728" s="4">
        <v>137.5</v>
      </c>
      <c r="C728" s="1"/>
      <c r="D728" s="1">
        <v>165</v>
      </c>
      <c r="E728" s="1">
        <v>174</v>
      </c>
      <c r="F728" s="1"/>
      <c r="G728" s="5"/>
      <c r="H728" s="4">
        <v>202.5</v>
      </c>
      <c r="I728" s="1"/>
      <c r="J728" s="1"/>
      <c r="K728" s="1">
        <v>203</v>
      </c>
      <c r="L728" s="1"/>
      <c r="M728" s="5">
        <v>187</v>
      </c>
      <c r="N728" s="121">
        <v>24.74</v>
      </c>
      <c r="O728" s="128">
        <v>5.0250000000000004</v>
      </c>
      <c r="U728" s="7">
        <v>1.1393</v>
      </c>
      <c r="V728" s="7">
        <v>126.25</v>
      </c>
      <c r="W728" s="7">
        <v>8.2776999999999994</v>
      </c>
      <c r="X728" s="8">
        <v>117.63</v>
      </c>
      <c r="Y728">
        <v>176.4</v>
      </c>
      <c r="Z728">
        <v>77.680000000000007</v>
      </c>
      <c r="AA728" s="3">
        <v>71.571208061761496</v>
      </c>
      <c r="AB728" s="12">
        <v>5</v>
      </c>
      <c r="AC728" s="13">
        <v>4.95</v>
      </c>
      <c r="AE728" s="7"/>
      <c r="AH728" s="20">
        <v>1.0449999999999999</v>
      </c>
      <c r="AI728" s="7">
        <v>11.042299999999999</v>
      </c>
      <c r="AJ728" s="7">
        <v>46.71</v>
      </c>
      <c r="AK728" s="11">
        <v>10417.5</v>
      </c>
      <c r="AL728" s="7">
        <v>28.783000000000001</v>
      </c>
      <c r="AM728" s="7">
        <v>3.7505000000000002</v>
      </c>
      <c r="AN728" s="17">
        <v>0</v>
      </c>
      <c r="AO728"/>
      <c r="AP728"/>
      <c r="BB728"/>
      <c r="BE728" s="3">
        <v>46.58</v>
      </c>
      <c r="BG728" s="30">
        <v>0</v>
      </c>
      <c r="BH728">
        <v>0</v>
      </c>
      <c r="BI728">
        <v>0</v>
      </c>
    </row>
    <row r="729" spans="1:61">
      <c r="A729" s="6">
        <f t="shared" si="11"/>
        <v>36989</v>
      </c>
      <c r="B729" s="4">
        <v>125</v>
      </c>
      <c r="C729" s="1"/>
      <c r="D729" s="1">
        <v>150</v>
      </c>
      <c r="E729" s="1">
        <v>152.5</v>
      </c>
      <c r="F729" s="1"/>
      <c r="G729" s="5"/>
      <c r="H729" s="4">
        <v>202.5</v>
      </c>
      <c r="I729" s="1"/>
      <c r="J729" s="1"/>
      <c r="K729" s="1">
        <v>188</v>
      </c>
      <c r="L729" s="1"/>
      <c r="M729" s="5">
        <v>190</v>
      </c>
      <c r="N729" s="121">
        <v>25.17</v>
      </c>
      <c r="O729" s="128">
        <v>5.3879999999999999</v>
      </c>
      <c r="U729" s="7">
        <v>1.1059000000000001</v>
      </c>
      <c r="V729" s="7">
        <v>123.78</v>
      </c>
      <c r="W729" s="7">
        <v>8.2766999999999999</v>
      </c>
      <c r="X729" s="8">
        <v>114.9</v>
      </c>
      <c r="Y729">
        <v>176.4</v>
      </c>
      <c r="Z729">
        <v>77.680000000000007</v>
      </c>
      <c r="AA729" s="3">
        <v>71.571208061761496</v>
      </c>
      <c r="AB729" s="12">
        <v>5.21</v>
      </c>
      <c r="AC729" s="13">
        <v>4.95</v>
      </c>
      <c r="AE729" s="7"/>
      <c r="AH729" s="20">
        <v>1.2004999999999999</v>
      </c>
      <c r="AI729" s="7">
        <v>10.8711</v>
      </c>
      <c r="AJ729" s="7">
        <v>46.564999999999998</v>
      </c>
      <c r="AK729" s="11">
        <v>10845</v>
      </c>
      <c r="AL729" s="7">
        <v>28.838000000000001</v>
      </c>
      <c r="AM729" s="7">
        <v>3.75</v>
      </c>
      <c r="AN729" s="17">
        <v>0</v>
      </c>
      <c r="AO729"/>
      <c r="AP729"/>
      <c r="BB729"/>
      <c r="BE729" s="3">
        <v>44.49</v>
      </c>
      <c r="BG729" s="30">
        <v>0</v>
      </c>
      <c r="BH729">
        <v>0</v>
      </c>
      <c r="BI729">
        <v>0</v>
      </c>
    </row>
    <row r="730" spans="1:61">
      <c r="A730" s="6">
        <f t="shared" si="11"/>
        <v>36996</v>
      </c>
      <c r="B730" s="4">
        <v>102.5</v>
      </c>
      <c r="C730" s="1"/>
      <c r="D730" s="1">
        <v>145</v>
      </c>
      <c r="E730" s="1">
        <v>130</v>
      </c>
      <c r="F730" s="1"/>
      <c r="G730" s="5"/>
      <c r="H730" s="4"/>
      <c r="I730" s="1"/>
      <c r="J730" s="1"/>
      <c r="K730" s="1">
        <v>174.5</v>
      </c>
      <c r="L730" s="1"/>
      <c r="M730" s="5">
        <v>148</v>
      </c>
      <c r="N730" s="121">
        <v>27.37</v>
      </c>
      <c r="O730" s="128">
        <v>5.3810000000000002</v>
      </c>
      <c r="U730" s="7">
        <v>1.1257999999999999</v>
      </c>
      <c r="V730" s="7">
        <v>124.22</v>
      </c>
      <c r="W730" s="7">
        <v>8.2768999999999995</v>
      </c>
      <c r="X730" s="8">
        <v>115.63</v>
      </c>
      <c r="Y730">
        <v>176.4</v>
      </c>
      <c r="Z730">
        <v>77.680000000000007</v>
      </c>
      <c r="AA730" s="3">
        <v>71.571208061761496</v>
      </c>
      <c r="AB730" s="12">
        <v>4.96</v>
      </c>
      <c r="AC730" s="13">
        <v>5.08</v>
      </c>
      <c r="AE730" s="7"/>
      <c r="AH730" s="20">
        <v>1.1399999999999999</v>
      </c>
      <c r="AI730" s="7">
        <v>10.9285</v>
      </c>
      <c r="AJ730" s="7">
        <v>46.84</v>
      </c>
      <c r="AK730" s="11">
        <v>10612.5</v>
      </c>
      <c r="AL730" s="7">
        <v>28.864999999999998</v>
      </c>
      <c r="AM730" s="7">
        <v>3.7504</v>
      </c>
      <c r="AN730" s="17">
        <v>0</v>
      </c>
      <c r="AO730"/>
      <c r="AP730"/>
      <c r="BB730"/>
      <c r="BE730" s="3">
        <v>43.58</v>
      </c>
      <c r="BG730" s="30">
        <v>0</v>
      </c>
      <c r="BH730">
        <v>0</v>
      </c>
      <c r="BI730">
        <v>0</v>
      </c>
    </row>
    <row r="731" spans="1:61">
      <c r="A731" s="6">
        <f t="shared" si="11"/>
        <v>37003</v>
      </c>
      <c r="B731" s="4"/>
      <c r="C731" s="1"/>
      <c r="D731" s="1"/>
      <c r="E731" s="1"/>
      <c r="F731" s="1"/>
      <c r="G731" s="5"/>
      <c r="H731" s="4"/>
      <c r="I731" s="1"/>
      <c r="J731" s="1"/>
      <c r="K731" s="1"/>
      <c r="L731" s="1"/>
      <c r="M731" s="5"/>
      <c r="N731" s="121">
        <v>26.39</v>
      </c>
      <c r="O731" s="128">
        <v>5.1280000000000001</v>
      </c>
      <c r="U731" s="7">
        <v>1.1082000000000001</v>
      </c>
      <c r="V731" s="7">
        <v>122.55</v>
      </c>
      <c r="W731" s="7">
        <v>8.2774999999999999</v>
      </c>
      <c r="X731" s="8">
        <v>114.48</v>
      </c>
      <c r="Y731">
        <v>176.4</v>
      </c>
      <c r="Z731">
        <v>77.680000000000007</v>
      </c>
      <c r="AA731" s="3">
        <v>71.571208061761496</v>
      </c>
      <c r="AB731" s="12">
        <v>4.9800000000000004</v>
      </c>
      <c r="AC731" s="13">
        <v>5.24</v>
      </c>
      <c r="AE731" s="7"/>
      <c r="AH731" s="20">
        <v>1.2404999999999999</v>
      </c>
      <c r="AI731" s="7">
        <v>10.835000000000001</v>
      </c>
      <c r="AJ731" s="7">
        <v>46.82</v>
      </c>
      <c r="AK731" s="11">
        <v>11775</v>
      </c>
      <c r="AL731" s="7">
        <v>28.893999999999998</v>
      </c>
      <c r="AM731" s="7">
        <v>3.7505000000000002</v>
      </c>
      <c r="AN731" s="17">
        <v>0</v>
      </c>
      <c r="AO731"/>
      <c r="AP731"/>
      <c r="BB731"/>
      <c r="BE731" s="3">
        <v>45.1</v>
      </c>
      <c r="BG731" s="30">
        <v>0</v>
      </c>
      <c r="BH731">
        <v>0</v>
      </c>
      <c r="BI731">
        <v>0</v>
      </c>
    </row>
    <row r="732" spans="1:61">
      <c r="A732" s="6">
        <f t="shared" si="11"/>
        <v>37010</v>
      </c>
      <c r="B732" s="4">
        <v>92.5</v>
      </c>
      <c r="C732" s="1"/>
      <c r="D732" s="1">
        <v>130</v>
      </c>
      <c r="E732" s="1">
        <v>122.5</v>
      </c>
      <c r="F732" s="1"/>
      <c r="G732" s="5"/>
      <c r="H732" s="4"/>
      <c r="I732" s="1"/>
      <c r="J732" s="1"/>
      <c r="K732" s="1">
        <v>155</v>
      </c>
      <c r="L732" s="1"/>
      <c r="M732" s="5">
        <v>145</v>
      </c>
      <c r="N732" s="121">
        <v>27.79</v>
      </c>
      <c r="O732" s="128">
        <v>4.867</v>
      </c>
      <c r="U732" s="7">
        <v>1.1208</v>
      </c>
      <c r="V732" s="7">
        <v>124.02</v>
      </c>
      <c r="W732" s="7">
        <v>8.2773000000000003</v>
      </c>
      <c r="X732" s="8">
        <v>115.81</v>
      </c>
      <c r="Y732">
        <v>176.4</v>
      </c>
      <c r="Z732">
        <v>77.680000000000007</v>
      </c>
      <c r="AA732" s="3">
        <v>71.571208061761496</v>
      </c>
      <c r="AB732" s="12">
        <v>4.42</v>
      </c>
      <c r="AC732" s="13">
        <v>5.25</v>
      </c>
      <c r="AE732" s="7"/>
      <c r="AH732" s="20">
        <v>1.1200000000000001</v>
      </c>
      <c r="AI732" s="7">
        <v>11.638299999999999</v>
      </c>
      <c r="AJ732" s="7">
        <v>46.835000000000001</v>
      </c>
      <c r="AK732" s="11">
        <v>11850</v>
      </c>
      <c r="AL732" s="7">
        <v>28.956</v>
      </c>
      <c r="AM732" s="7">
        <v>3.7504</v>
      </c>
      <c r="AN732" s="17">
        <v>0</v>
      </c>
      <c r="AO732"/>
      <c r="AP732"/>
      <c r="BB732"/>
      <c r="BE732" s="3">
        <v>44.26</v>
      </c>
      <c r="BG732" s="30">
        <v>0</v>
      </c>
      <c r="BH732">
        <v>0</v>
      </c>
      <c r="BI732">
        <v>0</v>
      </c>
    </row>
    <row r="733" spans="1:61">
      <c r="A733" s="6">
        <f t="shared" si="11"/>
        <v>37017</v>
      </c>
      <c r="B733" s="4">
        <v>89</v>
      </c>
      <c r="C733" s="1"/>
      <c r="D733" s="1">
        <v>117.5</v>
      </c>
      <c r="E733" s="1">
        <v>120</v>
      </c>
      <c r="F733" s="1"/>
      <c r="G733" s="5"/>
      <c r="H733" s="4"/>
      <c r="I733" s="1"/>
      <c r="J733" s="1"/>
      <c r="K733" s="1">
        <v>141</v>
      </c>
      <c r="L733" s="1"/>
      <c r="M733" s="5">
        <v>145</v>
      </c>
      <c r="N733" s="121">
        <v>28.19</v>
      </c>
      <c r="O733" s="128">
        <v>4.49</v>
      </c>
      <c r="U733" s="7">
        <v>1.1201000000000001</v>
      </c>
      <c r="V733" s="7">
        <v>121.36</v>
      </c>
      <c r="W733" s="7">
        <v>8.2774000000000001</v>
      </c>
      <c r="X733" s="8">
        <v>115.09</v>
      </c>
      <c r="Y733">
        <v>177.3</v>
      </c>
      <c r="Z733">
        <v>78.040000000000006</v>
      </c>
      <c r="AA733" s="3">
        <v>71.213351422573098</v>
      </c>
      <c r="AB733" s="12">
        <v>4.53</v>
      </c>
      <c r="AC733" s="13">
        <v>5.28</v>
      </c>
      <c r="AE733" s="7"/>
      <c r="AH733" s="20">
        <v>1.135</v>
      </c>
      <c r="AI733" s="7">
        <v>11.4938</v>
      </c>
      <c r="AJ733" s="7">
        <v>46.77</v>
      </c>
      <c r="AK733" s="11">
        <v>10950</v>
      </c>
      <c r="AL733" s="7">
        <v>28.977</v>
      </c>
      <c r="AM733" s="7">
        <v>3.7504</v>
      </c>
      <c r="AN733" s="17">
        <v>0</v>
      </c>
      <c r="AO733"/>
      <c r="AP733"/>
      <c r="BB733"/>
      <c r="BE733" s="3">
        <v>43.1</v>
      </c>
      <c r="BG733" s="30">
        <v>0</v>
      </c>
      <c r="BH733">
        <v>0</v>
      </c>
      <c r="BI733">
        <v>0</v>
      </c>
    </row>
    <row r="734" spans="1:61">
      <c r="A734" s="6">
        <f t="shared" si="11"/>
        <v>37024</v>
      </c>
      <c r="B734" s="4">
        <v>89.5</v>
      </c>
      <c r="C734" s="1"/>
      <c r="D734" s="1">
        <v>117.5</v>
      </c>
      <c r="E734" s="1">
        <v>120</v>
      </c>
      <c r="F734" s="1"/>
      <c r="G734" s="5"/>
      <c r="H734" s="4">
        <v>127.5</v>
      </c>
      <c r="I734" s="1"/>
      <c r="J734" s="1"/>
      <c r="K734" s="1">
        <v>141</v>
      </c>
      <c r="L734" s="1"/>
      <c r="M734" s="5">
        <v>144</v>
      </c>
      <c r="N734" s="121">
        <v>28.19</v>
      </c>
      <c r="O734" s="128">
        <v>4.2779999999999996</v>
      </c>
      <c r="U734" s="7">
        <v>1.1425000000000001</v>
      </c>
      <c r="V734" s="7">
        <v>122.52</v>
      </c>
      <c r="W734" s="7">
        <v>8.2771000000000008</v>
      </c>
      <c r="X734" s="8">
        <v>116.98</v>
      </c>
      <c r="Y734">
        <v>177.3</v>
      </c>
      <c r="Z734">
        <v>78.040000000000006</v>
      </c>
      <c r="AA734" s="3">
        <v>71.213351422573098</v>
      </c>
      <c r="AB734" s="12">
        <v>4.43</v>
      </c>
      <c r="AC734" s="13">
        <v>5.29</v>
      </c>
      <c r="AE734" s="7"/>
      <c r="AH734" s="20">
        <v>1.1519999999999999</v>
      </c>
      <c r="AI734" s="7">
        <v>11.641999999999999</v>
      </c>
      <c r="AJ734" s="7">
        <v>46.86</v>
      </c>
      <c r="AK734" s="11">
        <v>11277.5</v>
      </c>
      <c r="AL734" s="7">
        <v>28.98</v>
      </c>
      <c r="AM734" s="7">
        <v>3.7504</v>
      </c>
      <c r="AN734" s="17">
        <v>0</v>
      </c>
      <c r="AO734"/>
      <c r="AP734"/>
      <c r="BB734"/>
      <c r="BE734" s="3">
        <v>48.36</v>
      </c>
      <c r="BG734" s="30">
        <v>0</v>
      </c>
      <c r="BH734">
        <v>0</v>
      </c>
      <c r="BI734">
        <v>0</v>
      </c>
    </row>
    <row r="735" spans="1:61">
      <c r="A735" s="6">
        <f t="shared" si="11"/>
        <v>37031</v>
      </c>
      <c r="B735" s="4">
        <v>94</v>
      </c>
      <c r="C735" s="1"/>
      <c r="D735" s="1">
        <v>117.5</v>
      </c>
      <c r="E735" s="1">
        <v>120</v>
      </c>
      <c r="F735" s="1"/>
      <c r="G735" s="5"/>
      <c r="H735" s="4">
        <v>127.5</v>
      </c>
      <c r="I735" s="1"/>
      <c r="J735" s="1"/>
      <c r="K735" s="1">
        <v>141</v>
      </c>
      <c r="L735" s="1"/>
      <c r="M735" s="5">
        <v>143</v>
      </c>
      <c r="N735" s="121">
        <v>29.39</v>
      </c>
      <c r="O735" s="128">
        <v>4.2910000000000004</v>
      </c>
      <c r="U735" s="7">
        <v>1.1345000000000001</v>
      </c>
      <c r="V735" s="7">
        <v>123.52</v>
      </c>
      <c r="W735" s="7">
        <v>8.2767999999999997</v>
      </c>
      <c r="X735" s="8">
        <v>116.46</v>
      </c>
      <c r="Y735">
        <v>177.3</v>
      </c>
      <c r="Z735">
        <v>78.040000000000006</v>
      </c>
      <c r="AA735" s="3">
        <v>71.213351422573098</v>
      </c>
      <c r="AB735" s="12">
        <v>4.37</v>
      </c>
      <c r="AC735" s="13">
        <v>5.46</v>
      </c>
      <c r="AE735" s="7"/>
      <c r="AH735" s="20">
        <v>1.1100000000000001</v>
      </c>
      <c r="AI735" s="7">
        <v>11.582000000000001</v>
      </c>
      <c r="AJ735" s="7">
        <v>46.93</v>
      </c>
      <c r="AK735" s="11">
        <v>11375</v>
      </c>
      <c r="AL735" s="7">
        <v>29.096</v>
      </c>
      <c r="AM735" s="7">
        <v>3.7504</v>
      </c>
      <c r="AN735" s="17">
        <v>0</v>
      </c>
      <c r="AO735"/>
      <c r="AP735"/>
      <c r="BB735"/>
      <c r="BE735" s="3">
        <v>47.2</v>
      </c>
      <c r="BG735" s="30">
        <v>0</v>
      </c>
      <c r="BH735">
        <v>0</v>
      </c>
      <c r="BI735">
        <v>0</v>
      </c>
    </row>
    <row r="736" spans="1:61">
      <c r="A736" s="6">
        <f t="shared" si="11"/>
        <v>37038</v>
      </c>
      <c r="B736" s="4">
        <v>104.5</v>
      </c>
      <c r="C736" s="1"/>
      <c r="D736" s="1">
        <v>117.5</v>
      </c>
      <c r="E736" s="1">
        <v>125</v>
      </c>
      <c r="F736" s="1"/>
      <c r="G736" s="5"/>
      <c r="H736" s="4">
        <v>127.5</v>
      </c>
      <c r="I736" s="1"/>
      <c r="J736" s="1"/>
      <c r="K736" s="1">
        <v>141</v>
      </c>
      <c r="L736" s="1"/>
      <c r="M736" s="5">
        <v>145</v>
      </c>
      <c r="N736" s="121">
        <v>28.48</v>
      </c>
      <c r="O736" s="128">
        <v>3.9729999999999999</v>
      </c>
      <c r="U736" s="7">
        <v>1.1612</v>
      </c>
      <c r="V736" s="7">
        <v>120.65</v>
      </c>
      <c r="W736" s="7">
        <v>8.2771000000000008</v>
      </c>
      <c r="X736" s="8">
        <v>118.26</v>
      </c>
      <c r="Y736">
        <v>177.3</v>
      </c>
      <c r="Z736">
        <v>78.040000000000006</v>
      </c>
      <c r="AA736" s="3">
        <v>71.213351422573098</v>
      </c>
      <c r="AB736" s="12">
        <v>3.98</v>
      </c>
      <c r="AC736" s="13">
        <v>5.46</v>
      </c>
      <c r="AE736" s="7"/>
      <c r="AH736" s="20">
        <v>1.1138999999999999</v>
      </c>
      <c r="AI736" s="7">
        <v>11.773999999999999</v>
      </c>
      <c r="AJ736" s="7">
        <v>46.97</v>
      </c>
      <c r="AK736" s="11">
        <v>11455</v>
      </c>
      <c r="AL736" s="7">
        <v>29.088999999999999</v>
      </c>
      <c r="AM736" s="7">
        <v>3.7504</v>
      </c>
      <c r="AN736" s="17">
        <v>0</v>
      </c>
      <c r="AO736"/>
      <c r="AP736"/>
      <c r="BB736"/>
      <c r="BE736" s="3">
        <v>49.07</v>
      </c>
      <c r="BG736" s="30">
        <v>0</v>
      </c>
      <c r="BH736">
        <v>0</v>
      </c>
      <c r="BI736">
        <v>0</v>
      </c>
    </row>
    <row r="737" spans="1:61">
      <c r="A737" s="6">
        <f t="shared" si="11"/>
        <v>37045</v>
      </c>
      <c r="B737" s="4">
        <v>117.5</v>
      </c>
      <c r="C737" s="1"/>
      <c r="D737" s="1">
        <v>117.5</v>
      </c>
      <c r="E737" s="1">
        <v>127.5</v>
      </c>
      <c r="F737" s="1"/>
      <c r="G737" s="5"/>
      <c r="H737" s="4">
        <v>137.5</v>
      </c>
      <c r="I737" s="1"/>
      <c r="J737" s="1"/>
      <c r="K737" s="1">
        <v>141</v>
      </c>
      <c r="L737" s="1"/>
      <c r="M737" s="5">
        <v>155</v>
      </c>
      <c r="N737" s="121">
        <v>29.07</v>
      </c>
      <c r="O737" s="128">
        <v>3.93</v>
      </c>
      <c r="U737" s="7">
        <v>1.1797</v>
      </c>
      <c r="V737" s="7">
        <v>119.29</v>
      </c>
      <c r="W737" s="7">
        <v>8.2776999999999994</v>
      </c>
      <c r="X737" s="8">
        <v>118.99</v>
      </c>
      <c r="Y737">
        <v>177.7</v>
      </c>
      <c r="Z737">
        <v>78.180000000000007</v>
      </c>
      <c r="AA737" s="3">
        <v>70.3587917804266</v>
      </c>
      <c r="AB737" s="12">
        <v>3.98</v>
      </c>
      <c r="AC737" s="13">
        <v>5.48</v>
      </c>
      <c r="AE737" s="7"/>
      <c r="AH737" s="20">
        <v>1.1499999999999999</v>
      </c>
      <c r="AI737" s="7">
        <v>11.945399999999999</v>
      </c>
      <c r="AJ737" s="7">
        <v>47</v>
      </c>
      <c r="AK737" s="11">
        <v>11450</v>
      </c>
      <c r="AL737" s="7">
        <v>29.17</v>
      </c>
      <c r="AM737" s="7">
        <v>3.7504</v>
      </c>
      <c r="AN737" s="17">
        <v>0</v>
      </c>
      <c r="AO737"/>
      <c r="AP737"/>
      <c r="BB737"/>
      <c r="BE737" s="3">
        <v>48.39</v>
      </c>
      <c r="BG737" s="30">
        <v>0</v>
      </c>
      <c r="BH737">
        <v>0</v>
      </c>
      <c r="BI737">
        <v>0</v>
      </c>
    </row>
    <row r="738" spans="1:61">
      <c r="A738" s="6">
        <f t="shared" si="11"/>
        <v>37052</v>
      </c>
      <c r="B738" s="4">
        <v>117.5</v>
      </c>
      <c r="C738" s="1"/>
      <c r="D738" s="1">
        <v>117.5</v>
      </c>
      <c r="E738" s="1">
        <v>127.5</v>
      </c>
      <c r="F738" s="1"/>
      <c r="G738" s="5"/>
      <c r="H738" s="4">
        <v>137.5</v>
      </c>
      <c r="I738" s="1"/>
      <c r="J738" s="1"/>
      <c r="K738" s="1">
        <v>153</v>
      </c>
      <c r="L738" s="1"/>
      <c r="M738" s="5">
        <v>155</v>
      </c>
      <c r="N738" s="121">
        <v>29.44</v>
      </c>
      <c r="O738" s="128">
        <v>3.9220000000000002</v>
      </c>
      <c r="U738" s="7">
        <v>1.1757</v>
      </c>
      <c r="V738" s="7">
        <v>120.97</v>
      </c>
      <c r="W738" s="7">
        <v>8.2766999999999999</v>
      </c>
      <c r="X738" s="8">
        <v>119.27</v>
      </c>
      <c r="Y738">
        <v>177.7</v>
      </c>
      <c r="Z738">
        <v>78.180000000000007</v>
      </c>
      <c r="AA738" s="3">
        <v>70.3587917804266</v>
      </c>
      <c r="AB738" s="12">
        <v>4.08</v>
      </c>
      <c r="AC738" s="13">
        <v>5.32</v>
      </c>
      <c r="AE738" s="7"/>
      <c r="AH738" s="20">
        <v>1.1599999999999999</v>
      </c>
      <c r="AI738" s="7">
        <v>11.9156</v>
      </c>
      <c r="AJ738" s="7">
        <v>46.95</v>
      </c>
      <c r="AK738" s="11">
        <v>11212.5</v>
      </c>
      <c r="AL738" s="7">
        <v>29.155999999999999</v>
      </c>
      <c r="AM738" s="7">
        <v>3.7503000000000002</v>
      </c>
      <c r="AN738" s="17">
        <v>0</v>
      </c>
      <c r="AO738"/>
      <c r="AP738"/>
      <c r="BB738"/>
      <c r="BE738" s="3">
        <v>45.71</v>
      </c>
      <c r="BG738" s="30">
        <v>0</v>
      </c>
      <c r="BH738">
        <v>0</v>
      </c>
      <c r="BI738">
        <v>0</v>
      </c>
    </row>
    <row r="739" spans="1:61">
      <c r="A739" s="6">
        <f t="shared" si="11"/>
        <v>37059</v>
      </c>
      <c r="B739" s="4">
        <v>120</v>
      </c>
      <c r="C739" s="1"/>
      <c r="D739" s="1">
        <v>120</v>
      </c>
      <c r="E739" s="1">
        <v>130</v>
      </c>
      <c r="F739" s="1"/>
      <c r="G739" s="5"/>
      <c r="H739" s="4">
        <v>137.5</v>
      </c>
      <c r="I739" s="1"/>
      <c r="J739" s="1"/>
      <c r="K739" s="1">
        <v>149</v>
      </c>
      <c r="L739" s="1"/>
      <c r="M739" s="5">
        <v>155</v>
      </c>
      <c r="N739" s="121">
        <v>28.12</v>
      </c>
      <c r="O739" s="128">
        <v>3.9790000000000001</v>
      </c>
      <c r="U739" s="7">
        <v>1.1608000000000001</v>
      </c>
      <c r="V739" s="7">
        <v>122.92</v>
      </c>
      <c r="W739" s="7">
        <v>8.2769999999999992</v>
      </c>
      <c r="X739" s="8">
        <v>118.28</v>
      </c>
      <c r="Y739">
        <v>177.7</v>
      </c>
      <c r="Z739">
        <v>78.180000000000007</v>
      </c>
      <c r="AA739" s="3">
        <v>70.3587917804266</v>
      </c>
      <c r="AB739" s="12">
        <v>4</v>
      </c>
      <c r="AC739" s="13">
        <v>5.28</v>
      </c>
      <c r="AE739" s="7"/>
      <c r="AH739" s="20">
        <v>1.1944999999999999</v>
      </c>
      <c r="AI739" s="7">
        <v>11.813000000000001</v>
      </c>
      <c r="AJ739" s="7">
        <v>47</v>
      </c>
      <c r="AK739" s="11">
        <v>11260</v>
      </c>
      <c r="AL739" s="7">
        <v>29.111000000000001</v>
      </c>
      <c r="AM739" s="7">
        <v>3.7504</v>
      </c>
      <c r="AN739" s="17">
        <v>0</v>
      </c>
      <c r="AO739"/>
      <c r="AP739"/>
      <c r="BB739"/>
      <c r="BE739" s="3">
        <v>44.55</v>
      </c>
      <c r="BG739" s="30">
        <v>0</v>
      </c>
      <c r="BH739">
        <v>0</v>
      </c>
      <c r="BI739">
        <v>0</v>
      </c>
    </row>
    <row r="740" spans="1:61">
      <c r="A740" s="6">
        <f t="shared" si="11"/>
        <v>37066</v>
      </c>
      <c r="B740" s="4">
        <v>112.5</v>
      </c>
      <c r="C740" s="1"/>
      <c r="D740" s="1">
        <v>124</v>
      </c>
      <c r="E740" s="1">
        <v>130</v>
      </c>
      <c r="F740" s="1"/>
      <c r="G740" s="5"/>
      <c r="H740" s="4">
        <v>137.5</v>
      </c>
      <c r="I740" s="1"/>
      <c r="J740" s="1"/>
      <c r="K740" s="1">
        <v>165</v>
      </c>
      <c r="L740" s="1"/>
      <c r="M740" s="5">
        <v>156.5</v>
      </c>
      <c r="N740" s="121">
        <v>26.59</v>
      </c>
      <c r="O740" s="128">
        <v>3.742</v>
      </c>
      <c r="U740" s="7">
        <v>1.1665000000000001</v>
      </c>
      <c r="V740" s="7">
        <v>124.47</v>
      </c>
      <c r="W740" s="7">
        <v>8.2766999999999999</v>
      </c>
      <c r="X740" s="8">
        <v>119.23</v>
      </c>
      <c r="Y740">
        <v>177.7</v>
      </c>
      <c r="Z740">
        <v>78.180000000000007</v>
      </c>
      <c r="AA740" s="3">
        <v>70.3587917804266</v>
      </c>
      <c r="AB740" s="12">
        <v>3.95</v>
      </c>
      <c r="AC740" s="13">
        <v>5.23</v>
      </c>
      <c r="AE740" s="7"/>
      <c r="AH740" s="20">
        <v>1.2849999999999999</v>
      </c>
      <c r="AI740" s="7">
        <v>11.865</v>
      </c>
      <c r="AJ740" s="7">
        <v>46.99</v>
      </c>
      <c r="AK740" s="11">
        <v>11355</v>
      </c>
      <c r="AL740" s="7">
        <v>29.111000000000001</v>
      </c>
      <c r="AM740" s="7">
        <v>3.7504</v>
      </c>
      <c r="AN740" s="17">
        <v>0</v>
      </c>
      <c r="AO740"/>
      <c r="AP740"/>
      <c r="BB740"/>
      <c r="BE740" s="3">
        <v>44.49</v>
      </c>
      <c r="BG740" s="30">
        <v>0</v>
      </c>
      <c r="BH740">
        <v>0</v>
      </c>
      <c r="BI740">
        <v>0</v>
      </c>
    </row>
    <row r="741" spans="1:61">
      <c r="A741" s="6">
        <f t="shared" si="11"/>
        <v>37073</v>
      </c>
      <c r="B741" s="4">
        <v>112.5</v>
      </c>
      <c r="C741" s="1"/>
      <c r="D741" s="1">
        <v>124</v>
      </c>
      <c r="E741" s="1">
        <v>131.5</v>
      </c>
      <c r="F741" s="1"/>
      <c r="G741" s="5"/>
      <c r="H741" s="4">
        <v>137.5</v>
      </c>
      <c r="I741" s="1"/>
      <c r="J741" s="1"/>
      <c r="K741" s="1">
        <v>165</v>
      </c>
      <c r="L741" s="1"/>
      <c r="M741" s="5">
        <v>156.5</v>
      </c>
      <c r="N741" s="121">
        <v>26.08</v>
      </c>
      <c r="O741" s="128">
        <v>3.0960000000000001</v>
      </c>
      <c r="U741" s="7">
        <v>1.1763999999999999</v>
      </c>
      <c r="V741" s="7">
        <v>124.72</v>
      </c>
      <c r="W741" s="7">
        <v>8.2766999999999999</v>
      </c>
      <c r="X741" s="8">
        <v>119.75</v>
      </c>
      <c r="Y741">
        <v>177.4</v>
      </c>
      <c r="Z741">
        <v>78.22</v>
      </c>
      <c r="AA741" s="3">
        <v>70.006997212076399</v>
      </c>
      <c r="AB741" s="12">
        <v>3.91</v>
      </c>
      <c r="AC741" s="13">
        <v>5.29</v>
      </c>
      <c r="AE741" s="7"/>
      <c r="AH741" s="20">
        <v>1.2649999999999999</v>
      </c>
      <c r="AI741" s="7">
        <v>11.9076</v>
      </c>
      <c r="AJ741" s="7">
        <v>47.04</v>
      </c>
      <c r="AK741" s="11">
        <v>11390</v>
      </c>
      <c r="AL741" s="7">
        <v>29.15</v>
      </c>
      <c r="AM741" s="7">
        <v>3.7505000000000002</v>
      </c>
      <c r="AN741" s="17">
        <v>0</v>
      </c>
      <c r="AO741"/>
      <c r="AP741"/>
      <c r="BB741"/>
      <c r="BE741" s="3">
        <v>43</v>
      </c>
      <c r="BG741" s="30">
        <v>0</v>
      </c>
      <c r="BH741">
        <v>0</v>
      </c>
      <c r="BI741">
        <v>0</v>
      </c>
    </row>
    <row r="742" spans="1:61">
      <c r="A742" s="6">
        <f t="shared" si="11"/>
        <v>37080</v>
      </c>
      <c r="B742" s="4">
        <v>112.5</v>
      </c>
      <c r="C742" s="1"/>
      <c r="D742" s="1">
        <v>123</v>
      </c>
      <c r="E742" s="1">
        <v>131.5</v>
      </c>
      <c r="F742" s="1"/>
      <c r="G742" s="5"/>
      <c r="H742" s="4">
        <v>137.5</v>
      </c>
      <c r="I742" s="1"/>
      <c r="J742" s="1"/>
      <c r="K742" s="1">
        <v>163</v>
      </c>
      <c r="L742" s="1"/>
      <c r="M742" s="5">
        <v>156.5</v>
      </c>
      <c r="N742" s="121">
        <v>26.81</v>
      </c>
      <c r="O742" s="128">
        <v>3.218</v>
      </c>
      <c r="U742" s="7">
        <v>1.1798999999999999</v>
      </c>
      <c r="V742" s="7">
        <v>125.88</v>
      </c>
      <c r="W742" s="7">
        <v>8.2767999999999997</v>
      </c>
      <c r="X742" s="8">
        <v>120.15</v>
      </c>
      <c r="Y742">
        <v>177.4</v>
      </c>
      <c r="Z742">
        <v>78.22</v>
      </c>
      <c r="AA742" s="3">
        <v>70.006997212076399</v>
      </c>
      <c r="AB742" s="12">
        <v>3.89</v>
      </c>
      <c r="AC742" s="13">
        <v>5.41</v>
      </c>
      <c r="AE742" s="7"/>
      <c r="AH742" s="20">
        <v>1.345</v>
      </c>
      <c r="AI742" s="7">
        <v>11.9078</v>
      </c>
      <c r="AJ742" s="7">
        <v>47.12</v>
      </c>
      <c r="AK742" s="11">
        <v>11330</v>
      </c>
      <c r="AL742" s="7">
        <v>29.181000000000001</v>
      </c>
      <c r="AM742" s="7">
        <v>3.7504</v>
      </c>
      <c r="AN742" s="17">
        <v>0</v>
      </c>
      <c r="AO742"/>
      <c r="AP742"/>
      <c r="BB742"/>
      <c r="BE742" s="3">
        <v>44.94</v>
      </c>
      <c r="BG742" s="30">
        <v>0</v>
      </c>
      <c r="BH742">
        <v>0</v>
      </c>
      <c r="BI742">
        <v>0</v>
      </c>
    </row>
    <row r="743" spans="1:61">
      <c r="A743" s="6">
        <f t="shared" si="11"/>
        <v>37087</v>
      </c>
      <c r="B743" s="4">
        <v>110</v>
      </c>
      <c r="C743" s="1"/>
      <c r="D743" s="1">
        <v>123</v>
      </c>
      <c r="E743" s="1">
        <v>118</v>
      </c>
      <c r="F743" s="1"/>
      <c r="G743" s="5"/>
      <c r="H743" s="4">
        <v>137.5</v>
      </c>
      <c r="I743" s="1"/>
      <c r="J743" s="1"/>
      <c r="K743" s="1">
        <v>154</v>
      </c>
      <c r="L743" s="1"/>
      <c r="M743" s="5">
        <v>156.5</v>
      </c>
      <c r="N743" s="121">
        <v>24.97</v>
      </c>
      <c r="O743" s="128">
        <v>3.25</v>
      </c>
      <c r="U743" s="7">
        <v>1.1696</v>
      </c>
      <c r="V743" s="7">
        <v>124.96</v>
      </c>
      <c r="W743" s="7">
        <v>8.2766999999999999</v>
      </c>
      <c r="X743" s="8">
        <v>119.62</v>
      </c>
      <c r="Y743">
        <v>177.4</v>
      </c>
      <c r="Z743">
        <v>78.22</v>
      </c>
      <c r="AA743" s="3">
        <v>70.006997212076399</v>
      </c>
      <c r="AB743" s="12">
        <v>3.67</v>
      </c>
      <c r="AC743" s="13">
        <v>5.31</v>
      </c>
      <c r="AE743" s="7"/>
      <c r="AH743" s="20">
        <v>1.345</v>
      </c>
      <c r="AI743" s="7">
        <v>11.8659</v>
      </c>
      <c r="AJ743" s="7">
        <v>47.16</v>
      </c>
      <c r="AK743" s="11">
        <v>11330</v>
      </c>
      <c r="AL743" s="7">
        <v>29.221</v>
      </c>
      <c r="AM743" s="7">
        <v>3.7504</v>
      </c>
      <c r="AN743" s="17">
        <v>0</v>
      </c>
      <c r="AO743"/>
      <c r="AP743"/>
      <c r="BB743"/>
      <c r="BE743" s="3">
        <v>45.39</v>
      </c>
      <c r="BG743" s="30">
        <v>0</v>
      </c>
      <c r="BH743">
        <v>0</v>
      </c>
      <c r="BI743">
        <v>0</v>
      </c>
    </row>
    <row r="744" spans="1:61">
      <c r="A744" s="6">
        <f t="shared" si="11"/>
        <v>37094</v>
      </c>
      <c r="B744" s="4">
        <v>101.5</v>
      </c>
      <c r="C744" s="1"/>
      <c r="D744" s="1">
        <v>123</v>
      </c>
      <c r="E744" s="1">
        <v>118</v>
      </c>
      <c r="F744" s="1"/>
      <c r="G744" s="5"/>
      <c r="H744" s="4">
        <v>137.5</v>
      </c>
      <c r="I744" s="1"/>
      <c r="J744" s="1"/>
      <c r="K744" s="1">
        <v>154</v>
      </c>
      <c r="L744" s="1"/>
      <c r="M744" s="5">
        <v>156.5</v>
      </c>
      <c r="N744" s="121">
        <v>24.64</v>
      </c>
      <c r="O744" s="128">
        <v>2.9550000000000001</v>
      </c>
      <c r="U744" s="7">
        <v>1.1479999999999999</v>
      </c>
      <c r="V744" s="7">
        <v>122.98</v>
      </c>
      <c r="W744" s="7">
        <v>8.2767999999999997</v>
      </c>
      <c r="X744" s="8">
        <v>117.42</v>
      </c>
      <c r="Y744">
        <v>177.4</v>
      </c>
      <c r="Z744">
        <v>78.22</v>
      </c>
      <c r="AA744" s="3">
        <v>70.006997212076399</v>
      </c>
      <c r="AB744" s="12">
        <v>3.76</v>
      </c>
      <c r="AC744" s="13">
        <v>5.17</v>
      </c>
      <c r="AE744" s="7"/>
      <c r="AH744" s="20">
        <v>1.3274999999999999</v>
      </c>
      <c r="AI744" s="7">
        <v>11.6876</v>
      </c>
      <c r="AJ744" s="7">
        <v>47.12</v>
      </c>
      <c r="AK744" s="11">
        <v>11140</v>
      </c>
      <c r="AL744" s="7">
        <v>29.280999999999999</v>
      </c>
      <c r="AM744" s="7">
        <v>3.7505000000000002</v>
      </c>
      <c r="AN744" s="17">
        <v>0</v>
      </c>
      <c r="AO744"/>
      <c r="AP744"/>
      <c r="BB744"/>
      <c r="BE744" s="3">
        <v>44.2</v>
      </c>
      <c r="BG744" s="30">
        <v>0</v>
      </c>
      <c r="BH744">
        <v>0</v>
      </c>
      <c r="BI744">
        <v>0</v>
      </c>
    </row>
    <row r="745" spans="1:61">
      <c r="A745" s="6">
        <f t="shared" si="11"/>
        <v>37101</v>
      </c>
      <c r="B745" s="4">
        <v>98.5</v>
      </c>
      <c r="C745" s="1"/>
      <c r="D745" s="1">
        <v>115</v>
      </c>
      <c r="E745" s="1">
        <v>112.5</v>
      </c>
      <c r="F745" s="1"/>
      <c r="G745" s="5"/>
      <c r="H745" s="4">
        <v>137.5</v>
      </c>
      <c r="I745" s="1"/>
      <c r="J745" s="1"/>
      <c r="K745" s="1">
        <v>159</v>
      </c>
      <c r="L745" s="1"/>
      <c r="M745" s="5">
        <v>156.5</v>
      </c>
      <c r="N745" s="121">
        <v>25.19</v>
      </c>
      <c r="O745" s="128">
        <v>3.1669999999999998</v>
      </c>
      <c r="U745" s="7">
        <v>1.1394</v>
      </c>
      <c r="V745" s="7">
        <v>123.51</v>
      </c>
      <c r="W745" s="7">
        <v>8.2769999999999992</v>
      </c>
      <c r="X745" s="8">
        <v>117.14</v>
      </c>
      <c r="Y745">
        <v>177.4</v>
      </c>
      <c r="Z745">
        <v>78.22</v>
      </c>
      <c r="AA745" s="3">
        <v>70.006997212076399</v>
      </c>
      <c r="AB745" s="12">
        <v>3.81</v>
      </c>
      <c r="AC745" s="13">
        <v>5.16</v>
      </c>
      <c r="AE745" s="7"/>
      <c r="AH745" s="20">
        <v>1.32</v>
      </c>
      <c r="AI745" s="7">
        <v>11.622199999999999</v>
      </c>
      <c r="AJ745" s="7">
        <v>47.14</v>
      </c>
      <c r="AK745" s="11">
        <v>10050</v>
      </c>
      <c r="AL745" s="7">
        <v>29.277999999999999</v>
      </c>
      <c r="AM745" s="7">
        <v>3.7504</v>
      </c>
      <c r="AN745" s="17">
        <v>0</v>
      </c>
      <c r="AO745"/>
      <c r="AP745"/>
      <c r="BB745"/>
      <c r="BE745" s="3">
        <v>43.87</v>
      </c>
      <c r="BG745" s="30">
        <v>0</v>
      </c>
      <c r="BH745">
        <v>0</v>
      </c>
      <c r="BI745">
        <v>0</v>
      </c>
    </row>
    <row r="746" spans="1:61">
      <c r="A746" s="6">
        <f t="shared" si="11"/>
        <v>37108</v>
      </c>
      <c r="B746" s="4">
        <v>94</v>
      </c>
      <c r="C746" s="1"/>
      <c r="D746" s="1">
        <v>114</v>
      </c>
      <c r="E746" s="1">
        <v>112.5</v>
      </c>
      <c r="F746" s="1"/>
      <c r="G746" s="5"/>
      <c r="H746" s="4">
        <v>132.5</v>
      </c>
      <c r="I746" s="1"/>
      <c r="J746" s="1"/>
      <c r="K746" s="1">
        <v>141.5</v>
      </c>
      <c r="L746" s="1"/>
      <c r="M746" s="5">
        <v>139</v>
      </c>
      <c r="N746" s="121">
        <v>25.69</v>
      </c>
      <c r="O746" s="128">
        <v>2.9710000000000001</v>
      </c>
      <c r="U746" s="7">
        <v>1.1307</v>
      </c>
      <c r="V746" s="7">
        <v>123.68</v>
      </c>
      <c r="W746" s="7">
        <v>8.2767999999999997</v>
      </c>
      <c r="X746" s="8">
        <v>116.31</v>
      </c>
      <c r="Y746">
        <v>177.4</v>
      </c>
      <c r="Z746">
        <v>78.260000000000005</v>
      </c>
      <c r="AA746" s="3">
        <v>70.077004830009599</v>
      </c>
      <c r="AB746" s="12">
        <v>3.79</v>
      </c>
      <c r="AC746" s="13">
        <v>5.13</v>
      </c>
      <c r="AE746" s="7"/>
      <c r="AH746" s="20">
        <v>1.3474999999999999</v>
      </c>
      <c r="AI746" s="7">
        <v>11.569000000000001</v>
      </c>
      <c r="AJ746" s="7">
        <v>47.12</v>
      </c>
      <c r="AK746" s="11">
        <v>9515</v>
      </c>
      <c r="AL746" s="7">
        <v>29.378</v>
      </c>
      <c r="AM746" s="7">
        <v>3.7504</v>
      </c>
      <c r="AN746" s="17">
        <v>0</v>
      </c>
      <c r="AO746"/>
      <c r="AP746"/>
      <c r="BB746"/>
      <c r="BE746" s="3">
        <v>46.84</v>
      </c>
      <c r="BG746" s="30">
        <v>0</v>
      </c>
      <c r="BH746">
        <v>0</v>
      </c>
      <c r="BI746">
        <v>0</v>
      </c>
    </row>
    <row r="747" spans="1:61">
      <c r="A747" s="6">
        <f t="shared" si="11"/>
        <v>37115</v>
      </c>
      <c r="B747" s="4">
        <v>84.5</v>
      </c>
      <c r="C747" s="1"/>
      <c r="D747" s="1">
        <v>118</v>
      </c>
      <c r="E747" s="1">
        <v>102.5</v>
      </c>
      <c r="F747" s="1"/>
      <c r="G747" s="5"/>
      <c r="H747" s="4">
        <v>126</v>
      </c>
      <c r="I747" s="1"/>
      <c r="J747" s="1"/>
      <c r="K747" s="1">
        <v>153.5</v>
      </c>
      <c r="L747" s="1"/>
      <c r="M747" s="5">
        <v>135.5</v>
      </c>
      <c r="N747" s="121">
        <v>25.98</v>
      </c>
      <c r="O747" s="128">
        <v>3.04</v>
      </c>
      <c r="U747" s="7">
        <v>1.1194</v>
      </c>
      <c r="V747" s="7">
        <v>122.02</v>
      </c>
      <c r="W747" s="7">
        <v>8.2767999999999997</v>
      </c>
      <c r="X747" s="8">
        <v>115.42</v>
      </c>
      <c r="Y747">
        <v>177.4</v>
      </c>
      <c r="Z747">
        <v>78.260000000000005</v>
      </c>
      <c r="AA747" s="3">
        <v>70.077004830009599</v>
      </c>
      <c r="AB747" s="12">
        <v>3.7</v>
      </c>
      <c r="AC747" s="13">
        <v>5.08</v>
      </c>
      <c r="AE747" s="7"/>
      <c r="AH747" s="20">
        <v>1.3905000000000001</v>
      </c>
      <c r="AI747" s="7">
        <v>11.502599999999999</v>
      </c>
      <c r="AJ747" s="7">
        <v>47.12</v>
      </c>
      <c r="AK747" s="11">
        <v>9110</v>
      </c>
      <c r="AL747" s="7">
        <v>29.34</v>
      </c>
      <c r="AM747" s="7">
        <v>3.7504</v>
      </c>
      <c r="AN747" s="17">
        <v>0</v>
      </c>
      <c r="AO747"/>
      <c r="AP747"/>
      <c r="BB747"/>
      <c r="BE747" s="3">
        <v>45.55</v>
      </c>
      <c r="BG747" s="30">
        <v>0</v>
      </c>
      <c r="BH747">
        <v>0</v>
      </c>
      <c r="BI747">
        <v>0</v>
      </c>
    </row>
    <row r="748" spans="1:61">
      <c r="A748" s="6">
        <f t="shared" si="11"/>
        <v>37122</v>
      </c>
      <c r="B748" s="4">
        <v>82</v>
      </c>
      <c r="C748" s="1"/>
      <c r="D748" s="1">
        <v>102.5</v>
      </c>
      <c r="E748" s="1">
        <v>99.5</v>
      </c>
      <c r="F748" s="1"/>
      <c r="G748" s="5"/>
      <c r="H748" s="4">
        <v>126</v>
      </c>
      <c r="I748" s="1"/>
      <c r="J748" s="1"/>
      <c r="K748" s="1">
        <v>130.5</v>
      </c>
      <c r="L748" s="1"/>
      <c r="M748" s="5">
        <v>125</v>
      </c>
      <c r="N748" s="121">
        <v>24.73</v>
      </c>
      <c r="O748" s="128">
        <v>3.3029999999999999</v>
      </c>
      <c r="U748" s="7">
        <v>1.0891999999999999</v>
      </c>
      <c r="V748" s="7">
        <v>120.26</v>
      </c>
      <c r="W748" s="7">
        <v>8.2767999999999997</v>
      </c>
      <c r="X748" s="8">
        <v>113.13</v>
      </c>
      <c r="Y748">
        <v>177.4</v>
      </c>
      <c r="Z748">
        <v>78.260000000000005</v>
      </c>
      <c r="AA748" s="3">
        <v>70.077004830009599</v>
      </c>
      <c r="AB748" s="12">
        <v>3.75</v>
      </c>
      <c r="AC748" s="13">
        <v>4.95</v>
      </c>
      <c r="AE748" s="7"/>
      <c r="AH748" s="20">
        <v>1.4</v>
      </c>
      <c r="AI748" s="7">
        <v>11.244300000000001</v>
      </c>
      <c r="AJ748" s="7">
        <v>47.12</v>
      </c>
      <c r="AK748" s="11">
        <v>8750</v>
      </c>
      <c r="AL748" s="7">
        <v>29.373000000000001</v>
      </c>
      <c r="AM748" s="7">
        <v>3.7504</v>
      </c>
      <c r="AN748" s="17">
        <v>0</v>
      </c>
      <c r="AO748"/>
      <c r="AP748"/>
      <c r="BB748"/>
      <c r="BE748" s="3">
        <v>46.77</v>
      </c>
      <c r="BG748" s="30">
        <v>0</v>
      </c>
      <c r="BH748">
        <v>0</v>
      </c>
      <c r="BI748">
        <v>0</v>
      </c>
    </row>
    <row r="749" spans="1:61">
      <c r="A749" s="6">
        <f t="shared" si="11"/>
        <v>37129</v>
      </c>
      <c r="B749" s="4">
        <v>90</v>
      </c>
      <c r="C749" s="1"/>
      <c r="D749" s="1">
        <v>102.5</v>
      </c>
      <c r="E749" s="1">
        <v>99.5</v>
      </c>
      <c r="F749" s="1"/>
      <c r="G749" s="5"/>
      <c r="H749" s="4">
        <v>126</v>
      </c>
      <c r="I749" s="1"/>
      <c r="J749" s="1"/>
      <c r="K749" s="1">
        <v>130.5</v>
      </c>
      <c r="L749" s="1"/>
      <c r="M749" s="5">
        <v>125</v>
      </c>
      <c r="N749" s="121">
        <v>25.95</v>
      </c>
      <c r="O749" s="128">
        <v>2.706</v>
      </c>
      <c r="U749" s="7">
        <v>1.0928</v>
      </c>
      <c r="V749" s="7">
        <v>120.04</v>
      </c>
      <c r="W749" s="7">
        <v>8.2773000000000003</v>
      </c>
      <c r="X749" s="8">
        <v>113.45</v>
      </c>
      <c r="Y749">
        <v>177.4</v>
      </c>
      <c r="Z749">
        <v>78.260000000000005</v>
      </c>
      <c r="AA749" s="3">
        <v>70.077004830009599</v>
      </c>
      <c r="AB749" s="12">
        <v>3.63</v>
      </c>
      <c r="AC749" s="13">
        <v>4.9000000000000004</v>
      </c>
      <c r="AE749" s="7"/>
      <c r="AH749" s="20">
        <v>1.4570000000000001</v>
      </c>
      <c r="AI749" s="7">
        <v>11.273099999999999</v>
      </c>
      <c r="AJ749" s="7">
        <v>47.12</v>
      </c>
      <c r="AK749" s="11">
        <v>8695</v>
      </c>
      <c r="AL749" s="7">
        <v>29.378</v>
      </c>
      <c r="AM749" s="7">
        <v>3.7504</v>
      </c>
      <c r="AN749" s="17">
        <v>0</v>
      </c>
      <c r="AO749"/>
      <c r="AP749"/>
      <c r="BB749"/>
      <c r="BE749" s="3">
        <v>49.1</v>
      </c>
      <c r="BG749" s="30">
        <v>0</v>
      </c>
      <c r="BH749">
        <v>0</v>
      </c>
      <c r="BI749">
        <v>0</v>
      </c>
    </row>
    <row r="750" spans="1:61">
      <c r="A750" s="6">
        <f t="shared" si="11"/>
        <v>37136</v>
      </c>
      <c r="B750" s="4">
        <v>93</v>
      </c>
      <c r="C750" s="1"/>
      <c r="D750" s="1">
        <v>102.5</v>
      </c>
      <c r="E750" s="1">
        <v>99.5</v>
      </c>
      <c r="F750" s="1"/>
      <c r="G750" s="5"/>
      <c r="H750" s="4">
        <v>126</v>
      </c>
      <c r="I750" s="1"/>
      <c r="J750" s="1">
        <v>137</v>
      </c>
      <c r="K750" s="1">
        <v>130.5</v>
      </c>
      <c r="L750" s="1"/>
      <c r="M750" s="5">
        <v>125</v>
      </c>
      <c r="N750" s="121">
        <v>26.41</v>
      </c>
      <c r="O750" s="128">
        <v>2.38</v>
      </c>
      <c r="U750" s="7">
        <v>1.0960000000000001</v>
      </c>
      <c r="V750" s="7">
        <v>118.78</v>
      </c>
      <c r="W750" s="7">
        <v>8.2768999999999995</v>
      </c>
      <c r="X750" s="8">
        <v>113.54</v>
      </c>
      <c r="Y750">
        <v>178.1</v>
      </c>
      <c r="Z750">
        <v>78.44</v>
      </c>
      <c r="AA750" s="3">
        <v>70.707697635336999</v>
      </c>
      <c r="AB750" s="12">
        <v>3.52</v>
      </c>
      <c r="AC750" s="13">
        <v>4.84</v>
      </c>
      <c r="AE750" s="7"/>
      <c r="AH750" s="20">
        <v>1.37</v>
      </c>
      <c r="AI750" s="7">
        <v>11.297499999999999</v>
      </c>
      <c r="AJ750" s="7">
        <v>47.12</v>
      </c>
      <c r="AK750" s="11">
        <v>8862.5</v>
      </c>
      <c r="AL750" s="7">
        <v>29.425000000000001</v>
      </c>
      <c r="AM750" s="7">
        <v>3.7490000000000001</v>
      </c>
      <c r="AN750" s="17">
        <v>0</v>
      </c>
      <c r="AO750"/>
      <c r="AP750"/>
      <c r="BB750"/>
      <c r="BE750" s="3">
        <v>52.5</v>
      </c>
      <c r="BG750" s="30">
        <v>0</v>
      </c>
      <c r="BH750">
        <v>0</v>
      </c>
      <c r="BI750">
        <v>0</v>
      </c>
    </row>
    <row r="751" spans="1:61">
      <c r="A751" s="6">
        <f t="shared" si="11"/>
        <v>37143</v>
      </c>
      <c r="B751" s="4">
        <v>105</v>
      </c>
      <c r="C751" s="1"/>
      <c r="D751" s="1">
        <v>102.5</v>
      </c>
      <c r="E751" s="1">
        <v>99.5</v>
      </c>
      <c r="F751" s="1"/>
      <c r="G751" s="5"/>
      <c r="H751" s="4">
        <v>126</v>
      </c>
      <c r="I751" s="1"/>
      <c r="J751" s="1">
        <v>137</v>
      </c>
      <c r="K751" s="1">
        <v>143</v>
      </c>
      <c r="L751" s="1"/>
      <c r="M751" s="5">
        <v>125</v>
      </c>
      <c r="N751" s="121">
        <v>27.69</v>
      </c>
      <c r="O751" s="128">
        <v>2.5</v>
      </c>
      <c r="U751" s="7">
        <v>1.1020000000000001</v>
      </c>
      <c r="V751" s="7">
        <v>120.05</v>
      </c>
      <c r="W751" s="7">
        <v>8.2766999999999999</v>
      </c>
      <c r="X751" s="8">
        <v>114.09</v>
      </c>
      <c r="Y751">
        <v>178.1</v>
      </c>
      <c r="Z751">
        <v>78.44</v>
      </c>
      <c r="AA751" s="3">
        <v>70.707697635336999</v>
      </c>
      <c r="AB751" s="12">
        <v>3.63</v>
      </c>
      <c r="AC751" s="13">
        <v>4.91</v>
      </c>
      <c r="AE751" s="7"/>
      <c r="AH751" s="20">
        <v>1.4075</v>
      </c>
      <c r="AI751" s="7">
        <v>11.356999999999999</v>
      </c>
      <c r="AJ751" s="7">
        <v>47.22</v>
      </c>
      <c r="AK751" s="11">
        <v>9150</v>
      </c>
      <c r="AL751" s="7">
        <v>29.440999999999999</v>
      </c>
      <c r="AM751" s="7">
        <v>3.7505000000000002</v>
      </c>
      <c r="AN751" s="17">
        <v>0</v>
      </c>
      <c r="AO751"/>
      <c r="AP751"/>
      <c r="BB751"/>
      <c r="BE751" s="3">
        <v>81.5</v>
      </c>
      <c r="BG751" s="30">
        <v>0</v>
      </c>
      <c r="BH751">
        <v>0</v>
      </c>
      <c r="BI751">
        <v>0</v>
      </c>
    </row>
    <row r="752" spans="1:61">
      <c r="A752" s="6">
        <f t="shared" si="11"/>
        <v>37150</v>
      </c>
      <c r="B752" s="4">
        <v>113.5</v>
      </c>
      <c r="C752" s="1"/>
      <c r="D752" s="1">
        <v>102.5</v>
      </c>
      <c r="E752" s="1">
        <v>99.5</v>
      </c>
      <c r="F752" s="1"/>
      <c r="G752" s="5"/>
      <c r="H752" s="4">
        <v>126</v>
      </c>
      <c r="I752" s="1"/>
      <c r="J752" s="1">
        <v>127</v>
      </c>
      <c r="K752" s="1">
        <v>143</v>
      </c>
      <c r="L752" s="1"/>
      <c r="M752" s="5">
        <v>125</v>
      </c>
      <c r="N752" s="121">
        <v>29.43</v>
      </c>
      <c r="O752" s="128">
        <v>2.552</v>
      </c>
      <c r="U752" s="7">
        <v>1.0860000000000001</v>
      </c>
      <c r="V752" s="7">
        <v>117.38</v>
      </c>
      <c r="W752" s="7">
        <v>8.2766000000000002</v>
      </c>
      <c r="X752" s="8">
        <v>114.64</v>
      </c>
      <c r="Y752">
        <v>178.1</v>
      </c>
      <c r="Z752">
        <v>78.44</v>
      </c>
      <c r="AA752" s="3">
        <v>70.707697635336999</v>
      </c>
      <c r="AB752" s="12">
        <v>3.49</v>
      </c>
      <c r="AC752" s="13">
        <v>4.68</v>
      </c>
      <c r="AE752" s="7"/>
      <c r="AH752" s="20">
        <v>1.51</v>
      </c>
      <c r="AI752" s="7">
        <v>11.219900000000001</v>
      </c>
      <c r="AJ752" s="7">
        <v>47.8</v>
      </c>
      <c r="AK752" s="11">
        <v>9110</v>
      </c>
      <c r="AL752" s="7">
        <v>29.472999999999999</v>
      </c>
      <c r="AM752" s="7">
        <v>3.7509000000000001</v>
      </c>
      <c r="AN752" s="17">
        <v>0</v>
      </c>
      <c r="AO752"/>
      <c r="AP752"/>
      <c r="BB752"/>
      <c r="BE752" s="3">
        <v>72.849999999999994</v>
      </c>
      <c r="BG752" s="30">
        <v>0</v>
      </c>
      <c r="BH752">
        <v>0</v>
      </c>
      <c r="BI752">
        <v>0</v>
      </c>
    </row>
    <row r="753" spans="1:61">
      <c r="A753" s="6">
        <f t="shared" si="11"/>
        <v>37157</v>
      </c>
      <c r="B753" s="4">
        <v>107</v>
      </c>
      <c r="C753" s="1"/>
      <c r="D753" s="1">
        <v>102.5</v>
      </c>
      <c r="E753" s="1">
        <v>99.5</v>
      </c>
      <c r="F753" s="1"/>
      <c r="G753" s="5"/>
      <c r="H753" s="4">
        <v>126</v>
      </c>
      <c r="I753" s="1"/>
      <c r="J753" s="1">
        <v>142.5</v>
      </c>
      <c r="K753" s="1">
        <v>146.5</v>
      </c>
      <c r="L753" s="1"/>
      <c r="M753" s="5">
        <v>123</v>
      </c>
      <c r="N753" s="121">
        <v>25.44</v>
      </c>
      <c r="O753" s="128">
        <v>2.1030000000000002</v>
      </c>
      <c r="U753" s="7">
        <v>1.093</v>
      </c>
      <c r="V753" s="7">
        <v>116.6</v>
      </c>
      <c r="W753" s="7">
        <v>8.2766999999999999</v>
      </c>
      <c r="X753" s="8">
        <v>113.63</v>
      </c>
      <c r="Y753">
        <v>178.1</v>
      </c>
      <c r="Z753">
        <v>78.44</v>
      </c>
      <c r="AA753" s="3">
        <v>70.707697635336999</v>
      </c>
      <c r="AB753" s="12">
        <v>2.4700000000000002</v>
      </c>
      <c r="AC753" s="13">
        <v>4.7</v>
      </c>
      <c r="AE753" s="7"/>
      <c r="AH753" s="20">
        <v>1.5449999999999999</v>
      </c>
      <c r="AI753" s="7">
        <v>11.288399999999999</v>
      </c>
      <c r="AJ753" s="7">
        <v>48.03</v>
      </c>
      <c r="AK753" s="11">
        <v>9415</v>
      </c>
      <c r="AL753" s="7">
        <v>29.423999999999999</v>
      </c>
      <c r="AM753" s="7">
        <v>3.7509999999999999</v>
      </c>
      <c r="AN753" s="17">
        <v>0</v>
      </c>
      <c r="AO753"/>
      <c r="AP753"/>
      <c r="BB753"/>
      <c r="BE753" s="3">
        <v>77.7</v>
      </c>
      <c r="BG753" s="30">
        <v>0</v>
      </c>
      <c r="BH753">
        <v>0</v>
      </c>
      <c r="BI753">
        <v>0</v>
      </c>
    </row>
    <row r="754" spans="1:61">
      <c r="A754" s="6">
        <f t="shared" si="11"/>
        <v>37164</v>
      </c>
      <c r="B754" s="4">
        <v>105.5</v>
      </c>
      <c r="C754" s="1"/>
      <c r="D754" s="1">
        <v>99.5</v>
      </c>
      <c r="E754" s="1">
        <v>107.5</v>
      </c>
      <c r="F754" s="1"/>
      <c r="G754" s="5"/>
      <c r="H754" s="4">
        <v>134</v>
      </c>
      <c r="I754" s="1"/>
      <c r="J754" s="1">
        <v>142.5</v>
      </c>
      <c r="K754" s="1">
        <v>134</v>
      </c>
      <c r="L754" s="1"/>
      <c r="M754" s="5">
        <v>135</v>
      </c>
      <c r="N754" s="121">
        <v>23.26</v>
      </c>
      <c r="O754" s="128">
        <v>2.2440000000000002</v>
      </c>
      <c r="U754" s="7">
        <v>1.0969</v>
      </c>
      <c r="V754" s="7">
        <v>119.56</v>
      </c>
      <c r="W754" s="7">
        <v>8.2767999999999997</v>
      </c>
      <c r="X754" s="8">
        <v>113.96</v>
      </c>
      <c r="Y754">
        <v>178.1</v>
      </c>
      <c r="Z754">
        <v>78.44</v>
      </c>
      <c r="AA754" s="3">
        <v>70.707697635336999</v>
      </c>
      <c r="AB754" s="12">
        <v>2.99</v>
      </c>
      <c r="AC754" s="13">
        <v>4.66</v>
      </c>
      <c r="AE754" s="7"/>
      <c r="AH754" s="20">
        <v>1.54</v>
      </c>
      <c r="AI754" s="7">
        <v>11.316800000000001</v>
      </c>
      <c r="AJ754" s="7">
        <v>47.85</v>
      </c>
      <c r="AK754" s="11">
        <v>9707.5</v>
      </c>
      <c r="AL754" s="7">
        <v>29.462</v>
      </c>
      <c r="AM754" s="7">
        <v>3.7509999999999999</v>
      </c>
      <c r="AN754" s="17">
        <v>0</v>
      </c>
      <c r="AO754"/>
      <c r="AP754"/>
      <c r="BB754"/>
      <c r="BE754" s="3">
        <v>78.849999999999994</v>
      </c>
      <c r="BG754" s="30">
        <v>0</v>
      </c>
      <c r="BH754">
        <v>0</v>
      </c>
      <c r="BI754">
        <v>0</v>
      </c>
    </row>
    <row r="755" spans="1:61">
      <c r="A755" s="6">
        <f t="shared" si="11"/>
        <v>37171</v>
      </c>
      <c r="B755" s="4">
        <v>113.5</v>
      </c>
      <c r="C755" s="1"/>
      <c r="D755" s="1">
        <v>102</v>
      </c>
      <c r="E755" s="1">
        <v>107.5</v>
      </c>
      <c r="F755" s="1"/>
      <c r="G755" s="5"/>
      <c r="H755" s="4">
        <v>134</v>
      </c>
      <c r="I755" s="1"/>
      <c r="J755" s="1">
        <v>142.5</v>
      </c>
      <c r="K755" s="1">
        <v>134</v>
      </c>
      <c r="L755" s="1"/>
      <c r="M755" s="5">
        <v>135</v>
      </c>
      <c r="N755" s="121">
        <v>21.63</v>
      </c>
      <c r="O755" s="128">
        <v>2.2269999999999999</v>
      </c>
      <c r="U755" s="7">
        <v>1.0888</v>
      </c>
      <c r="V755" s="7">
        <v>120.53</v>
      </c>
      <c r="W755" s="7">
        <v>8.2767999999999997</v>
      </c>
      <c r="X755" s="8">
        <v>113.3</v>
      </c>
      <c r="Y755">
        <v>177.6</v>
      </c>
      <c r="Z755">
        <v>78.45</v>
      </c>
      <c r="AA755" s="3">
        <v>70.919820795176605</v>
      </c>
      <c r="AB755" s="12">
        <v>2.71</v>
      </c>
      <c r="AC755" s="13">
        <v>4.53</v>
      </c>
      <c r="AE755" s="7"/>
      <c r="AH755" s="20">
        <v>1.6</v>
      </c>
      <c r="AI755" s="7">
        <v>11.2418</v>
      </c>
      <c r="AJ755" s="7">
        <v>48</v>
      </c>
      <c r="AK755" s="11">
        <v>9865</v>
      </c>
      <c r="AL755" s="7">
        <v>29.513999999999999</v>
      </c>
      <c r="AM755" s="7">
        <v>3.7507000000000001</v>
      </c>
      <c r="AN755" s="17">
        <v>0</v>
      </c>
      <c r="AO755"/>
      <c r="AP755"/>
      <c r="BB755"/>
      <c r="BE755" s="3">
        <v>77.3</v>
      </c>
      <c r="BG755" s="30">
        <v>0</v>
      </c>
      <c r="BH755">
        <v>0</v>
      </c>
      <c r="BI755">
        <v>0</v>
      </c>
    </row>
    <row r="756" spans="1:61">
      <c r="A756" s="6">
        <f t="shared" si="11"/>
        <v>37178</v>
      </c>
      <c r="B756" s="4">
        <v>114.5</v>
      </c>
      <c r="C756" s="1"/>
      <c r="D756" s="1">
        <v>102</v>
      </c>
      <c r="E756" s="1">
        <v>107.5</v>
      </c>
      <c r="F756" s="1"/>
      <c r="G756" s="5"/>
      <c r="H756" s="4">
        <v>134</v>
      </c>
      <c r="I756" s="1"/>
      <c r="J756" s="1">
        <v>142.5</v>
      </c>
      <c r="K756" s="1">
        <v>134</v>
      </c>
      <c r="L756" s="1"/>
      <c r="M756" s="5">
        <v>135</v>
      </c>
      <c r="N756" s="121">
        <v>21.73</v>
      </c>
      <c r="O756" s="128">
        <v>2.4300000000000002</v>
      </c>
      <c r="U756" s="7">
        <v>1.097</v>
      </c>
      <c r="V756" s="7">
        <v>121.13</v>
      </c>
      <c r="W756" s="7">
        <v>8.2765000000000004</v>
      </c>
      <c r="X756" s="8">
        <v>114.28</v>
      </c>
      <c r="Y756">
        <v>177.6</v>
      </c>
      <c r="Z756">
        <v>78.45</v>
      </c>
      <c r="AA756" s="3">
        <v>70.919820795176605</v>
      </c>
      <c r="AB756" s="12">
        <v>2.44</v>
      </c>
      <c r="AC756" s="13">
        <v>4.6500000000000004</v>
      </c>
      <c r="AE756" s="7"/>
      <c r="AH756" s="20">
        <v>1.59</v>
      </c>
      <c r="AI756" s="7">
        <v>11.306100000000001</v>
      </c>
      <c r="AJ756" s="7">
        <v>48.02</v>
      </c>
      <c r="AK756" s="11">
        <v>9970</v>
      </c>
      <c r="AL756" s="7">
        <v>29.53</v>
      </c>
      <c r="AM756" s="7">
        <v>3.7507000000000001</v>
      </c>
      <c r="AN756" s="17">
        <v>0</v>
      </c>
      <c r="AO756"/>
      <c r="AP756"/>
      <c r="BB756"/>
      <c r="BE756" s="3">
        <v>79.400000000000006</v>
      </c>
      <c r="BG756" s="30">
        <v>0</v>
      </c>
      <c r="BH756">
        <v>0</v>
      </c>
      <c r="BI756">
        <v>0</v>
      </c>
    </row>
    <row r="757" spans="1:61">
      <c r="A757" s="6">
        <f t="shared" si="11"/>
        <v>37185</v>
      </c>
      <c r="B757" s="4">
        <v>107.5</v>
      </c>
      <c r="C757" s="1"/>
      <c r="D757" s="1">
        <v>107.5</v>
      </c>
      <c r="E757" s="1">
        <v>107.5</v>
      </c>
      <c r="F757" s="1"/>
      <c r="G757" s="5"/>
      <c r="H757" s="4">
        <v>134</v>
      </c>
      <c r="I757" s="1"/>
      <c r="J757" s="1">
        <v>142.5</v>
      </c>
      <c r="K757" s="1">
        <v>148</v>
      </c>
      <c r="L757" s="1"/>
      <c r="M757" s="5">
        <v>135</v>
      </c>
      <c r="N757" s="121">
        <v>21.35</v>
      </c>
      <c r="O757" s="128">
        <v>2.681</v>
      </c>
      <c r="U757" s="7">
        <v>1.1122000000000001</v>
      </c>
      <c r="V757" s="7">
        <v>121.22</v>
      </c>
      <c r="W757" s="7">
        <v>8.2767999999999997</v>
      </c>
      <c r="X757" s="8">
        <v>115.18</v>
      </c>
      <c r="Y757">
        <v>177.6</v>
      </c>
      <c r="Z757">
        <v>78.45</v>
      </c>
      <c r="AA757" s="3">
        <v>70.919820795176605</v>
      </c>
      <c r="AB757" s="12">
        <v>2.44</v>
      </c>
      <c r="AC757" s="13">
        <v>4.5999999999999996</v>
      </c>
      <c r="AE757" s="7"/>
      <c r="AH757" s="20">
        <v>1.651</v>
      </c>
      <c r="AI757" s="7">
        <v>11.4217</v>
      </c>
      <c r="AJ757" s="7">
        <v>48.03</v>
      </c>
      <c r="AK757" s="11">
        <v>10090</v>
      </c>
      <c r="AL757" s="7">
        <v>29.556999999999999</v>
      </c>
      <c r="AM757" s="7">
        <v>3.7507000000000001</v>
      </c>
      <c r="AN757" s="17">
        <v>0</v>
      </c>
      <c r="AO757"/>
      <c r="AP757"/>
      <c r="BB757"/>
      <c r="BE757" s="3">
        <v>79.3</v>
      </c>
      <c r="BG757" s="30">
        <v>0</v>
      </c>
      <c r="BH757">
        <v>0</v>
      </c>
      <c r="BI757">
        <v>0</v>
      </c>
    </row>
    <row r="758" spans="1:61">
      <c r="A758" s="6">
        <f t="shared" si="11"/>
        <v>37192</v>
      </c>
      <c r="B758" s="4">
        <v>105</v>
      </c>
      <c r="C758" s="1"/>
      <c r="D758" s="1">
        <v>107.5</v>
      </c>
      <c r="E758" s="1">
        <v>107.5</v>
      </c>
      <c r="F758" s="1"/>
      <c r="G758" s="5"/>
      <c r="H758" s="4">
        <v>134</v>
      </c>
      <c r="I758" s="1"/>
      <c r="J758" s="1">
        <v>142.5</v>
      </c>
      <c r="K758" s="1">
        <v>150</v>
      </c>
      <c r="L758" s="1"/>
      <c r="M758" s="5">
        <v>135</v>
      </c>
      <c r="N758" s="121">
        <v>21.02</v>
      </c>
      <c r="O758" s="128">
        <v>3.0409999999999999</v>
      </c>
      <c r="U758" s="7">
        <v>1.1194999999999999</v>
      </c>
      <c r="V758" s="7">
        <v>122.7</v>
      </c>
      <c r="W758" s="7">
        <v>8.2769999999999992</v>
      </c>
      <c r="X758" s="8">
        <v>115.9</v>
      </c>
      <c r="Y758">
        <v>177.6</v>
      </c>
      <c r="Z758">
        <v>78.45</v>
      </c>
      <c r="AA758" s="3">
        <v>70.919820795176605</v>
      </c>
      <c r="AB758" s="12">
        <v>2.4900000000000002</v>
      </c>
      <c r="AC758" s="13">
        <v>4.5999999999999996</v>
      </c>
      <c r="AE758" s="7"/>
      <c r="AH758" s="20">
        <v>1.6125</v>
      </c>
      <c r="AI758" s="7">
        <v>11.490600000000001</v>
      </c>
      <c r="AJ758" s="7">
        <v>47.97</v>
      </c>
      <c r="AK758" s="11">
        <v>10260</v>
      </c>
      <c r="AL758" s="7">
        <v>29.716999999999999</v>
      </c>
      <c r="AM758" s="7">
        <v>3.7507000000000001</v>
      </c>
      <c r="AN758" s="17">
        <v>0</v>
      </c>
      <c r="AO758"/>
      <c r="AP758"/>
      <c r="BB758"/>
      <c r="BE758" s="3">
        <v>80.400000000000006</v>
      </c>
      <c r="BG758" s="30">
        <v>0</v>
      </c>
      <c r="BH758">
        <v>0</v>
      </c>
      <c r="BI758">
        <v>0</v>
      </c>
    </row>
    <row r="759" spans="1:61">
      <c r="A759" s="6">
        <f t="shared" si="11"/>
        <v>37199</v>
      </c>
      <c r="B759" s="4">
        <v>86.5</v>
      </c>
      <c r="C759" s="1"/>
      <c r="D759" s="1">
        <v>107.5</v>
      </c>
      <c r="E759" s="1">
        <v>107.5</v>
      </c>
      <c r="F759" s="1"/>
      <c r="G759" s="5"/>
      <c r="H759" s="4">
        <v>134</v>
      </c>
      <c r="I759" s="1"/>
      <c r="J759" s="1">
        <v>122</v>
      </c>
      <c r="K759" s="1">
        <v>145</v>
      </c>
      <c r="L759" s="1"/>
      <c r="M759" s="5">
        <v>135</v>
      </c>
      <c r="N759" s="121">
        <v>19.77</v>
      </c>
      <c r="O759" s="128">
        <v>3.2480000000000002</v>
      </c>
      <c r="U759" s="7">
        <v>1.1082000000000001</v>
      </c>
      <c r="V759" s="7">
        <v>121.7</v>
      </c>
      <c r="W759" s="7">
        <v>8.2768999999999995</v>
      </c>
      <c r="X759" s="8">
        <v>114.73</v>
      </c>
      <c r="Y759">
        <v>177.5</v>
      </c>
      <c r="Z759">
        <v>78.44</v>
      </c>
      <c r="AA759" s="3">
        <v>70.777980737893301</v>
      </c>
      <c r="AB759" s="12">
        <v>2.5499999999999998</v>
      </c>
      <c r="AC759" s="13">
        <v>4.37</v>
      </c>
      <c r="AE759" s="7"/>
      <c r="AH759" s="20">
        <v>1.5649999999999999</v>
      </c>
      <c r="AI759" s="7">
        <v>11.3917</v>
      </c>
      <c r="AJ759" s="7">
        <v>47.99</v>
      </c>
      <c r="AK759" s="11">
        <v>10675</v>
      </c>
      <c r="AL759" s="7">
        <v>29.754999999999999</v>
      </c>
      <c r="AM759" s="7">
        <v>3.7504</v>
      </c>
      <c r="AN759" s="17">
        <v>0</v>
      </c>
      <c r="AO759"/>
      <c r="AP759"/>
      <c r="BB759"/>
      <c r="BE759" s="3">
        <v>84.4</v>
      </c>
      <c r="BG759" s="30">
        <v>0</v>
      </c>
      <c r="BH759">
        <v>0</v>
      </c>
      <c r="BI759">
        <v>0</v>
      </c>
    </row>
    <row r="760" spans="1:61">
      <c r="A760" s="6">
        <f t="shared" si="11"/>
        <v>37206</v>
      </c>
      <c r="B760" s="4">
        <v>88</v>
      </c>
      <c r="C760" s="1"/>
      <c r="D760" s="1">
        <v>105</v>
      </c>
      <c r="E760" s="1">
        <v>100</v>
      </c>
      <c r="F760" s="1"/>
      <c r="G760" s="5"/>
      <c r="H760" s="4">
        <v>131.5</v>
      </c>
      <c r="I760" s="1"/>
      <c r="J760" s="1">
        <v>122</v>
      </c>
      <c r="K760" s="1">
        <v>144.5</v>
      </c>
      <c r="L760" s="1"/>
      <c r="M760" s="5">
        <v>124</v>
      </c>
      <c r="N760" s="121">
        <v>21.38</v>
      </c>
      <c r="O760" s="128">
        <v>2.9249999999999998</v>
      </c>
      <c r="U760" s="7">
        <v>1.1182000000000001</v>
      </c>
      <c r="V760" s="7">
        <v>120.39</v>
      </c>
      <c r="W760" s="7">
        <v>8.2766000000000002</v>
      </c>
      <c r="X760" s="8">
        <v>115.32</v>
      </c>
      <c r="Y760">
        <v>177.5</v>
      </c>
      <c r="Z760">
        <v>78.44</v>
      </c>
      <c r="AA760" s="3">
        <v>70.777980737893301</v>
      </c>
      <c r="AB760" s="12">
        <v>2.36</v>
      </c>
      <c r="AC760" s="13">
        <v>4.3</v>
      </c>
      <c r="AE760" s="7"/>
      <c r="AH760" s="20">
        <v>1.5649999999999999</v>
      </c>
      <c r="AI760" s="7">
        <v>11.468</v>
      </c>
      <c r="AJ760" s="7">
        <v>48</v>
      </c>
      <c r="AK760" s="11">
        <v>10410</v>
      </c>
      <c r="AL760" s="7">
        <v>29.73</v>
      </c>
      <c r="AM760" s="7">
        <v>3.7504</v>
      </c>
      <c r="AN760" s="17">
        <v>0</v>
      </c>
      <c r="AO760"/>
      <c r="AP760"/>
      <c r="BB760"/>
      <c r="BE760" s="3">
        <v>83.15</v>
      </c>
      <c r="BG760" s="30">
        <v>0</v>
      </c>
      <c r="BH760">
        <v>0</v>
      </c>
      <c r="BI760">
        <v>0</v>
      </c>
    </row>
    <row r="761" spans="1:61">
      <c r="A761" s="6">
        <f t="shared" si="11"/>
        <v>37213</v>
      </c>
      <c r="B761" s="4">
        <v>83.5</v>
      </c>
      <c r="C761" s="1"/>
      <c r="D761" s="1">
        <v>102.5</v>
      </c>
      <c r="E761" s="1">
        <v>100</v>
      </c>
      <c r="F761" s="1"/>
      <c r="G761" s="5"/>
      <c r="H761" s="4">
        <v>131.5</v>
      </c>
      <c r="I761" s="1"/>
      <c r="J761" s="1">
        <v>117.5</v>
      </c>
      <c r="K761" s="1">
        <v>141.5</v>
      </c>
      <c r="L761" s="1"/>
      <c r="M761" s="5">
        <v>124</v>
      </c>
      <c r="N761" s="121">
        <v>17.75</v>
      </c>
      <c r="O761" s="128">
        <v>2.637</v>
      </c>
      <c r="U761" s="7">
        <v>1.1308</v>
      </c>
      <c r="V761" s="7">
        <v>122.93</v>
      </c>
      <c r="W761" s="7">
        <v>8.2771000000000008</v>
      </c>
      <c r="X761" s="8">
        <v>116.53</v>
      </c>
      <c r="Y761">
        <v>177.5</v>
      </c>
      <c r="Z761">
        <v>78.44</v>
      </c>
      <c r="AA761" s="3">
        <v>70.777980737893301</v>
      </c>
      <c r="AB761" s="12">
        <v>2.0299999999999998</v>
      </c>
      <c r="AC761" s="13">
        <v>4.66</v>
      </c>
      <c r="AE761" s="7"/>
      <c r="AH761" s="20">
        <v>1.5155000000000001</v>
      </c>
      <c r="AI761" s="7">
        <v>11.571899999999999</v>
      </c>
      <c r="AJ761" s="7">
        <v>47.98</v>
      </c>
      <c r="AK761" s="11">
        <v>10635</v>
      </c>
      <c r="AL761" s="7">
        <v>29.837</v>
      </c>
      <c r="AM761" s="7">
        <v>3.7504</v>
      </c>
      <c r="AN761" s="17">
        <v>0</v>
      </c>
      <c r="AO761"/>
      <c r="AP761"/>
      <c r="BB761"/>
      <c r="BE761" s="3">
        <v>85.7</v>
      </c>
      <c r="BG761" s="30">
        <v>0</v>
      </c>
      <c r="BH761">
        <v>0</v>
      </c>
      <c r="BI761">
        <v>0</v>
      </c>
    </row>
    <row r="762" spans="1:61">
      <c r="A762" s="6">
        <f t="shared" si="11"/>
        <v>37220</v>
      </c>
      <c r="B762" s="4">
        <v>82.5</v>
      </c>
      <c r="C762" s="1"/>
      <c r="D762" s="1">
        <v>102.5</v>
      </c>
      <c r="E762" s="1">
        <v>97</v>
      </c>
      <c r="F762" s="1"/>
      <c r="G762" s="5"/>
      <c r="H762" s="4">
        <v>129</v>
      </c>
      <c r="I762" s="1"/>
      <c r="J762" s="1">
        <v>117.5</v>
      </c>
      <c r="K762" s="1">
        <v>140</v>
      </c>
      <c r="L762" s="1"/>
      <c r="M762" s="5">
        <v>124</v>
      </c>
      <c r="N762" s="121">
        <v>19.28</v>
      </c>
      <c r="O762" s="128">
        <v>2.8130000000000002</v>
      </c>
      <c r="U762" s="7">
        <v>1.1389</v>
      </c>
      <c r="V762" s="7">
        <v>124.29</v>
      </c>
      <c r="W762" s="7">
        <v>8.2768999999999995</v>
      </c>
      <c r="X762" s="8">
        <v>117.47</v>
      </c>
      <c r="Y762">
        <v>177.5</v>
      </c>
      <c r="Z762">
        <v>78.44</v>
      </c>
      <c r="AA762" s="3">
        <v>70.777980737893301</v>
      </c>
      <c r="AB762" s="12">
        <v>2.0099999999999998</v>
      </c>
      <c r="AC762" s="13">
        <v>4.93</v>
      </c>
      <c r="AE762" s="7"/>
      <c r="AH762" s="20">
        <v>1.4930000000000001</v>
      </c>
      <c r="AI762" s="7">
        <v>11.6271</v>
      </c>
      <c r="AJ762" s="7">
        <v>48.05</v>
      </c>
      <c r="AK762" s="11">
        <v>10495</v>
      </c>
      <c r="AL762" s="7">
        <v>29.945</v>
      </c>
      <c r="AM762" s="7">
        <v>3.7501000000000002</v>
      </c>
      <c r="AN762" s="17">
        <v>0</v>
      </c>
      <c r="AO762"/>
      <c r="AP762"/>
      <c r="BB762"/>
      <c r="BE762" s="3">
        <v>87.15</v>
      </c>
      <c r="BG762" s="30">
        <v>0</v>
      </c>
      <c r="BH762">
        <v>0</v>
      </c>
      <c r="BI762">
        <v>0</v>
      </c>
    </row>
    <row r="763" spans="1:61">
      <c r="A763" s="6">
        <f t="shared" si="11"/>
        <v>37227</v>
      </c>
      <c r="B763" s="4">
        <v>82</v>
      </c>
      <c r="C763" s="1"/>
      <c r="D763" s="1">
        <v>102.5</v>
      </c>
      <c r="E763" s="1">
        <v>97</v>
      </c>
      <c r="F763" s="1"/>
      <c r="G763" s="5"/>
      <c r="H763" s="4">
        <v>129</v>
      </c>
      <c r="I763" s="1"/>
      <c r="J763" s="1">
        <v>117.5</v>
      </c>
      <c r="K763" s="1">
        <v>139.5</v>
      </c>
      <c r="L763" s="1"/>
      <c r="M763" s="5">
        <v>124</v>
      </c>
      <c r="N763" s="121">
        <v>19.14</v>
      </c>
      <c r="O763" s="128">
        <v>2.7010000000000001</v>
      </c>
      <c r="U763" s="7">
        <v>1.1154999999999999</v>
      </c>
      <c r="V763" s="7">
        <v>123.41</v>
      </c>
      <c r="W763" s="7">
        <v>8.2772000000000006</v>
      </c>
      <c r="X763" s="8">
        <v>115.55</v>
      </c>
      <c r="Y763">
        <v>177.4</v>
      </c>
      <c r="Z763">
        <v>78.56</v>
      </c>
      <c r="AA763" s="3">
        <v>70.848759149119999</v>
      </c>
      <c r="AB763" s="12">
        <v>1.95</v>
      </c>
      <c r="AC763" s="13">
        <v>4.92</v>
      </c>
      <c r="AE763" s="7"/>
      <c r="AH763" s="20">
        <v>1.4790000000000001</v>
      </c>
      <c r="AI763" s="7">
        <v>11.4497</v>
      </c>
      <c r="AJ763" s="7">
        <v>47.93</v>
      </c>
      <c r="AK763" s="11">
        <v>10465</v>
      </c>
      <c r="AL763" s="7">
        <v>29.94</v>
      </c>
      <c r="AM763" s="7">
        <v>3.7502</v>
      </c>
      <c r="AN763" s="17">
        <v>0</v>
      </c>
      <c r="AO763"/>
      <c r="AP763"/>
      <c r="BB763"/>
      <c r="BE763" s="3">
        <v>85.45</v>
      </c>
      <c r="BG763" s="30">
        <v>0</v>
      </c>
      <c r="BH763">
        <v>0</v>
      </c>
      <c r="BI763">
        <v>0</v>
      </c>
    </row>
    <row r="764" spans="1:61">
      <c r="A764" s="6">
        <f t="shared" si="11"/>
        <v>37234</v>
      </c>
      <c r="B764" s="4">
        <v>82.5</v>
      </c>
      <c r="C764" s="1"/>
      <c r="D764" s="1">
        <v>102.5</v>
      </c>
      <c r="E764" s="1">
        <v>97</v>
      </c>
      <c r="F764" s="1"/>
      <c r="G764" s="5"/>
      <c r="H764" s="4">
        <v>122</v>
      </c>
      <c r="I764" s="1"/>
      <c r="J764" s="1">
        <v>117.5</v>
      </c>
      <c r="K764" s="1">
        <v>139.5</v>
      </c>
      <c r="L764" s="1"/>
      <c r="M764" s="5">
        <v>124</v>
      </c>
      <c r="N764" s="121">
        <v>19.03</v>
      </c>
      <c r="O764" s="128">
        <v>2.5680000000000001</v>
      </c>
      <c r="U764" s="7">
        <v>1.1243000000000001</v>
      </c>
      <c r="V764" s="7">
        <v>125.54</v>
      </c>
      <c r="W764" s="7">
        <v>8.2772000000000006</v>
      </c>
      <c r="X764" s="8">
        <v>116.15</v>
      </c>
      <c r="Y764">
        <v>177.4</v>
      </c>
      <c r="Z764">
        <v>78.56</v>
      </c>
      <c r="AA764" s="3">
        <v>70.848759149119999</v>
      </c>
      <c r="AB764" s="12">
        <v>2.02</v>
      </c>
      <c r="AC764" s="13">
        <v>4.92</v>
      </c>
      <c r="AE764" s="7"/>
      <c r="AH764" s="20">
        <v>1.456</v>
      </c>
      <c r="AI764" s="7">
        <v>11.5131</v>
      </c>
      <c r="AJ764" s="7">
        <v>47.81</v>
      </c>
      <c r="AK764" s="11">
        <v>10365</v>
      </c>
      <c r="AL764" s="7">
        <v>30.074999999999999</v>
      </c>
      <c r="AM764" s="7">
        <v>3.7501000000000002</v>
      </c>
      <c r="AN764" s="17">
        <v>0</v>
      </c>
      <c r="AO764"/>
      <c r="AP764"/>
      <c r="BB764"/>
      <c r="BE764" s="3">
        <v>86.45</v>
      </c>
      <c r="BG764" s="30">
        <v>0</v>
      </c>
      <c r="BH764">
        <v>0</v>
      </c>
      <c r="BI764">
        <v>0</v>
      </c>
    </row>
    <row r="765" spans="1:61">
      <c r="A765" s="6">
        <f t="shared" si="11"/>
        <v>37241</v>
      </c>
      <c r="B765" s="4">
        <v>82</v>
      </c>
      <c r="C765" s="1"/>
      <c r="D765" s="1">
        <v>102.5</v>
      </c>
      <c r="E765" s="1">
        <v>97</v>
      </c>
      <c r="F765" s="1"/>
      <c r="G765" s="5"/>
      <c r="H765" s="4">
        <v>111</v>
      </c>
      <c r="I765" s="1"/>
      <c r="J765" s="1">
        <v>116</v>
      </c>
      <c r="K765" s="1">
        <v>139.5</v>
      </c>
      <c r="L765" s="1"/>
      <c r="M765" s="5">
        <v>124</v>
      </c>
      <c r="N765" s="121">
        <v>18.38</v>
      </c>
      <c r="O765" s="128">
        <v>2.8460000000000001</v>
      </c>
      <c r="U765" s="7">
        <v>1.1074999999999999</v>
      </c>
      <c r="V765" s="7">
        <v>127.36</v>
      </c>
      <c r="W765" s="7">
        <v>8.2767999999999997</v>
      </c>
      <c r="X765" s="8">
        <v>114.9</v>
      </c>
      <c r="Y765">
        <v>177.4</v>
      </c>
      <c r="Z765">
        <v>78.56</v>
      </c>
      <c r="AA765" s="3">
        <v>70.848759149119999</v>
      </c>
      <c r="AB765" s="12">
        <v>1.88</v>
      </c>
      <c r="AC765" s="13">
        <v>5.14</v>
      </c>
      <c r="AE765" s="7"/>
      <c r="AH765" s="20">
        <v>1.45</v>
      </c>
      <c r="AI765" s="7">
        <v>11.3889</v>
      </c>
      <c r="AJ765" s="7">
        <v>47.81</v>
      </c>
      <c r="AK765" s="11">
        <v>10195</v>
      </c>
      <c r="AL765" s="7">
        <v>30.335000000000001</v>
      </c>
      <c r="AM765" s="7">
        <v>3.7504</v>
      </c>
      <c r="AN765" s="17">
        <v>0</v>
      </c>
      <c r="AO765"/>
      <c r="AP765"/>
      <c r="BB765"/>
      <c r="BE765" s="3">
        <v>83.6</v>
      </c>
      <c r="BG765" s="30">
        <v>0</v>
      </c>
      <c r="BH765">
        <v>0</v>
      </c>
      <c r="BI765">
        <v>0</v>
      </c>
    </row>
    <row r="766" spans="1:61">
      <c r="A766" s="6">
        <f t="shared" si="11"/>
        <v>37248</v>
      </c>
      <c r="B766" s="4">
        <v>78.5</v>
      </c>
      <c r="C766" s="1"/>
      <c r="D766" s="1">
        <v>100.5</v>
      </c>
      <c r="E766" s="1">
        <v>97</v>
      </c>
      <c r="F766" s="1"/>
      <c r="G766" s="5"/>
      <c r="H766" s="4">
        <v>111</v>
      </c>
      <c r="I766" s="1"/>
      <c r="J766" s="1">
        <v>116</v>
      </c>
      <c r="K766" s="1">
        <v>126.5</v>
      </c>
      <c r="L766" s="1"/>
      <c r="M766" s="5">
        <v>124</v>
      </c>
      <c r="N766" s="121">
        <v>19.36</v>
      </c>
      <c r="O766" s="128">
        <v>2.895</v>
      </c>
      <c r="U766" s="7">
        <v>1.1258999999999999</v>
      </c>
      <c r="V766" s="7">
        <v>129.51</v>
      </c>
      <c r="W766" s="7">
        <v>8.2766999999999999</v>
      </c>
      <c r="X766" s="8">
        <v>117.41</v>
      </c>
      <c r="Y766">
        <v>177.4</v>
      </c>
      <c r="Z766">
        <v>78.56</v>
      </c>
      <c r="AA766" s="3">
        <v>70.848759149119999</v>
      </c>
      <c r="AB766" s="12">
        <v>1.84</v>
      </c>
      <c r="AC766" s="13">
        <v>5.14</v>
      </c>
      <c r="AE766" s="7"/>
      <c r="AH766" s="20">
        <v>1.4824999999999999</v>
      </c>
      <c r="AI766" s="7">
        <v>11.528600000000001</v>
      </c>
      <c r="AJ766" s="7">
        <v>47.8</v>
      </c>
      <c r="AK766" s="11">
        <v>10160</v>
      </c>
      <c r="AL766" s="7">
        <v>30.195</v>
      </c>
      <c r="AM766" s="7">
        <v>3.7502</v>
      </c>
      <c r="AN766" s="17">
        <v>0</v>
      </c>
      <c r="AO766"/>
      <c r="AP766"/>
      <c r="BB766"/>
      <c r="BE766" s="3">
        <v>78.45</v>
      </c>
      <c r="BG766" s="30">
        <v>0</v>
      </c>
      <c r="BH766">
        <v>0</v>
      </c>
      <c r="BI766">
        <v>0</v>
      </c>
    </row>
    <row r="767" spans="1:61">
      <c r="A767" s="6">
        <f t="shared" si="11"/>
        <v>37255</v>
      </c>
      <c r="B767" s="4">
        <v>78.5</v>
      </c>
      <c r="C767" s="1"/>
      <c r="D767" s="1">
        <v>100.5</v>
      </c>
      <c r="E767" s="1">
        <v>95</v>
      </c>
      <c r="F767" s="1"/>
      <c r="G767" s="5"/>
      <c r="H767" s="4">
        <v>111</v>
      </c>
      <c r="I767" s="1"/>
      <c r="J767" s="1">
        <v>116</v>
      </c>
      <c r="K767" s="1">
        <v>126.5</v>
      </c>
      <c r="L767" s="1"/>
      <c r="M767" s="5">
        <v>124</v>
      </c>
      <c r="N767" s="121">
        <v>20.3</v>
      </c>
      <c r="O767" s="128">
        <v>2.774</v>
      </c>
      <c r="U767" s="7">
        <v>1.1315999999999999</v>
      </c>
      <c r="V767" s="7">
        <v>131.11000000000001</v>
      </c>
      <c r="W767" s="7">
        <v>8.2767999999999997</v>
      </c>
      <c r="X767" s="8">
        <v>117.82</v>
      </c>
      <c r="Y767">
        <v>177.4</v>
      </c>
      <c r="Z767">
        <v>78.56</v>
      </c>
      <c r="AA767" s="3">
        <v>70.848759149119999</v>
      </c>
      <c r="AB767" s="12">
        <v>1.77</v>
      </c>
      <c r="AC767" s="13">
        <v>5.17</v>
      </c>
      <c r="AE767" s="7"/>
      <c r="AH767" s="20">
        <v>1.4484999999999999</v>
      </c>
      <c r="AI767" s="7">
        <v>11.5748</v>
      </c>
      <c r="AJ767" s="7">
        <v>48.24</v>
      </c>
      <c r="AK767" s="11">
        <v>10475</v>
      </c>
      <c r="AL767" s="7">
        <v>30.495000000000001</v>
      </c>
      <c r="AM767" s="7">
        <v>3.7502</v>
      </c>
      <c r="AN767" s="17">
        <v>0</v>
      </c>
      <c r="AO767"/>
      <c r="AP767"/>
      <c r="BB767"/>
      <c r="BE767" s="3">
        <v>77.2</v>
      </c>
      <c r="BG767" s="30">
        <v>0</v>
      </c>
      <c r="BH767">
        <v>0</v>
      </c>
      <c r="BI767">
        <v>0</v>
      </c>
    </row>
    <row r="768" spans="1:61">
      <c r="A768" s="6">
        <f t="shared" si="11"/>
        <v>37262</v>
      </c>
      <c r="B768" s="4"/>
      <c r="C768" s="1"/>
      <c r="D768" s="1"/>
      <c r="E768" s="1"/>
      <c r="F768" s="1"/>
      <c r="G768" s="5"/>
      <c r="H768" s="4"/>
      <c r="I768" s="1"/>
      <c r="J768" s="1"/>
      <c r="K768" s="1"/>
      <c r="L768" s="1"/>
      <c r="M768" s="5"/>
      <c r="N768" s="121">
        <v>22.18</v>
      </c>
      <c r="O768" s="128">
        <v>2.2749999999999999</v>
      </c>
      <c r="U768" s="7">
        <v>1.1173999999999999</v>
      </c>
      <c r="V768" s="7">
        <v>130.91999999999999</v>
      </c>
      <c r="W768" s="7">
        <v>8.2767999999999997</v>
      </c>
      <c r="X768" s="8">
        <v>116.75</v>
      </c>
      <c r="Y768">
        <v>177.7</v>
      </c>
      <c r="Z768">
        <v>79.05</v>
      </c>
      <c r="AA768" s="3">
        <v>71.061305047511794</v>
      </c>
      <c r="AB768" s="12">
        <v>1.63</v>
      </c>
      <c r="AC768" s="13">
        <v>5.15</v>
      </c>
      <c r="AE768" s="7"/>
      <c r="AH768" s="20">
        <v>1.4139999999999999</v>
      </c>
      <c r="AI768" s="7">
        <v>11.462199999999999</v>
      </c>
      <c r="AJ768" s="7">
        <v>48.23</v>
      </c>
      <c r="AK768" s="11">
        <v>10415</v>
      </c>
      <c r="AL768" s="7">
        <v>30.535</v>
      </c>
      <c r="AM768" s="7">
        <v>3.7504</v>
      </c>
      <c r="AN768" s="17">
        <v>0</v>
      </c>
      <c r="AO768"/>
      <c r="AP768"/>
      <c r="BB768"/>
      <c r="BE768" s="3">
        <v>79</v>
      </c>
      <c r="BG768" s="30">
        <v>0</v>
      </c>
      <c r="BH768">
        <v>0</v>
      </c>
      <c r="BI768">
        <v>0</v>
      </c>
    </row>
    <row r="769" spans="1:61">
      <c r="A769" s="6">
        <f t="shared" si="11"/>
        <v>37269</v>
      </c>
      <c r="B769" s="4">
        <v>78.5</v>
      </c>
      <c r="C769" s="1"/>
      <c r="D769" s="1">
        <v>99.5</v>
      </c>
      <c r="E769" s="1">
        <v>95</v>
      </c>
      <c r="F769" s="1"/>
      <c r="G769" s="5"/>
      <c r="H769" s="4">
        <v>111</v>
      </c>
      <c r="I769" s="1"/>
      <c r="J769" s="1">
        <v>112</v>
      </c>
      <c r="K769" s="1">
        <v>125</v>
      </c>
      <c r="L769" s="1"/>
      <c r="M769" s="5">
        <v>124</v>
      </c>
      <c r="N769" s="121">
        <v>20.86</v>
      </c>
      <c r="O769" s="128">
        <v>2.2040000000000002</v>
      </c>
      <c r="U769" s="7">
        <v>1.1201000000000001</v>
      </c>
      <c r="V769" s="7">
        <v>132.08000000000001</v>
      </c>
      <c r="W769" s="7">
        <v>8.2767999999999997</v>
      </c>
      <c r="X769" s="8">
        <v>117.02</v>
      </c>
      <c r="Y769">
        <v>177.7</v>
      </c>
      <c r="Z769">
        <v>79.05</v>
      </c>
      <c r="AA769" s="3">
        <v>71.061305047511794</v>
      </c>
      <c r="AB769" s="12">
        <v>1.64</v>
      </c>
      <c r="AC769" s="13">
        <v>5.04</v>
      </c>
      <c r="AE769" s="7"/>
      <c r="AH769" s="20">
        <v>1.3794999999999999</v>
      </c>
      <c r="AI769" s="7">
        <v>11.4854</v>
      </c>
      <c r="AJ769" s="7">
        <v>48.39</v>
      </c>
      <c r="AK769" s="11">
        <v>10431</v>
      </c>
      <c r="AL769" s="7">
        <v>30.481999999999999</v>
      </c>
      <c r="AM769" s="7">
        <v>3.7502</v>
      </c>
      <c r="AN769" s="17">
        <v>0</v>
      </c>
      <c r="AO769"/>
      <c r="AP769"/>
      <c r="BB769"/>
      <c r="BE769" s="3">
        <v>77.5</v>
      </c>
      <c r="BG769" s="30">
        <v>0</v>
      </c>
      <c r="BH769">
        <v>0</v>
      </c>
      <c r="BI769">
        <v>0</v>
      </c>
    </row>
    <row r="770" spans="1:61">
      <c r="A770" s="6">
        <f t="shared" si="11"/>
        <v>37276</v>
      </c>
      <c r="B770" s="4">
        <v>76</v>
      </c>
      <c r="C770" s="1"/>
      <c r="D770" s="1">
        <v>99.5</v>
      </c>
      <c r="E770" s="1">
        <v>95</v>
      </c>
      <c r="F770" s="1"/>
      <c r="G770" s="5"/>
      <c r="H770" s="4">
        <v>111</v>
      </c>
      <c r="I770" s="1"/>
      <c r="J770" s="1">
        <v>112</v>
      </c>
      <c r="K770" s="1">
        <v>128</v>
      </c>
      <c r="L770" s="1"/>
      <c r="M770" s="5">
        <v>124</v>
      </c>
      <c r="N770" s="121">
        <v>18.45</v>
      </c>
      <c r="O770" s="128">
        <v>2.2360000000000002</v>
      </c>
      <c r="U770" s="7">
        <v>1.1309</v>
      </c>
      <c r="V770" s="7">
        <v>132.55000000000001</v>
      </c>
      <c r="W770" s="7">
        <v>8.2766999999999999</v>
      </c>
      <c r="X770" s="8">
        <v>117.86</v>
      </c>
      <c r="Y770">
        <v>177.7</v>
      </c>
      <c r="Z770">
        <v>79.05</v>
      </c>
      <c r="AA770" s="3">
        <v>71.061305047511794</v>
      </c>
      <c r="AB770" s="12">
        <v>1.74</v>
      </c>
      <c r="AC770" s="13">
        <v>4.92</v>
      </c>
      <c r="AE770" s="7"/>
      <c r="AH770" s="20">
        <v>1.3494999999999999</v>
      </c>
      <c r="AI770" s="7">
        <v>11.568300000000001</v>
      </c>
      <c r="AJ770" s="7">
        <v>48.22</v>
      </c>
      <c r="AK770" s="11">
        <v>10395.5</v>
      </c>
      <c r="AL770" s="7">
        <v>30.585000000000001</v>
      </c>
      <c r="AM770" s="7">
        <v>3.7503000000000002</v>
      </c>
      <c r="AN770" s="17">
        <v>0</v>
      </c>
      <c r="AO770"/>
      <c r="AP770"/>
      <c r="BB770"/>
      <c r="BE770" s="3">
        <v>81.95</v>
      </c>
      <c r="BG770" s="30">
        <v>0</v>
      </c>
      <c r="BH770">
        <v>0</v>
      </c>
      <c r="BI770">
        <v>0</v>
      </c>
    </row>
    <row r="771" spans="1:61">
      <c r="A771" s="6">
        <f t="shared" si="11"/>
        <v>37283</v>
      </c>
      <c r="B771" s="4">
        <v>75</v>
      </c>
      <c r="C771" s="1"/>
      <c r="D771" s="1">
        <v>99.5</v>
      </c>
      <c r="E771" s="1">
        <v>95</v>
      </c>
      <c r="F771" s="1"/>
      <c r="G771" s="5"/>
      <c r="H771" s="4">
        <v>112.5</v>
      </c>
      <c r="I771" s="1"/>
      <c r="J771" s="1">
        <v>112</v>
      </c>
      <c r="K771" s="1">
        <v>128</v>
      </c>
      <c r="L771" s="1"/>
      <c r="M771" s="5">
        <v>124</v>
      </c>
      <c r="N771" s="121">
        <v>19.37</v>
      </c>
      <c r="O771" s="128">
        <v>2.0369999999999999</v>
      </c>
      <c r="U771" s="7">
        <v>1.1547000000000001</v>
      </c>
      <c r="V771" s="7">
        <v>134.37</v>
      </c>
      <c r="W771" s="7">
        <v>8.2765000000000004</v>
      </c>
      <c r="X771" s="8">
        <v>120.18</v>
      </c>
      <c r="Y771">
        <v>177.7</v>
      </c>
      <c r="Z771">
        <v>79.05</v>
      </c>
      <c r="AA771" s="3">
        <v>71.061305047511794</v>
      </c>
      <c r="AB771" s="12">
        <v>1.74</v>
      </c>
      <c r="AC771" s="13">
        <v>5.05</v>
      </c>
      <c r="AE771" s="7"/>
      <c r="AH771" s="20">
        <v>1.36</v>
      </c>
      <c r="AI771" s="7">
        <v>11.768700000000001</v>
      </c>
      <c r="AJ771" s="7">
        <v>48.33</v>
      </c>
      <c r="AK771" s="11">
        <v>10435</v>
      </c>
      <c r="AL771" s="7">
        <v>30.617000000000001</v>
      </c>
      <c r="AM771" s="7">
        <v>3.7503000000000002</v>
      </c>
      <c r="AN771" s="17">
        <v>0</v>
      </c>
      <c r="AO771"/>
      <c r="AP771"/>
      <c r="BB771"/>
      <c r="BE771" s="3">
        <v>80.400000000000006</v>
      </c>
      <c r="BG771" s="30">
        <v>0</v>
      </c>
      <c r="BH771">
        <v>0</v>
      </c>
      <c r="BI771">
        <v>0</v>
      </c>
    </row>
    <row r="772" spans="1:61">
      <c r="A772" s="6">
        <f t="shared" ref="A772:A835" si="12">A771+7</f>
        <v>37290</v>
      </c>
      <c r="B772" s="4">
        <v>74.5</v>
      </c>
      <c r="C772" s="1"/>
      <c r="D772" s="1">
        <v>100</v>
      </c>
      <c r="E772" s="1">
        <v>82.5</v>
      </c>
      <c r="F772" s="1"/>
      <c r="G772" s="5"/>
      <c r="H772" s="4">
        <v>112.5</v>
      </c>
      <c r="I772" s="1"/>
      <c r="J772" s="1">
        <v>107.5</v>
      </c>
      <c r="K772" s="1">
        <v>127</v>
      </c>
      <c r="L772" s="1"/>
      <c r="M772" s="5">
        <v>124.5</v>
      </c>
      <c r="N772" s="121">
        <v>19.98</v>
      </c>
      <c r="O772" s="128">
        <v>2.1379999999999999</v>
      </c>
      <c r="U772" s="7">
        <v>1.1598999999999999</v>
      </c>
      <c r="V772" s="7">
        <v>133.07</v>
      </c>
      <c r="W772" s="7">
        <v>8.2766000000000002</v>
      </c>
      <c r="X772" s="8">
        <v>119.98</v>
      </c>
      <c r="Y772">
        <v>178</v>
      </c>
      <c r="Z772">
        <v>79.14</v>
      </c>
      <c r="AA772" s="3">
        <v>71.842979631313199</v>
      </c>
      <c r="AB772" s="12">
        <v>1.78</v>
      </c>
      <c r="AC772" s="13">
        <v>5.05</v>
      </c>
      <c r="AD772">
        <v>98.5</v>
      </c>
      <c r="AE772" s="7">
        <v>137</v>
      </c>
      <c r="AF772" s="62"/>
      <c r="AH772" s="20">
        <v>1.3075000000000001</v>
      </c>
      <c r="AI772" s="7">
        <v>11.789099999999999</v>
      </c>
      <c r="AJ772" s="7">
        <v>48.5</v>
      </c>
      <c r="AK772" s="11">
        <v>10325</v>
      </c>
      <c r="AL772" s="7">
        <v>30.74</v>
      </c>
      <c r="AM772" s="7">
        <v>3.7502</v>
      </c>
      <c r="AN772" s="17">
        <v>0</v>
      </c>
      <c r="AO772"/>
      <c r="AP772"/>
      <c r="BB772"/>
      <c r="BE772" s="3">
        <v>82</v>
      </c>
      <c r="BG772" s="30">
        <v>0</v>
      </c>
      <c r="BH772">
        <v>0</v>
      </c>
      <c r="BI772">
        <v>0</v>
      </c>
    </row>
    <row r="773" spans="1:61">
      <c r="A773" s="6">
        <f t="shared" si="12"/>
        <v>37297</v>
      </c>
      <c r="B773" s="4">
        <v>74</v>
      </c>
      <c r="C773" s="1"/>
      <c r="D773" s="1">
        <v>100</v>
      </c>
      <c r="E773" s="1">
        <v>86.5</v>
      </c>
      <c r="F773" s="1"/>
      <c r="G773" s="5"/>
      <c r="H773" s="4">
        <v>112.5</v>
      </c>
      <c r="I773" s="1"/>
      <c r="J773" s="1">
        <v>107.5</v>
      </c>
      <c r="K773" s="1">
        <v>127</v>
      </c>
      <c r="L773" s="1"/>
      <c r="M773" s="5">
        <v>124.5</v>
      </c>
      <c r="N773" s="121">
        <v>19.72</v>
      </c>
      <c r="O773" s="128">
        <v>2.1909999999999998</v>
      </c>
      <c r="U773" s="7">
        <v>1.1448</v>
      </c>
      <c r="V773" s="7">
        <v>134.63999999999999</v>
      </c>
      <c r="W773" s="7">
        <v>8.2766999999999999</v>
      </c>
      <c r="X773" s="8">
        <v>119.2</v>
      </c>
      <c r="Y773">
        <v>178</v>
      </c>
      <c r="Z773">
        <v>79.14</v>
      </c>
      <c r="AA773" s="3">
        <v>71.842979631313199</v>
      </c>
      <c r="AB773" s="12">
        <v>1.74</v>
      </c>
      <c r="AC773" s="13">
        <v>4.92</v>
      </c>
      <c r="AD773" s="7">
        <v>98.5</v>
      </c>
      <c r="AE773" s="7">
        <v>137</v>
      </c>
      <c r="AF773" s="62"/>
      <c r="AH773" s="20">
        <v>1.4025000000000001</v>
      </c>
      <c r="AI773" s="7">
        <v>11.6754</v>
      </c>
      <c r="AJ773" s="7">
        <v>48.65</v>
      </c>
      <c r="AK773" s="11">
        <v>10250</v>
      </c>
      <c r="AL773" s="7">
        <v>30.751999999999999</v>
      </c>
      <c r="AM773" s="7">
        <v>3.7502</v>
      </c>
      <c r="AN773" s="17">
        <v>0</v>
      </c>
      <c r="AO773"/>
      <c r="AP773"/>
      <c r="BB773"/>
      <c r="BE773" s="3">
        <v>89.6</v>
      </c>
      <c r="BG773" s="30">
        <v>0</v>
      </c>
      <c r="BH773">
        <v>0</v>
      </c>
      <c r="BI773">
        <v>0</v>
      </c>
    </row>
    <row r="774" spans="1:61">
      <c r="A774" s="6">
        <f t="shared" si="12"/>
        <v>37304</v>
      </c>
      <c r="B774" s="4">
        <v>73</v>
      </c>
      <c r="C774" s="1"/>
      <c r="D774" s="1">
        <v>100</v>
      </c>
      <c r="E774" s="1">
        <v>81.5</v>
      </c>
      <c r="F774" s="1"/>
      <c r="G774" s="5"/>
      <c r="H774" s="4">
        <v>114</v>
      </c>
      <c r="I774" s="1"/>
      <c r="J774" s="1">
        <v>109.5</v>
      </c>
      <c r="K774" s="1">
        <v>127</v>
      </c>
      <c r="L774" s="1"/>
      <c r="M774" s="5">
        <v>124</v>
      </c>
      <c r="N774" s="121">
        <v>20.87</v>
      </c>
      <c r="O774" s="128">
        <v>2.206</v>
      </c>
      <c r="U774" s="7">
        <v>1.1448</v>
      </c>
      <c r="V774" s="7">
        <v>132.61000000000001</v>
      </c>
      <c r="W774" s="7">
        <v>8.2767999999999997</v>
      </c>
      <c r="X774" s="8">
        <v>118.77</v>
      </c>
      <c r="Y774">
        <v>178</v>
      </c>
      <c r="Z774">
        <v>79.14</v>
      </c>
      <c r="AA774" s="3">
        <v>71.842979631313199</v>
      </c>
      <c r="AB774" s="12">
        <v>1.72</v>
      </c>
      <c r="AC774" s="13">
        <v>4.9400000000000004</v>
      </c>
      <c r="AD774" s="7">
        <v>96.5</v>
      </c>
      <c r="AE774" s="7">
        <v>139</v>
      </c>
      <c r="AF774" s="62"/>
      <c r="AH774" s="20">
        <v>1.3540000000000001</v>
      </c>
      <c r="AI774" s="7">
        <v>11.686500000000001</v>
      </c>
      <c r="AJ774" s="7">
        <v>48.66</v>
      </c>
      <c r="AK774" s="11">
        <v>10247</v>
      </c>
      <c r="AL774" s="7">
        <v>30.876999999999999</v>
      </c>
      <c r="AM774" s="7">
        <v>3.7501000000000002</v>
      </c>
      <c r="AN774" s="17">
        <v>0</v>
      </c>
      <c r="AO774"/>
      <c r="AP774"/>
      <c r="BB774"/>
      <c r="BE774" s="3">
        <v>92.25</v>
      </c>
      <c r="BG774" s="30">
        <v>0</v>
      </c>
      <c r="BH774">
        <v>0</v>
      </c>
      <c r="BI774">
        <v>0</v>
      </c>
    </row>
    <row r="775" spans="1:61">
      <c r="A775" s="6">
        <f t="shared" si="12"/>
        <v>37311</v>
      </c>
      <c r="B775" s="4">
        <v>72.5</v>
      </c>
      <c r="C775" s="1"/>
      <c r="D775" s="1">
        <v>100</v>
      </c>
      <c r="E775" s="1">
        <v>81.5</v>
      </c>
      <c r="F775" s="1"/>
      <c r="G775" s="5"/>
      <c r="H775" s="4">
        <v>112.5</v>
      </c>
      <c r="I775" s="1"/>
      <c r="J775" s="1">
        <v>109.5</v>
      </c>
      <c r="K775" s="1">
        <v>127</v>
      </c>
      <c r="L775" s="1"/>
      <c r="M775" s="5">
        <v>124</v>
      </c>
      <c r="N775" s="121">
        <v>20.37</v>
      </c>
      <c r="O775" s="128">
        <v>2.4489999999999998</v>
      </c>
      <c r="U775" s="7">
        <v>1.1420999999999999</v>
      </c>
      <c r="V775" s="7">
        <v>134.01</v>
      </c>
      <c r="W775" s="7">
        <v>8.2765000000000004</v>
      </c>
      <c r="X775" s="8">
        <v>118.63</v>
      </c>
      <c r="Y775">
        <v>178</v>
      </c>
      <c r="Z775">
        <v>79.14</v>
      </c>
      <c r="AA775" s="3">
        <v>71.842979631313199</v>
      </c>
      <c r="AB775" s="12">
        <v>1.75</v>
      </c>
      <c r="AC775" s="13">
        <v>4.87</v>
      </c>
      <c r="AD775" s="7">
        <v>90.25</v>
      </c>
      <c r="AE775" s="7">
        <v>140.5</v>
      </c>
      <c r="AF775" s="62"/>
      <c r="AH775" s="20">
        <v>1.3879999999999999</v>
      </c>
      <c r="AI775" s="7">
        <v>11.6534</v>
      </c>
      <c r="AJ775" s="7">
        <v>48.74</v>
      </c>
      <c r="AK775" s="11">
        <v>10215</v>
      </c>
      <c r="AL775" s="7">
        <v>30.952999999999999</v>
      </c>
      <c r="AM775" s="7">
        <v>3.7504</v>
      </c>
      <c r="AN775" s="17">
        <v>0</v>
      </c>
      <c r="AO775"/>
      <c r="AP775"/>
      <c r="BB775"/>
      <c r="BE775" s="3">
        <v>95.85</v>
      </c>
      <c r="BG775" s="30">
        <v>0</v>
      </c>
      <c r="BH775">
        <v>0</v>
      </c>
      <c r="BI775">
        <v>0</v>
      </c>
    </row>
    <row r="776" spans="1:61">
      <c r="A776" s="6">
        <f t="shared" si="12"/>
        <v>37318</v>
      </c>
      <c r="B776" s="4">
        <v>72.5</v>
      </c>
      <c r="C776" s="1"/>
      <c r="D776" s="1">
        <v>100</v>
      </c>
      <c r="E776" s="1">
        <v>81.5</v>
      </c>
      <c r="F776" s="1"/>
      <c r="G776" s="5"/>
      <c r="H776" s="4">
        <v>106.5</v>
      </c>
      <c r="I776" s="1"/>
      <c r="J776" s="1">
        <v>109.5</v>
      </c>
      <c r="K776" s="1">
        <v>127</v>
      </c>
      <c r="L776" s="1"/>
      <c r="M776" s="5">
        <v>115</v>
      </c>
      <c r="N776" s="121">
        <v>21.89</v>
      </c>
      <c r="O776" s="128">
        <v>2.359</v>
      </c>
      <c r="U776" s="7">
        <v>1.1568000000000001</v>
      </c>
      <c r="V776" s="7">
        <v>133.4</v>
      </c>
      <c r="W776" s="7">
        <v>8.2766000000000002</v>
      </c>
      <c r="X776" s="8">
        <v>119.49</v>
      </c>
      <c r="Y776">
        <v>178.5</v>
      </c>
      <c r="Z776">
        <v>79.319999999999993</v>
      </c>
      <c r="AA776" s="3">
        <v>70.909021234297001</v>
      </c>
      <c r="AB776" s="12">
        <v>1.75</v>
      </c>
      <c r="AC776" s="13">
        <v>4.9000000000000004</v>
      </c>
      <c r="AD776" s="7">
        <v>91.75</v>
      </c>
      <c r="AE776" s="7">
        <v>140.5</v>
      </c>
      <c r="AF776" s="62"/>
      <c r="AH776" s="20">
        <v>1.3905000000000001</v>
      </c>
      <c r="AI776" s="7">
        <v>11.7674</v>
      </c>
      <c r="AJ776" s="7">
        <v>48.71</v>
      </c>
      <c r="AK776" s="11">
        <v>10100</v>
      </c>
      <c r="AL776" s="7">
        <v>31.027000000000001</v>
      </c>
      <c r="AM776" s="7">
        <v>3.7503000000000002</v>
      </c>
      <c r="AN776" s="17">
        <v>0</v>
      </c>
      <c r="AO776"/>
      <c r="AP776"/>
      <c r="BB776"/>
      <c r="BE776" s="3">
        <v>91.3</v>
      </c>
      <c r="BG776" s="30">
        <v>0</v>
      </c>
      <c r="BH776">
        <v>0</v>
      </c>
      <c r="BI776">
        <v>0</v>
      </c>
    </row>
    <row r="777" spans="1:61">
      <c r="A777" s="6">
        <f t="shared" si="12"/>
        <v>37325</v>
      </c>
      <c r="B777" s="4">
        <v>71.5</v>
      </c>
      <c r="C777" s="1"/>
      <c r="D777" s="1">
        <v>94</v>
      </c>
      <c r="E777" s="1">
        <v>81.5</v>
      </c>
      <c r="F777" s="1"/>
      <c r="G777" s="5"/>
      <c r="H777" s="4">
        <v>106.5</v>
      </c>
      <c r="I777" s="1"/>
      <c r="J777" s="1">
        <v>97.5</v>
      </c>
      <c r="K777" s="1">
        <v>127</v>
      </c>
      <c r="L777" s="1"/>
      <c r="M777" s="5">
        <v>115</v>
      </c>
      <c r="N777" s="121">
        <v>23.33</v>
      </c>
      <c r="O777" s="128">
        <v>2.8</v>
      </c>
      <c r="U777" s="7">
        <v>1.1442000000000001</v>
      </c>
      <c r="V777" s="7">
        <v>128.52000000000001</v>
      </c>
      <c r="W777" s="7">
        <v>8.2771000000000008</v>
      </c>
      <c r="X777" s="8">
        <v>118</v>
      </c>
      <c r="Y777">
        <v>178.5</v>
      </c>
      <c r="Z777">
        <v>79.319999999999993</v>
      </c>
      <c r="AA777" s="3">
        <v>70.909021234297001</v>
      </c>
      <c r="AB777" s="12">
        <v>1.74</v>
      </c>
      <c r="AC777" s="13">
        <v>5.13</v>
      </c>
      <c r="AD777" s="7">
        <v>91.75</v>
      </c>
      <c r="AE777" s="7">
        <v>143.5</v>
      </c>
      <c r="AF777" s="62"/>
      <c r="AH777" s="20">
        <v>1.3654999999999999</v>
      </c>
      <c r="AI777" s="7">
        <v>11.6699</v>
      </c>
      <c r="AJ777" s="7">
        <v>48.71</v>
      </c>
      <c r="AK777" s="11">
        <v>10015</v>
      </c>
      <c r="AL777" s="7">
        <v>31.027000000000001</v>
      </c>
      <c r="AM777" s="7">
        <v>3.7504</v>
      </c>
      <c r="AN777" s="17">
        <v>0</v>
      </c>
      <c r="AO777"/>
      <c r="AP777"/>
      <c r="BB777"/>
      <c r="BE777" s="3">
        <v>95.8</v>
      </c>
      <c r="BG777" s="30">
        <v>0</v>
      </c>
      <c r="BH777">
        <v>0</v>
      </c>
      <c r="BI777">
        <v>0</v>
      </c>
    </row>
    <row r="778" spans="1:61">
      <c r="A778" s="6">
        <f t="shared" si="12"/>
        <v>37332</v>
      </c>
      <c r="B778" s="4">
        <v>73</v>
      </c>
      <c r="C778" s="1"/>
      <c r="D778" s="1">
        <v>94</v>
      </c>
      <c r="E778" s="1">
        <v>80</v>
      </c>
      <c r="F778" s="1"/>
      <c r="G778" s="5"/>
      <c r="H778" s="4">
        <v>106.5</v>
      </c>
      <c r="I778" s="1"/>
      <c r="J778" s="1">
        <v>96.5</v>
      </c>
      <c r="K778" s="1">
        <v>127</v>
      </c>
      <c r="L778" s="1"/>
      <c r="M778" s="5">
        <v>115</v>
      </c>
      <c r="N778" s="121">
        <v>24.55</v>
      </c>
      <c r="O778" s="128">
        <v>3.0760000000000001</v>
      </c>
      <c r="U778" s="7">
        <v>1.1332</v>
      </c>
      <c r="V778" s="7">
        <v>129.19</v>
      </c>
      <c r="W778" s="7">
        <v>8.2774999999999999</v>
      </c>
      <c r="X778" s="8">
        <v>117.22</v>
      </c>
      <c r="Y778">
        <v>178.5</v>
      </c>
      <c r="Z778">
        <v>79.319999999999993</v>
      </c>
      <c r="AA778" s="3">
        <v>70.909021234297001</v>
      </c>
      <c r="AB778" s="12">
        <v>1.71</v>
      </c>
      <c r="AC778" s="13">
        <v>5.34</v>
      </c>
      <c r="AD778" s="7">
        <v>87</v>
      </c>
      <c r="AE778" s="7">
        <v>143.5</v>
      </c>
      <c r="AF778" s="62"/>
      <c r="AH778" s="20">
        <v>1.3474999999999999</v>
      </c>
      <c r="AI778" s="7">
        <v>11.5877</v>
      </c>
      <c r="AJ778" s="7">
        <v>48.68</v>
      </c>
      <c r="AK778" s="11">
        <v>9995</v>
      </c>
      <c r="AL778" s="7">
        <v>31.102</v>
      </c>
      <c r="AM778" s="7">
        <v>3.7503000000000002</v>
      </c>
      <c r="AN778" s="17">
        <v>0</v>
      </c>
      <c r="AO778"/>
      <c r="AP778"/>
      <c r="BB778"/>
      <c r="BE778" s="3">
        <v>92.45</v>
      </c>
      <c r="BG778" s="30">
        <v>0</v>
      </c>
      <c r="BH778">
        <v>0</v>
      </c>
      <c r="BI778">
        <v>0</v>
      </c>
    </row>
    <row r="779" spans="1:61">
      <c r="A779" s="6">
        <f t="shared" si="12"/>
        <v>37339</v>
      </c>
      <c r="B779" s="4">
        <v>83.5</v>
      </c>
      <c r="C779" s="1"/>
      <c r="D779" s="1">
        <v>89</v>
      </c>
      <c r="E779" s="1">
        <v>80</v>
      </c>
      <c r="F779" s="1"/>
      <c r="G779" s="5"/>
      <c r="H779" s="4">
        <v>107</v>
      </c>
      <c r="I779" s="1"/>
      <c r="J779" s="1">
        <v>96.5</v>
      </c>
      <c r="K779" s="1">
        <v>127</v>
      </c>
      <c r="L779" s="1"/>
      <c r="M779" s="5">
        <v>115</v>
      </c>
      <c r="N779" s="121">
        <v>25.36</v>
      </c>
      <c r="O779" s="128">
        <v>3.3260000000000001</v>
      </c>
      <c r="U779" s="7">
        <v>1.1400999999999999</v>
      </c>
      <c r="V779" s="7">
        <v>132.86000000000001</v>
      </c>
      <c r="W779" s="7">
        <v>8.2769999999999992</v>
      </c>
      <c r="X779" s="8">
        <v>118.51</v>
      </c>
      <c r="Y779">
        <v>178.5</v>
      </c>
      <c r="Z779">
        <v>79.319999999999993</v>
      </c>
      <c r="AA779" s="3">
        <v>70.909021234297001</v>
      </c>
      <c r="AB779" s="12">
        <v>1.76</v>
      </c>
      <c r="AC779" s="13">
        <v>5.37</v>
      </c>
      <c r="AD779" s="7">
        <v>85.5</v>
      </c>
      <c r="AE779" s="7">
        <v>143.5</v>
      </c>
      <c r="AF779" s="62"/>
      <c r="AH779" s="20">
        <v>1.3440000000000001</v>
      </c>
      <c r="AI779" s="7">
        <v>11.6396</v>
      </c>
      <c r="AJ779" s="7">
        <v>48.75</v>
      </c>
      <c r="AK779" s="11">
        <v>9825</v>
      </c>
      <c r="AL779" s="7">
        <v>31.181999999999999</v>
      </c>
      <c r="AM779" s="7">
        <v>3.7503000000000002</v>
      </c>
      <c r="AN779" s="17">
        <v>0</v>
      </c>
      <c r="AO779"/>
      <c r="AP779"/>
      <c r="BB779"/>
      <c r="BE779" s="3">
        <v>92</v>
      </c>
      <c r="BG779" s="30">
        <v>0</v>
      </c>
      <c r="BH779">
        <v>0</v>
      </c>
      <c r="BI779">
        <v>0</v>
      </c>
    </row>
    <row r="780" spans="1:61">
      <c r="A780" s="6">
        <f t="shared" si="12"/>
        <v>37346</v>
      </c>
      <c r="B780" s="4">
        <v>92</v>
      </c>
      <c r="C780" s="1"/>
      <c r="D780" s="1">
        <v>89</v>
      </c>
      <c r="E780" s="1">
        <v>80</v>
      </c>
      <c r="F780" s="1"/>
      <c r="G780" s="5"/>
      <c r="H780" s="4">
        <v>118</v>
      </c>
      <c r="I780" s="1"/>
      <c r="J780" s="1">
        <v>96.5</v>
      </c>
      <c r="K780" s="1">
        <v>112.5</v>
      </c>
      <c r="L780" s="1"/>
      <c r="M780" s="5">
        <v>117</v>
      </c>
      <c r="N780" s="121">
        <v>25.92</v>
      </c>
      <c r="O780" s="128">
        <v>3.2829999999999999</v>
      </c>
      <c r="U780" s="7">
        <v>1.1471</v>
      </c>
      <c r="V780" s="7">
        <v>132.78</v>
      </c>
      <c r="W780" s="7">
        <v>8.2774000000000001</v>
      </c>
      <c r="X780" s="8">
        <v>119.06</v>
      </c>
      <c r="Y780">
        <v>178.5</v>
      </c>
      <c r="Z780">
        <v>79.319999999999993</v>
      </c>
      <c r="AA780" s="3">
        <v>70.909021234297001</v>
      </c>
      <c r="AB780" s="12">
        <v>1.7</v>
      </c>
      <c r="AC780" s="13">
        <v>5.38</v>
      </c>
      <c r="AD780" s="7">
        <v>85</v>
      </c>
      <c r="AE780" s="7">
        <v>143</v>
      </c>
      <c r="AF780" s="62"/>
      <c r="AH780" s="20">
        <v>1.3474999999999999</v>
      </c>
      <c r="AI780" s="7">
        <v>11.692500000000001</v>
      </c>
      <c r="AJ780" s="7">
        <v>48.78</v>
      </c>
      <c r="AK780" s="11">
        <v>9825</v>
      </c>
      <c r="AL780" s="7">
        <v>31.212</v>
      </c>
      <c r="AM780" s="7">
        <v>3.7503000000000002</v>
      </c>
      <c r="AN780" s="17">
        <v>0</v>
      </c>
      <c r="AO780"/>
      <c r="AP780"/>
      <c r="BB780"/>
      <c r="BE780" s="3">
        <v>100.15</v>
      </c>
      <c r="BG780" s="30">
        <v>0</v>
      </c>
      <c r="BH780">
        <v>0</v>
      </c>
      <c r="BI780">
        <v>0</v>
      </c>
    </row>
    <row r="781" spans="1:61">
      <c r="A781" s="6">
        <f t="shared" si="12"/>
        <v>37353</v>
      </c>
      <c r="B781" s="4">
        <v>93.5</v>
      </c>
      <c r="C781" s="1"/>
      <c r="D781" s="1">
        <v>89</v>
      </c>
      <c r="E781" s="1">
        <v>80</v>
      </c>
      <c r="F781" s="1"/>
      <c r="G781" s="5"/>
      <c r="H781" s="4">
        <v>127.5</v>
      </c>
      <c r="I781" s="1"/>
      <c r="J781" s="1">
        <v>131.5</v>
      </c>
      <c r="K781" s="1">
        <v>112.5</v>
      </c>
      <c r="L781" s="1"/>
      <c r="M781" s="5">
        <v>115</v>
      </c>
      <c r="N781" s="121">
        <v>25.99</v>
      </c>
      <c r="O781" s="128">
        <v>3.2749999999999999</v>
      </c>
      <c r="U781" s="7">
        <v>1.1375</v>
      </c>
      <c r="V781" s="7">
        <v>131.69</v>
      </c>
      <c r="W781" s="7">
        <v>8.2769999999999992</v>
      </c>
      <c r="X781" s="8">
        <v>118.06</v>
      </c>
      <c r="Y781">
        <v>179.3</v>
      </c>
      <c r="Z781">
        <v>79.55</v>
      </c>
      <c r="AA781" s="3">
        <v>70.696293558327795</v>
      </c>
      <c r="AB781" s="12">
        <v>1.77</v>
      </c>
      <c r="AC781" s="13">
        <v>5.32</v>
      </c>
      <c r="AD781" s="7">
        <v>83.75</v>
      </c>
      <c r="AE781" s="7">
        <v>143</v>
      </c>
      <c r="AF781" s="62"/>
      <c r="AH781" s="20">
        <v>1.31</v>
      </c>
      <c r="AI781" s="7">
        <v>11.6302</v>
      </c>
      <c r="AJ781" s="7">
        <v>48.81</v>
      </c>
      <c r="AK781" s="11">
        <v>9550</v>
      </c>
      <c r="AL781" s="7">
        <v>31.21</v>
      </c>
      <c r="AM781" s="7">
        <v>3.7502</v>
      </c>
      <c r="AN781" s="17">
        <v>0</v>
      </c>
      <c r="AO781"/>
      <c r="AP781"/>
      <c r="BB781"/>
      <c r="BE781" s="3">
        <v>110.7</v>
      </c>
      <c r="BG781" s="30">
        <v>0</v>
      </c>
      <c r="BH781">
        <v>0</v>
      </c>
      <c r="BI781">
        <v>0</v>
      </c>
    </row>
    <row r="782" spans="1:61">
      <c r="A782" s="6">
        <f t="shared" si="12"/>
        <v>37360</v>
      </c>
      <c r="B782" s="4">
        <v>102.5</v>
      </c>
      <c r="C782" s="1"/>
      <c r="D782" s="1">
        <v>107</v>
      </c>
      <c r="E782" s="1">
        <v>91</v>
      </c>
      <c r="F782" s="1"/>
      <c r="G782" s="5"/>
      <c r="H782" s="4">
        <v>127.5</v>
      </c>
      <c r="I782" s="1"/>
      <c r="J782" s="1">
        <v>132.5</v>
      </c>
      <c r="K782" s="1">
        <v>129</v>
      </c>
      <c r="L782" s="1"/>
      <c r="M782" s="5">
        <v>128</v>
      </c>
      <c r="N782" s="121">
        <v>24.29</v>
      </c>
      <c r="O782" s="128">
        <v>3.125</v>
      </c>
      <c r="U782" s="7">
        <v>1.1361000000000001</v>
      </c>
      <c r="V782" s="7">
        <v>131.96</v>
      </c>
      <c r="W782" s="7">
        <v>8.2772000000000006</v>
      </c>
      <c r="X782" s="8">
        <v>118.02</v>
      </c>
      <c r="Y782">
        <v>179.3</v>
      </c>
      <c r="Z782">
        <v>79.55</v>
      </c>
      <c r="AA782" s="3">
        <v>70.696293558327795</v>
      </c>
      <c r="AB782" s="12">
        <v>1.71</v>
      </c>
      <c r="AC782" s="13">
        <v>5.22</v>
      </c>
      <c r="AD782" s="7">
        <v>83.25</v>
      </c>
      <c r="AE782" s="7">
        <v>141</v>
      </c>
      <c r="AF782" s="62"/>
      <c r="AH782" s="20">
        <v>1.3065</v>
      </c>
      <c r="AI782" s="7">
        <v>11.6082</v>
      </c>
      <c r="AJ782" s="7">
        <v>48.89</v>
      </c>
      <c r="AK782" s="11">
        <v>9545</v>
      </c>
      <c r="AL782" s="7">
        <v>31.22</v>
      </c>
      <c r="AM782" s="7">
        <v>3.7503000000000002</v>
      </c>
      <c r="AN782" s="17">
        <v>0</v>
      </c>
      <c r="AO782"/>
      <c r="AP782"/>
      <c r="BB782"/>
      <c r="BE782" s="3">
        <v>117.4</v>
      </c>
      <c r="BG782" s="30">
        <v>0</v>
      </c>
      <c r="BH782">
        <v>0</v>
      </c>
      <c r="BI782">
        <v>0</v>
      </c>
    </row>
    <row r="783" spans="1:61">
      <c r="A783" s="6">
        <f t="shared" si="12"/>
        <v>37367</v>
      </c>
      <c r="B783" s="4">
        <v>107.5</v>
      </c>
      <c r="C783" s="1"/>
      <c r="D783" s="1">
        <v>107.5</v>
      </c>
      <c r="E783" s="1">
        <v>91</v>
      </c>
      <c r="F783" s="1"/>
      <c r="G783" s="5"/>
      <c r="H783" s="4">
        <v>127.5</v>
      </c>
      <c r="I783" s="1"/>
      <c r="J783" s="1">
        <v>132.5</v>
      </c>
      <c r="K783" s="1">
        <v>129</v>
      </c>
      <c r="L783" s="1"/>
      <c r="M783" s="5">
        <v>138</v>
      </c>
      <c r="N783" s="121">
        <v>25.85</v>
      </c>
      <c r="O783" s="128">
        <v>3.5270000000000001</v>
      </c>
      <c r="U783" s="7">
        <v>1.1208</v>
      </c>
      <c r="V783" s="7">
        <v>130.34</v>
      </c>
      <c r="W783" s="7">
        <v>8.2774999999999999</v>
      </c>
      <c r="X783" s="8">
        <v>116.59</v>
      </c>
      <c r="Y783">
        <v>179.3</v>
      </c>
      <c r="Z783">
        <v>79.55</v>
      </c>
      <c r="AA783" s="3">
        <v>70.696293558327795</v>
      </c>
      <c r="AB783" s="12">
        <v>1.78</v>
      </c>
      <c r="AC783" s="13">
        <v>5.21</v>
      </c>
      <c r="AD783" s="7">
        <v>83.25</v>
      </c>
      <c r="AE783" s="7">
        <v>141</v>
      </c>
      <c r="AF783" s="62"/>
      <c r="AH783" s="20">
        <v>1.306</v>
      </c>
      <c r="AI783" s="7">
        <v>11.4902</v>
      </c>
      <c r="AJ783" s="7">
        <v>48.87</v>
      </c>
      <c r="AK783" s="11">
        <v>9351.5</v>
      </c>
      <c r="AL783" s="7">
        <v>31.183</v>
      </c>
      <c r="AM783" s="7">
        <v>3.7502</v>
      </c>
      <c r="AN783" s="17">
        <v>0</v>
      </c>
      <c r="AO783"/>
      <c r="AP783"/>
      <c r="BB783"/>
      <c r="BE783" s="3">
        <v>106.35</v>
      </c>
      <c r="BG783" s="30">
        <v>0</v>
      </c>
      <c r="BH783">
        <v>0</v>
      </c>
      <c r="BI783">
        <v>0</v>
      </c>
    </row>
    <row r="784" spans="1:61">
      <c r="A784" s="6">
        <f t="shared" si="12"/>
        <v>37374</v>
      </c>
      <c r="B784" s="4">
        <v>107.5</v>
      </c>
      <c r="C784" s="1"/>
      <c r="D784" s="1">
        <v>107.5</v>
      </c>
      <c r="E784" s="1">
        <v>97</v>
      </c>
      <c r="F784" s="1"/>
      <c r="G784" s="5"/>
      <c r="H784" s="4">
        <v>127.5</v>
      </c>
      <c r="I784" s="1"/>
      <c r="J784" s="1">
        <v>132.5</v>
      </c>
      <c r="K784" s="1">
        <v>135</v>
      </c>
      <c r="L784" s="1"/>
      <c r="M784" s="5">
        <v>138</v>
      </c>
      <c r="N784" s="121">
        <v>26.19</v>
      </c>
      <c r="O784" s="128">
        <v>3.319</v>
      </c>
      <c r="U784" s="7">
        <v>1.109</v>
      </c>
      <c r="V784" s="7">
        <v>127.83</v>
      </c>
      <c r="W784" s="7">
        <v>8.2773000000000003</v>
      </c>
      <c r="X784" s="8">
        <v>115.23</v>
      </c>
      <c r="Y784">
        <v>179.3</v>
      </c>
      <c r="Z784">
        <v>79.55</v>
      </c>
      <c r="AA784" s="3">
        <v>70.696293558327795</v>
      </c>
      <c r="AB784" s="12">
        <v>1.7</v>
      </c>
      <c r="AC784" s="13">
        <v>5.13</v>
      </c>
      <c r="AD784" s="7">
        <v>84.75</v>
      </c>
      <c r="AE784" s="7">
        <v>140</v>
      </c>
      <c r="AF784" s="62"/>
      <c r="AH784" s="20">
        <v>1.3574999999999999</v>
      </c>
      <c r="AI784" s="7">
        <v>11.398899999999999</v>
      </c>
      <c r="AJ784" s="7">
        <v>48.94</v>
      </c>
      <c r="AK784" s="11">
        <v>9305</v>
      </c>
      <c r="AL784" s="7">
        <v>31.195</v>
      </c>
      <c r="AM784" s="7">
        <v>3.7502</v>
      </c>
      <c r="AN784" s="17">
        <v>0</v>
      </c>
      <c r="AO784"/>
      <c r="AP784"/>
      <c r="BB784"/>
      <c r="BE784" s="3">
        <v>108.1</v>
      </c>
      <c r="BG784" s="30">
        <v>0</v>
      </c>
      <c r="BH784">
        <v>0</v>
      </c>
      <c r="BI784">
        <v>0</v>
      </c>
    </row>
    <row r="785" spans="1:61">
      <c r="A785" s="6">
        <f t="shared" si="12"/>
        <v>37381</v>
      </c>
      <c r="B785" s="4">
        <v>107.5</v>
      </c>
      <c r="C785" s="1"/>
      <c r="D785" s="1">
        <v>107.5</v>
      </c>
      <c r="E785" s="1">
        <v>97</v>
      </c>
      <c r="F785" s="1"/>
      <c r="G785" s="5"/>
      <c r="H785" s="4">
        <v>127.5</v>
      </c>
      <c r="I785" s="1"/>
      <c r="J785" s="1">
        <v>132.5</v>
      </c>
      <c r="K785" s="1">
        <v>135</v>
      </c>
      <c r="L785" s="1"/>
      <c r="M785" s="5">
        <v>138</v>
      </c>
      <c r="N785" s="121">
        <v>25.75</v>
      </c>
      <c r="O785" s="128">
        <v>3.7450000000000001</v>
      </c>
      <c r="U785" s="7">
        <v>1.0901000000000001</v>
      </c>
      <c r="V785" s="7">
        <v>127.02</v>
      </c>
      <c r="W785" s="7">
        <v>8.2773000000000003</v>
      </c>
      <c r="X785" s="8">
        <v>113.87</v>
      </c>
      <c r="Y785">
        <v>179.5</v>
      </c>
      <c r="Z785">
        <v>79.63</v>
      </c>
      <c r="AA785" s="3">
        <v>70.484204922136598</v>
      </c>
      <c r="AB785" s="12">
        <v>1.81</v>
      </c>
      <c r="AC785" s="13">
        <v>5.1100000000000003</v>
      </c>
      <c r="AD785" s="7">
        <v>85.5</v>
      </c>
      <c r="AE785" s="7">
        <v>138</v>
      </c>
      <c r="AF785" s="62"/>
      <c r="AH785" s="20">
        <v>1.37</v>
      </c>
      <c r="AI785" s="7">
        <v>11.2523</v>
      </c>
      <c r="AJ785" s="7">
        <v>48.95</v>
      </c>
      <c r="AK785" s="11">
        <v>9310</v>
      </c>
      <c r="AL785" s="7">
        <v>31.24</v>
      </c>
      <c r="AM785" s="7">
        <v>3.7503000000000002</v>
      </c>
      <c r="AN785" s="17">
        <v>0</v>
      </c>
      <c r="AO785"/>
      <c r="AP785"/>
      <c r="BB785"/>
      <c r="BE785" s="3">
        <v>108.25</v>
      </c>
      <c r="BG785" s="30">
        <v>0</v>
      </c>
      <c r="BH785">
        <v>0</v>
      </c>
      <c r="BI785">
        <v>0</v>
      </c>
    </row>
    <row r="786" spans="1:61">
      <c r="A786" s="6">
        <f t="shared" si="12"/>
        <v>37388</v>
      </c>
      <c r="B786" s="4">
        <v>104.5</v>
      </c>
      <c r="C786" s="1"/>
      <c r="D786" s="1">
        <v>111</v>
      </c>
      <c r="E786" s="1">
        <v>97</v>
      </c>
      <c r="F786" s="1"/>
      <c r="G786" s="5"/>
      <c r="H786" s="4">
        <v>127.5</v>
      </c>
      <c r="I786" s="1"/>
      <c r="J786" s="1">
        <v>132</v>
      </c>
      <c r="K786" s="1">
        <v>135</v>
      </c>
      <c r="L786" s="1"/>
      <c r="M786" s="5">
        <v>138</v>
      </c>
      <c r="N786" s="121">
        <v>26.38</v>
      </c>
      <c r="O786" s="128">
        <v>3.7490000000000001</v>
      </c>
      <c r="U786" s="7">
        <v>1.0940000000000001</v>
      </c>
      <c r="V786" s="7">
        <v>127.63</v>
      </c>
      <c r="W786" s="7">
        <v>8.2771000000000008</v>
      </c>
      <c r="X786" s="8">
        <v>114.18</v>
      </c>
      <c r="Y786">
        <v>179.5</v>
      </c>
      <c r="Z786">
        <v>79.63</v>
      </c>
      <c r="AA786" s="3">
        <v>70.484204922136598</v>
      </c>
      <c r="AB786" s="12">
        <v>1.74</v>
      </c>
      <c r="AC786" s="13">
        <v>5.16</v>
      </c>
      <c r="AD786" s="7">
        <v>86.5</v>
      </c>
      <c r="AE786" s="7">
        <v>138</v>
      </c>
      <c r="AF786" s="62"/>
      <c r="AH786" s="20">
        <v>1.3825000000000001</v>
      </c>
      <c r="AI786" s="7">
        <v>11.283300000000001</v>
      </c>
      <c r="AJ786" s="7">
        <v>48.97</v>
      </c>
      <c r="AK786" s="11">
        <v>9285</v>
      </c>
      <c r="AL786" s="7">
        <v>31.24</v>
      </c>
      <c r="AM786" s="7">
        <v>3.7503000000000002</v>
      </c>
      <c r="AN786" s="17">
        <v>0</v>
      </c>
      <c r="AO786"/>
      <c r="AP786"/>
      <c r="BB786"/>
      <c r="BE786" s="3">
        <v>107.45</v>
      </c>
      <c r="BG786" s="30">
        <v>0</v>
      </c>
      <c r="BH786">
        <v>0</v>
      </c>
      <c r="BI786">
        <v>0</v>
      </c>
    </row>
    <row r="787" spans="1:61">
      <c r="A787" s="6">
        <f t="shared" si="12"/>
        <v>37395</v>
      </c>
      <c r="B787" s="4">
        <v>102.5</v>
      </c>
      <c r="C787" s="1"/>
      <c r="D787" s="1">
        <v>112.5</v>
      </c>
      <c r="E787" s="1">
        <v>97</v>
      </c>
      <c r="F787" s="1"/>
      <c r="G787" s="5"/>
      <c r="H787" s="4">
        <v>127.5</v>
      </c>
      <c r="I787" s="1"/>
      <c r="J787" s="1">
        <v>132</v>
      </c>
      <c r="K787" s="1">
        <v>137.5</v>
      </c>
      <c r="L787" s="1"/>
      <c r="M787" s="5">
        <v>138</v>
      </c>
      <c r="N787" s="121">
        <v>26.36</v>
      </c>
      <c r="O787" s="128">
        <v>3.5979999999999999</v>
      </c>
      <c r="U787" s="7">
        <v>1.0863</v>
      </c>
      <c r="V787" s="7">
        <v>125.98</v>
      </c>
      <c r="W787" s="7">
        <v>8.2767999999999997</v>
      </c>
      <c r="X787" s="8">
        <v>113.18</v>
      </c>
      <c r="Y787">
        <v>179.5</v>
      </c>
      <c r="Z787">
        <v>79.63</v>
      </c>
      <c r="AA787" s="3">
        <v>70.484204922136598</v>
      </c>
      <c r="AB787" s="12">
        <v>1.75</v>
      </c>
      <c r="AC787" s="13">
        <v>5.26</v>
      </c>
      <c r="AD787" s="7">
        <v>88</v>
      </c>
      <c r="AE787" s="7">
        <v>135.5</v>
      </c>
      <c r="AF787" s="62"/>
      <c r="AH787" s="20">
        <v>1.4624999999999999</v>
      </c>
      <c r="AI787" s="7">
        <v>11.2217</v>
      </c>
      <c r="AJ787" s="7">
        <v>48.99</v>
      </c>
      <c r="AK787" s="11">
        <v>9090</v>
      </c>
      <c r="AL787" s="7">
        <v>31.285</v>
      </c>
      <c r="AM787" s="7">
        <v>3.7503000000000002</v>
      </c>
      <c r="AN787" s="17">
        <v>0</v>
      </c>
      <c r="AO787"/>
      <c r="AP787"/>
      <c r="BB787"/>
      <c r="BE787" s="3">
        <v>100.45</v>
      </c>
      <c r="BG787" s="30">
        <v>0</v>
      </c>
      <c r="BH787">
        <v>0</v>
      </c>
      <c r="BI787">
        <v>0</v>
      </c>
    </row>
    <row r="788" spans="1:61">
      <c r="A788" s="6">
        <f t="shared" si="12"/>
        <v>37402</v>
      </c>
      <c r="B788" s="4">
        <v>98.5</v>
      </c>
      <c r="C788" s="1"/>
      <c r="D788" s="1">
        <v>112.5</v>
      </c>
      <c r="E788" s="1">
        <v>107</v>
      </c>
      <c r="F788" s="1"/>
      <c r="G788" s="5"/>
      <c r="H788" s="4">
        <v>132.5</v>
      </c>
      <c r="I788" s="1"/>
      <c r="J788" s="1">
        <v>129.5</v>
      </c>
      <c r="K788" s="1">
        <v>137.5</v>
      </c>
      <c r="L788" s="1"/>
      <c r="M788" s="5">
        <v>139.5</v>
      </c>
      <c r="N788" s="121">
        <v>25.18</v>
      </c>
      <c r="O788" s="128">
        <v>3.347</v>
      </c>
      <c r="U788" s="7">
        <v>1.0866</v>
      </c>
      <c r="V788" s="7">
        <v>124.75</v>
      </c>
      <c r="W788" s="7">
        <v>8.2771000000000008</v>
      </c>
      <c r="X788" s="8">
        <v>112.89</v>
      </c>
      <c r="Y788">
        <v>179.5</v>
      </c>
      <c r="Z788">
        <v>79.63</v>
      </c>
      <c r="AA788" s="3">
        <v>70.484204922136598</v>
      </c>
      <c r="AB788" s="12">
        <v>1.71</v>
      </c>
      <c r="AC788" s="13">
        <v>5.17</v>
      </c>
      <c r="AD788" s="7">
        <v>88</v>
      </c>
      <c r="AE788" s="7"/>
      <c r="AF788" s="62"/>
      <c r="AH788" s="20">
        <v>1.4125000000000001</v>
      </c>
      <c r="AI788" s="7">
        <v>11.233599999999999</v>
      </c>
      <c r="AJ788" s="7">
        <v>48.97</v>
      </c>
      <c r="AK788" s="11">
        <v>8957.5</v>
      </c>
      <c r="AL788" s="7">
        <v>31.31</v>
      </c>
      <c r="AM788" s="7">
        <v>3.7503000000000002</v>
      </c>
      <c r="AN788" s="17">
        <v>0</v>
      </c>
      <c r="AO788"/>
      <c r="AP788"/>
      <c r="BB788"/>
      <c r="BE788" s="3">
        <v>101.6</v>
      </c>
      <c r="BG788" s="30">
        <v>0</v>
      </c>
      <c r="BH788">
        <v>0</v>
      </c>
      <c r="BI788">
        <v>0</v>
      </c>
    </row>
    <row r="789" spans="1:61">
      <c r="A789" s="6">
        <f t="shared" si="12"/>
        <v>37409</v>
      </c>
      <c r="B789" s="4">
        <v>97.5</v>
      </c>
      <c r="C789" s="1"/>
      <c r="D789" s="1">
        <v>114</v>
      </c>
      <c r="E789" s="1">
        <v>107.5</v>
      </c>
      <c r="F789" s="1"/>
      <c r="G789" s="5"/>
      <c r="H789" s="4">
        <v>132.5</v>
      </c>
      <c r="I789" s="1"/>
      <c r="J789" s="1">
        <v>129.5</v>
      </c>
      <c r="K789" s="1">
        <v>132</v>
      </c>
      <c r="L789" s="1"/>
      <c r="M789" s="5">
        <v>139.5</v>
      </c>
      <c r="N789" s="121">
        <v>24.45</v>
      </c>
      <c r="O789" s="128">
        <v>3.2170000000000001</v>
      </c>
      <c r="U789" s="7">
        <v>1.0708</v>
      </c>
      <c r="V789" s="7">
        <v>124.13</v>
      </c>
      <c r="W789" s="7">
        <v>8.2765000000000004</v>
      </c>
      <c r="X789" s="8">
        <v>111.91</v>
      </c>
      <c r="Y789">
        <v>179.6</v>
      </c>
      <c r="Z789">
        <v>79.650000000000006</v>
      </c>
      <c r="AA789" s="3">
        <v>69.849846973561796</v>
      </c>
      <c r="AB789" s="12">
        <v>1.78</v>
      </c>
      <c r="AC789" s="13">
        <v>5.0999999999999996</v>
      </c>
      <c r="AD789" s="7">
        <v>90.5</v>
      </c>
      <c r="AE789" s="7">
        <v>142.5</v>
      </c>
      <c r="AF789" s="62"/>
      <c r="AH789" s="20">
        <v>1.4395</v>
      </c>
      <c r="AI789" s="7">
        <v>11.1114</v>
      </c>
      <c r="AJ789" s="7">
        <v>49.01</v>
      </c>
      <c r="AK789" s="11">
        <v>8697.5</v>
      </c>
      <c r="AL789" s="7">
        <v>31.337</v>
      </c>
      <c r="AM789" s="7">
        <v>3.7502</v>
      </c>
      <c r="AN789" s="17">
        <v>0</v>
      </c>
      <c r="AO789"/>
      <c r="AP789"/>
      <c r="BB789"/>
      <c r="BE789" s="3">
        <v>99.35</v>
      </c>
      <c r="BG789" s="30">
        <v>0</v>
      </c>
      <c r="BH789">
        <v>0</v>
      </c>
      <c r="BI789">
        <v>0</v>
      </c>
    </row>
    <row r="790" spans="1:61">
      <c r="A790" s="6">
        <f t="shared" si="12"/>
        <v>37416</v>
      </c>
      <c r="B790" s="4">
        <v>93.5</v>
      </c>
      <c r="C790" s="1"/>
      <c r="D790" s="1">
        <v>114</v>
      </c>
      <c r="E790" s="1">
        <v>107.5</v>
      </c>
      <c r="F790" s="1"/>
      <c r="G790" s="5"/>
      <c r="H790" s="4">
        <v>132.5</v>
      </c>
      <c r="I790" s="1"/>
      <c r="J790" s="1">
        <v>129.5</v>
      </c>
      <c r="K790" s="1">
        <v>130.5</v>
      </c>
      <c r="L790" s="1"/>
      <c r="M790" s="5">
        <v>139.5</v>
      </c>
      <c r="N790" s="121">
        <v>23.99</v>
      </c>
      <c r="O790" s="128">
        <v>3.2040000000000002</v>
      </c>
      <c r="U790" s="7">
        <v>1.0595000000000001</v>
      </c>
      <c r="V790" s="7">
        <v>124.36</v>
      </c>
      <c r="W790" s="7">
        <v>8.2769999999999992</v>
      </c>
      <c r="X790" s="8">
        <v>111.08</v>
      </c>
      <c r="Y790">
        <v>179.6</v>
      </c>
      <c r="Z790">
        <v>79.650000000000006</v>
      </c>
      <c r="AA790" s="3">
        <v>69.849846973561796</v>
      </c>
      <c r="AB790" s="12">
        <v>1.78</v>
      </c>
      <c r="AC790" s="13">
        <v>5.0599999999999996</v>
      </c>
      <c r="AD790" s="7">
        <v>92.5</v>
      </c>
      <c r="AE790" s="7">
        <v>146</v>
      </c>
      <c r="AF790" s="62"/>
      <c r="AH790" s="20">
        <v>1.4630000000000001</v>
      </c>
      <c r="AI790" s="7">
        <v>11.0114</v>
      </c>
      <c r="AJ790" s="7">
        <v>49</v>
      </c>
      <c r="AK790" s="11">
        <v>8875</v>
      </c>
      <c r="AL790" s="7">
        <v>31.425000000000001</v>
      </c>
      <c r="AM790" s="7">
        <v>3.7503000000000002</v>
      </c>
      <c r="AN790" s="17">
        <v>0</v>
      </c>
      <c r="AO790"/>
      <c r="AP790"/>
      <c r="BB790"/>
      <c r="BE790" s="3">
        <v>100</v>
      </c>
      <c r="BG790" s="30">
        <v>0</v>
      </c>
      <c r="BH790">
        <v>0</v>
      </c>
      <c r="BI790">
        <v>0</v>
      </c>
    </row>
    <row r="791" spans="1:61">
      <c r="A791" s="6">
        <f t="shared" si="12"/>
        <v>37423</v>
      </c>
      <c r="B791" s="4">
        <v>92.5</v>
      </c>
      <c r="C791" s="1"/>
      <c r="D791" s="1">
        <v>114</v>
      </c>
      <c r="E791" s="1">
        <v>107.5</v>
      </c>
      <c r="F791" s="1"/>
      <c r="G791" s="5"/>
      <c r="H791" s="4">
        <v>132.5</v>
      </c>
      <c r="I791" s="1"/>
      <c r="J791" s="1">
        <v>117.5</v>
      </c>
      <c r="K791" s="1">
        <v>132</v>
      </c>
      <c r="L791" s="1"/>
      <c r="M791" s="5">
        <v>139.5</v>
      </c>
      <c r="N791" s="121">
        <v>24.99</v>
      </c>
      <c r="O791" s="128">
        <v>3.3420000000000001</v>
      </c>
      <c r="U791" s="7">
        <v>1.0568</v>
      </c>
      <c r="V791" s="7">
        <v>124.11</v>
      </c>
      <c r="W791" s="7">
        <v>8.2769999999999992</v>
      </c>
      <c r="X791" s="8">
        <v>110.8</v>
      </c>
      <c r="Y791">
        <v>179.6</v>
      </c>
      <c r="Z791">
        <v>79.650000000000006</v>
      </c>
      <c r="AA791" s="3">
        <v>69.849846973561796</v>
      </c>
      <c r="AB791" s="12">
        <v>1.74</v>
      </c>
      <c r="AC791" s="13">
        <v>4.97</v>
      </c>
      <c r="AD791" s="7">
        <v>93</v>
      </c>
      <c r="AE791" s="7">
        <v>147.5</v>
      </c>
      <c r="AF791" s="62"/>
      <c r="AH791" s="20">
        <v>1.5794999999999999</v>
      </c>
      <c r="AI791" s="7">
        <v>11.0022</v>
      </c>
      <c r="AJ791" s="7">
        <v>48.98</v>
      </c>
      <c r="AK791" s="11">
        <v>8660</v>
      </c>
      <c r="AL791" s="7">
        <v>31.431000000000001</v>
      </c>
      <c r="AM791" s="7">
        <v>3.7503000000000002</v>
      </c>
      <c r="AN791" s="17">
        <v>0</v>
      </c>
      <c r="AO791"/>
      <c r="AP791"/>
      <c r="BB791"/>
      <c r="BE791" s="3">
        <v>107.05</v>
      </c>
      <c r="BG791" s="30">
        <v>0</v>
      </c>
      <c r="BH791">
        <v>0</v>
      </c>
      <c r="BI791">
        <v>0</v>
      </c>
    </row>
    <row r="792" spans="1:61">
      <c r="A792" s="6">
        <f t="shared" si="12"/>
        <v>37430</v>
      </c>
      <c r="B792" s="4">
        <v>89</v>
      </c>
      <c r="C792" s="1"/>
      <c r="D792" s="1">
        <v>109</v>
      </c>
      <c r="E792" s="1">
        <v>107.5</v>
      </c>
      <c r="F792" s="1"/>
      <c r="G792" s="5"/>
      <c r="H792" s="4">
        <v>124</v>
      </c>
      <c r="I792" s="1"/>
      <c r="J792" s="1">
        <v>117.5</v>
      </c>
      <c r="K792" s="1">
        <v>132</v>
      </c>
      <c r="L792" s="1"/>
      <c r="M792" s="5">
        <v>139.5</v>
      </c>
      <c r="N792" s="121">
        <v>24.75</v>
      </c>
      <c r="O792" s="128">
        <v>3.2370000000000001</v>
      </c>
      <c r="U792" s="7">
        <v>1.0301</v>
      </c>
      <c r="V792" s="7">
        <v>121.12</v>
      </c>
      <c r="W792" s="7">
        <v>8.2771000000000008</v>
      </c>
      <c r="X792" s="8">
        <v>108.7</v>
      </c>
      <c r="Y792">
        <v>179.6</v>
      </c>
      <c r="Z792">
        <v>79.650000000000006</v>
      </c>
      <c r="AA792" s="3">
        <v>69.849846973561796</v>
      </c>
      <c r="AB792" s="12">
        <v>1.75</v>
      </c>
      <c r="AC792" s="13">
        <v>4.83</v>
      </c>
      <c r="AD792" s="7">
        <v>92.25</v>
      </c>
      <c r="AE792" s="7">
        <v>147.5</v>
      </c>
      <c r="AF792" s="62"/>
      <c r="AH792" s="20">
        <v>1.5674999999999999</v>
      </c>
      <c r="AI792" s="7">
        <v>10.776400000000001</v>
      </c>
      <c r="AJ792" s="7">
        <v>48.9</v>
      </c>
      <c r="AK792" s="11">
        <v>8630</v>
      </c>
      <c r="AL792" s="7">
        <v>31.512</v>
      </c>
      <c r="AM792" s="7">
        <v>3.7505000000000002</v>
      </c>
      <c r="AN792" s="17">
        <v>0</v>
      </c>
      <c r="AO792"/>
      <c r="AP792"/>
      <c r="BB792"/>
      <c r="BE792" s="3">
        <v>113.9</v>
      </c>
      <c r="BG792" s="30">
        <v>0</v>
      </c>
      <c r="BH792">
        <v>0</v>
      </c>
      <c r="BI792">
        <v>0</v>
      </c>
    </row>
    <row r="793" spans="1:61">
      <c r="A793" s="6">
        <f t="shared" si="12"/>
        <v>37437</v>
      </c>
      <c r="B793" s="4">
        <v>86.5</v>
      </c>
      <c r="C793" s="1"/>
      <c r="D793" s="1">
        <v>106.5</v>
      </c>
      <c r="E793" s="1">
        <v>107.5</v>
      </c>
      <c r="F793" s="1"/>
      <c r="G793" s="5"/>
      <c r="H793" s="4">
        <v>121.5</v>
      </c>
      <c r="I793" s="1"/>
      <c r="J793" s="1">
        <v>117.5</v>
      </c>
      <c r="K793" s="1">
        <v>126</v>
      </c>
      <c r="L793" s="1"/>
      <c r="M793" s="5">
        <v>137</v>
      </c>
      <c r="N793" s="121">
        <v>25.58</v>
      </c>
      <c r="O793" s="128">
        <v>3.2450000000000001</v>
      </c>
      <c r="U793" s="7">
        <v>1.0085999999999999</v>
      </c>
      <c r="V793" s="7">
        <v>119.59</v>
      </c>
      <c r="W793" s="7">
        <v>8.2771000000000008</v>
      </c>
      <c r="X793" s="8">
        <v>106.55</v>
      </c>
      <c r="Y793">
        <v>179.6</v>
      </c>
      <c r="Z793">
        <v>79.650000000000006</v>
      </c>
      <c r="AA793" s="3">
        <v>69.849846973561796</v>
      </c>
      <c r="AB793" s="12">
        <v>1.75</v>
      </c>
      <c r="AC793" s="13">
        <v>4.84</v>
      </c>
      <c r="AD793" s="7">
        <v>92.25</v>
      </c>
      <c r="AE793" s="7">
        <v>150</v>
      </c>
      <c r="AF793" s="62"/>
      <c r="AH793" s="20">
        <v>1.5825</v>
      </c>
      <c r="AI793" s="7">
        <v>10.6023</v>
      </c>
      <c r="AJ793" s="7">
        <v>48.86</v>
      </c>
      <c r="AK793" s="11">
        <v>8713</v>
      </c>
      <c r="AL793" s="7">
        <v>31.52</v>
      </c>
      <c r="AM793" s="7">
        <v>3.7505000000000002</v>
      </c>
      <c r="AN793" s="17">
        <v>0</v>
      </c>
      <c r="AO793"/>
      <c r="AP793"/>
      <c r="BB793"/>
      <c r="BE793" s="3">
        <v>109.2</v>
      </c>
      <c r="BG793" s="30">
        <v>0</v>
      </c>
      <c r="BH793">
        <v>0</v>
      </c>
      <c r="BI793">
        <v>0</v>
      </c>
    </row>
    <row r="794" spans="1:61">
      <c r="A794" s="6">
        <f t="shared" si="12"/>
        <v>37444</v>
      </c>
      <c r="B794" s="4">
        <v>86.5</v>
      </c>
      <c r="C794" s="1"/>
      <c r="D794" s="1">
        <v>106.5</v>
      </c>
      <c r="E794" s="1">
        <v>107.5</v>
      </c>
      <c r="F794" s="1"/>
      <c r="G794" s="5"/>
      <c r="H794" s="4">
        <v>121.5</v>
      </c>
      <c r="I794" s="1"/>
      <c r="J794" s="1">
        <v>117.5</v>
      </c>
      <c r="K794" s="1">
        <v>124</v>
      </c>
      <c r="L794" s="1"/>
      <c r="M794" s="5">
        <v>137</v>
      </c>
      <c r="N794" s="121">
        <v>25.73</v>
      </c>
      <c r="O794" s="128">
        <v>3.1419999999999999</v>
      </c>
      <c r="U794" s="7">
        <v>1.0285</v>
      </c>
      <c r="V794" s="7">
        <v>120.37</v>
      </c>
      <c r="W794" s="7">
        <v>8.2766000000000002</v>
      </c>
      <c r="X794" s="8">
        <v>108.12</v>
      </c>
      <c r="Y794">
        <v>180</v>
      </c>
      <c r="Z794">
        <v>79.790000000000006</v>
      </c>
      <c r="AA794" s="3">
        <v>69.360898404779206</v>
      </c>
      <c r="AB794" s="12">
        <v>1.75</v>
      </c>
      <c r="AC794" s="13">
        <v>4.83</v>
      </c>
      <c r="AD794" s="7">
        <v>92.5</v>
      </c>
      <c r="AE794" s="7">
        <v>151</v>
      </c>
      <c r="AF794" s="62"/>
      <c r="AH794" s="20">
        <v>1.615</v>
      </c>
      <c r="AI794" s="7">
        <v>10.763299999999999</v>
      </c>
      <c r="AJ794" s="7">
        <v>48.81</v>
      </c>
      <c r="AK794" s="11">
        <v>8860</v>
      </c>
      <c r="AL794" s="7">
        <v>31.536999999999999</v>
      </c>
      <c r="AM794" s="7">
        <v>3.7502</v>
      </c>
      <c r="AN794" s="17">
        <v>0</v>
      </c>
      <c r="AO794"/>
      <c r="AP794"/>
      <c r="BB794"/>
      <c r="BE794" s="3">
        <v>120.4</v>
      </c>
      <c r="BG794" s="30">
        <v>0</v>
      </c>
      <c r="BH794">
        <v>0</v>
      </c>
      <c r="BI794">
        <v>0</v>
      </c>
    </row>
    <row r="795" spans="1:61">
      <c r="A795" s="6">
        <f t="shared" si="12"/>
        <v>37451</v>
      </c>
      <c r="B795" s="4">
        <v>85</v>
      </c>
      <c r="C795" s="1"/>
      <c r="D795" s="1">
        <v>106</v>
      </c>
      <c r="E795" s="1">
        <v>107.5</v>
      </c>
      <c r="F795" s="1"/>
      <c r="G795" s="5"/>
      <c r="H795" s="4">
        <v>121.5</v>
      </c>
      <c r="I795" s="1"/>
      <c r="J795" s="1">
        <v>112.5</v>
      </c>
      <c r="K795" s="1">
        <v>121</v>
      </c>
      <c r="L795" s="1"/>
      <c r="M795" s="5">
        <v>128</v>
      </c>
      <c r="N795" s="121">
        <v>26.32</v>
      </c>
      <c r="O795" s="128">
        <v>2.7869999999999999</v>
      </c>
      <c r="U795" s="7">
        <v>1.0089999999999999</v>
      </c>
      <c r="V795" s="7">
        <v>116.88</v>
      </c>
      <c r="W795" s="7">
        <v>8.2766999999999999</v>
      </c>
      <c r="X795" s="8">
        <v>106.22</v>
      </c>
      <c r="Y795">
        <v>180</v>
      </c>
      <c r="Z795">
        <v>79.790000000000006</v>
      </c>
      <c r="AA795" s="3">
        <v>69.360898404779206</v>
      </c>
      <c r="AB795" s="12">
        <v>1.73</v>
      </c>
      <c r="AC795" s="13">
        <v>4.71</v>
      </c>
      <c r="AD795" s="7">
        <v>95.5</v>
      </c>
      <c r="AE795" s="7">
        <v>152.5</v>
      </c>
      <c r="AF795" s="62"/>
      <c r="AH795" s="20">
        <v>1.6659999999999999</v>
      </c>
      <c r="AI795" s="7">
        <v>10.592499999999999</v>
      </c>
      <c r="AJ795" s="7">
        <v>48.75</v>
      </c>
      <c r="AK795" s="11">
        <v>9075</v>
      </c>
      <c r="AL795" s="7">
        <v>31.567</v>
      </c>
      <c r="AM795" s="7">
        <v>3.7503000000000002</v>
      </c>
      <c r="AN795" s="17">
        <v>0</v>
      </c>
      <c r="AO795"/>
      <c r="AP795"/>
      <c r="BB795"/>
      <c r="BE795" s="3">
        <v>139.75</v>
      </c>
      <c r="BG795" s="30">
        <v>0</v>
      </c>
      <c r="BH795">
        <v>0</v>
      </c>
      <c r="BI795">
        <v>0</v>
      </c>
    </row>
    <row r="796" spans="1:61">
      <c r="A796" s="6">
        <f t="shared" si="12"/>
        <v>37458</v>
      </c>
      <c r="B796" s="4">
        <v>90</v>
      </c>
      <c r="C796" s="1"/>
      <c r="D796" s="1">
        <v>105</v>
      </c>
      <c r="E796" s="1">
        <v>96</v>
      </c>
      <c r="F796" s="1"/>
      <c r="G796" s="5"/>
      <c r="H796" s="4">
        <v>121.5</v>
      </c>
      <c r="I796" s="1"/>
      <c r="J796" s="1">
        <v>112.5</v>
      </c>
      <c r="K796" s="1">
        <v>121</v>
      </c>
      <c r="L796" s="1"/>
      <c r="M796" s="5">
        <v>116</v>
      </c>
      <c r="N796" s="121">
        <v>26.43</v>
      </c>
      <c r="O796" s="128">
        <v>2.9329999999999998</v>
      </c>
      <c r="U796" s="7">
        <v>0.98850000000000005</v>
      </c>
      <c r="V796" s="7">
        <v>115.89</v>
      </c>
      <c r="W796" s="7">
        <v>8.2768999999999995</v>
      </c>
      <c r="X796" s="8">
        <v>104.42</v>
      </c>
      <c r="Y796">
        <v>180</v>
      </c>
      <c r="Z796">
        <v>79.790000000000006</v>
      </c>
      <c r="AA796" s="3">
        <v>69.360898404779206</v>
      </c>
      <c r="AB796" s="12">
        <v>1.74</v>
      </c>
      <c r="AC796" s="13">
        <v>4.68</v>
      </c>
      <c r="AD796" s="7">
        <v>98.25</v>
      </c>
      <c r="AE796" s="7">
        <v>155.5</v>
      </c>
      <c r="AF796" s="62"/>
      <c r="AH796" s="20">
        <v>1.6725000000000001</v>
      </c>
      <c r="AI796" s="7">
        <v>10.444900000000001</v>
      </c>
      <c r="AJ796" s="7">
        <v>48.7</v>
      </c>
      <c r="AK796" s="11">
        <v>8775</v>
      </c>
      <c r="AL796" s="7">
        <v>31.56</v>
      </c>
      <c r="AM796" s="7">
        <v>3.7503000000000002</v>
      </c>
      <c r="AN796" s="17">
        <v>0</v>
      </c>
      <c r="AO796"/>
      <c r="AP796"/>
      <c r="BB796"/>
      <c r="BE796" s="3">
        <v>131.05000000000001</v>
      </c>
      <c r="BG796" s="30">
        <v>0</v>
      </c>
      <c r="BH796">
        <v>0</v>
      </c>
      <c r="BI796">
        <v>0</v>
      </c>
    </row>
    <row r="797" spans="1:61">
      <c r="A797" s="6">
        <f t="shared" si="12"/>
        <v>37465</v>
      </c>
      <c r="B797" s="4">
        <v>90</v>
      </c>
      <c r="C797" s="1"/>
      <c r="D797" s="1">
        <v>106.5</v>
      </c>
      <c r="E797" s="1">
        <v>96</v>
      </c>
      <c r="F797" s="1"/>
      <c r="G797" s="5"/>
      <c r="H797" s="4">
        <v>121.5</v>
      </c>
      <c r="I797" s="1"/>
      <c r="J797" s="1">
        <v>112.5</v>
      </c>
      <c r="K797" s="1">
        <v>129</v>
      </c>
      <c r="L797" s="1"/>
      <c r="M797" s="5">
        <v>116</v>
      </c>
      <c r="N797" s="121">
        <v>25.03</v>
      </c>
      <c r="O797" s="128">
        <v>2.9359999999999999</v>
      </c>
      <c r="U797" s="7">
        <v>1.0139</v>
      </c>
      <c r="V797" s="7">
        <v>118.8</v>
      </c>
      <c r="W797" s="7">
        <v>8.2767999999999997</v>
      </c>
      <c r="X797" s="8">
        <v>106.89</v>
      </c>
      <c r="Y797">
        <v>180</v>
      </c>
      <c r="Z797">
        <v>79.790000000000006</v>
      </c>
      <c r="AA797" s="3">
        <v>69.360898404779206</v>
      </c>
      <c r="AB797" s="12">
        <v>1.72</v>
      </c>
      <c r="AC797" s="13">
        <v>4.47</v>
      </c>
      <c r="AD797" s="7">
        <v>101.5</v>
      </c>
      <c r="AE797" s="7">
        <v>157.5</v>
      </c>
      <c r="AF797" s="62"/>
      <c r="AH797" s="20">
        <v>1.69</v>
      </c>
      <c r="AI797" s="7">
        <v>10.6462</v>
      </c>
      <c r="AJ797" s="7">
        <v>48.66</v>
      </c>
      <c r="AK797" s="11">
        <v>9150</v>
      </c>
      <c r="AL797" s="7">
        <v>31.52</v>
      </c>
      <c r="AM797" s="7">
        <v>3.7503000000000002</v>
      </c>
      <c r="AN797" s="17">
        <v>0</v>
      </c>
      <c r="AO797"/>
      <c r="AP797"/>
      <c r="BB797"/>
      <c r="BE797" s="3">
        <v>118.2</v>
      </c>
      <c r="BG797" s="30">
        <v>0</v>
      </c>
      <c r="BH797">
        <v>0</v>
      </c>
      <c r="BI797">
        <v>0</v>
      </c>
    </row>
    <row r="798" spans="1:61">
      <c r="A798" s="6">
        <f t="shared" si="12"/>
        <v>37472</v>
      </c>
      <c r="B798" s="4">
        <v>92.5</v>
      </c>
      <c r="C798" s="1"/>
      <c r="D798" s="1">
        <v>106.5</v>
      </c>
      <c r="E798" s="1">
        <v>90</v>
      </c>
      <c r="F798" s="1"/>
      <c r="G798" s="5"/>
      <c r="H798" s="4">
        <v>121.5</v>
      </c>
      <c r="I798" s="1"/>
      <c r="J798" s="1">
        <v>112.5</v>
      </c>
      <c r="K798" s="1">
        <v>129</v>
      </c>
      <c r="L798" s="1"/>
      <c r="M798" s="5">
        <v>110</v>
      </c>
      <c r="N798" s="121">
        <v>25.31</v>
      </c>
      <c r="O798" s="128">
        <v>2.8580000000000001</v>
      </c>
      <c r="U798" s="7">
        <v>1.0133000000000001</v>
      </c>
      <c r="V798" s="7">
        <v>118.81</v>
      </c>
      <c r="W798" s="7">
        <v>8.2767999999999997</v>
      </c>
      <c r="X798" s="8">
        <v>106.96</v>
      </c>
      <c r="Y798">
        <v>180.5</v>
      </c>
      <c r="Z798">
        <v>79.930000000000007</v>
      </c>
      <c r="AA798" s="3">
        <v>69.568980888624296</v>
      </c>
      <c r="AB798" s="12">
        <v>1.72</v>
      </c>
      <c r="AC798" s="13">
        <v>4.5199999999999996</v>
      </c>
      <c r="AD798" s="7">
        <v>102.75</v>
      </c>
      <c r="AE798" s="7">
        <v>157.5</v>
      </c>
      <c r="AF798" s="62"/>
      <c r="AH798" s="20">
        <v>1.645</v>
      </c>
      <c r="AI798" s="7">
        <v>10.6393</v>
      </c>
      <c r="AJ798" s="7">
        <v>48.63</v>
      </c>
      <c r="AK798" s="11">
        <v>9075</v>
      </c>
      <c r="AL798" s="7">
        <v>31.582000000000001</v>
      </c>
      <c r="AM798" s="7">
        <v>3.7503000000000002</v>
      </c>
      <c r="AN798" s="17">
        <v>0</v>
      </c>
      <c r="AO798"/>
      <c r="AP798"/>
      <c r="BB798"/>
      <c r="BE798" s="3">
        <v>107.6</v>
      </c>
      <c r="BG798" s="30">
        <v>0</v>
      </c>
      <c r="BH798">
        <v>0</v>
      </c>
      <c r="BI798">
        <v>0</v>
      </c>
    </row>
    <row r="799" spans="1:61">
      <c r="A799" s="6">
        <f t="shared" si="12"/>
        <v>37479</v>
      </c>
      <c r="B799" s="4">
        <v>91.5</v>
      </c>
      <c r="C799" s="1"/>
      <c r="D799" s="1">
        <v>106.5</v>
      </c>
      <c r="E799" s="1">
        <v>90</v>
      </c>
      <c r="F799" s="1"/>
      <c r="G799" s="5"/>
      <c r="H799" s="4">
        <v>121.5</v>
      </c>
      <c r="I799" s="1"/>
      <c r="J799" s="1">
        <v>113</v>
      </c>
      <c r="K799" s="1">
        <v>129</v>
      </c>
      <c r="L799" s="1"/>
      <c r="M799" s="5">
        <v>110</v>
      </c>
      <c r="N799" s="121">
        <v>25.34</v>
      </c>
      <c r="O799" s="128">
        <v>2.7610000000000001</v>
      </c>
      <c r="U799" s="7">
        <v>1.0310999999999999</v>
      </c>
      <c r="V799" s="7">
        <v>120.15</v>
      </c>
      <c r="W799" s="7">
        <v>8.2766000000000002</v>
      </c>
      <c r="X799" s="8">
        <v>108.42</v>
      </c>
      <c r="Y799">
        <v>180.5</v>
      </c>
      <c r="Z799">
        <v>79.930000000000007</v>
      </c>
      <c r="AA799" s="3">
        <v>69.568980888624296</v>
      </c>
      <c r="AB799" s="12">
        <v>1.74</v>
      </c>
      <c r="AC799" s="13">
        <v>4.3499999999999996</v>
      </c>
      <c r="AD799" s="7">
        <v>102.25</v>
      </c>
      <c r="AE799" s="7">
        <v>157.5</v>
      </c>
      <c r="AF799" s="62"/>
      <c r="AH799" s="20">
        <v>1.6479999999999999</v>
      </c>
      <c r="AI799" s="7">
        <v>10.783799999999999</v>
      </c>
      <c r="AJ799" s="7">
        <v>48.62</v>
      </c>
      <c r="AK799" s="11">
        <v>9002.5</v>
      </c>
      <c r="AL799" s="7">
        <v>31.61</v>
      </c>
      <c r="AM799" s="7">
        <v>3.7502</v>
      </c>
      <c r="AN799" s="17">
        <v>0</v>
      </c>
      <c r="AO799"/>
      <c r="AP799"/>
      <c r="BB799"/>
      <c r="BE799" s="3">
        <v>114.15</v>
      </c>
      <c r="BG799" s="30">
        <v>0</v>
      </c>
      <c r="BH799">
        <v>0</v>
      </c>
      <c r="BI799">
        <v>0</v>
      </c>
    </row>
    <row r="800" spans="1:61">
      <c r="A800" s="6">
        <f t="shared" si="12"/>
        <v>37486</v>
      </c>
      <c r="B800" s="4">
        <v>91.5</v>
      </c>
      <c r="C800" s="1"/>
      <c r="D800" s="1">
        <v>105.5</v>
      </c>
      <c r="E800" s="1">
        <v>92</v>
      </c>
      <c r="F800" s="1"/>
      <c r="G800" s="5"/>
      <c r="H800" s="4">
        <v>121.5</v>
      </c>
      <c r="I800" s="1"/>
      <c r="J800" s="1">
        <v>113</v>
      </c>
      <c r="K800" s="1">
        <v>121.5</v>
      </c>
      <c r="L800" s="1"/>
      <c r="M800" s="5">
        <v>110</v>
      </c>
      <c r="N800" s="121">
        <v>27</v>
      </c>
      <c r="O800" s="128">
        <v>3.149</v>
      </c>
      <c r="U800" s="7">
        <v>1.0158</v>
      </c>
      <c r="V800" s="7">
        <v>117.61</v>
      </c>
      <c r="W800" s="7">
        <v>8.2767999999999997</v>
      </c>
      <c r="X800" s="8">
        <v>106.89</v>
      </c>
      <c r="Y800">
        <v>180.5</v>
      </c>
      <c r="Z800">
        <v>79.930000000000007</v>
      </c>
      <c r="AA800" s="3">
        <v>69.568980888624296</v>
      </c>
      <c r="AB800" s="12">
        <v>1.72</v>
      </c>
      <c r="AC800" s="13">
        <v>4.18</v>
      </c>
      <c r="AD800" s="7">
        <v>101.13</v>
      </c>
      <c r="AE800" s="7">
        <v>159</v>
      </c>
      <c r="AF800" s="62">
        <v>40</v>
      </c>
      <c r="AH800" s="20">
        <v>1.64</v>
      </c>
      <c r="AI800" s="7">
        <v>10.661300000000001</v>
      </c>
      <c r="AJ800" s="7">
        <v>48.55</v>
      </c>
      <c r="AK800" s="11">
        <v>8815</v>
      </c>
      <c r="AL800" s="7">
        <v>31.574999999999999</v>
      </c>
      <c r="AM800" s="7">
        <v>3.7503000000000002</v>
      </c>
      <c r="AN800" s="17">
        <v>0</v>
      </c>
      <c r="AO800"/>
      <c r="AP800"/>
      <c r="BB800"/>
      <c r="BE800" s="3">
        <v>112.65</v>
      </c>
      <c r="BG800" s="30">
        <v>0</v>
      </c>
      <c r="BH800">
        <v>0</v>
      </c>
      <c r="BI800">
        <v>0</v>
      </c>
    </row>
    <row r="801" spans="1:61">
      <c r="A801" s="6">
        <f t="shared" si="12"/>
        <v>37493</v>
      </c>
      <c r="B801" s="4">
        <v>94.5</v>
      </c>
      <c r="C801" s="1"/>
      <c r="D801" s="1">
        <v>108.5</v>
      </c>
      <c r="E801" s="1">
        <v>96.5</v>
      </c>
      <c r="F801" s="1"/>
      <c r="G801" s="5"/>
      <c r="H801" s="4">
        <v>121.5</v>
      </c>
      <c r="I801" s="1"/>
      <c r="J801" s="1">
        <v>113</v>
      </c>
      <c r="K801" s="1">
        <v>129.5</v>
      </c>
      <c r="L801" s="1"/>
      <c r="M801" s="5">
        <v>110</v>
      </c>
      <c r="N801" s="121">
        <v>26.99</v>
      </c>
      <c r="O801" s="128">
        <v>3.4870000000000001</v>
      </c>
      <c r="U801" s="7">
        <v>1.0282</v>
      </c>
      <c r="V801" s="7">
        <v>119.64</v>
      </c>
      <c r="W801" s="7">
        <v>8.2766999999999999</v>
      </c>
      <c r="X801" s="8">
        <v>108.13</v>
      </c>
      <c r="Y801">
        <v>180.5</v>
      </c>
      <c r="Z801">
        <v>79.930000000000007</v>
      </c>
      <c r="AA801" s="3">
        <v>69.568980888624296</v>
      </c>
      <c r="AB801" s="12">
        <v>1.73</v>
      </c>
      <c r="AC801" s="13">
        <v>4.24</v>
      </c>
      <c r="AD801" s="7">
        <v>98.5</v>
      </c>
      <c r="AE801" s="7">
        <v>162.5</v>
      </c>
      <c r="AF801" s="62">
        <v>40</v>
      </c>
      <c r="AH801" s="20">
        <v>1.6425000000000001</v>
      </c>
      <c r="AI801" s="7">
        <v>10.7613</v>
      </c>
      <c r="AJ801" s="7">
        <v>48.5</v>
      </c>
      <c r="AK801" s="11">
        <v>8887.5</v>
      </c>
      <c r="AL801" s="7">
        <v>31.597000000000001</v>
      </c>
      <c r="AM801" s="7">
        <v>3.7504</v>
      </c>
      <c r="AN801" s="17">
        <v>0</v>
      </c>
      <c r="AO801"/>
      <c r="AP801"/>
      <c r="BB801"/>
      <c r="BE801" s="3">
        <v>120.75</v>
      </c>
      <c r="BG801" s="30">
        <v>0</v>
      </c>
      <c r="BH801">
        <v>0</v>
      </c>
      <c r="BI801">
        <v>0</v>
      </c>
    </row>
    <row r="802" spans="1:61">
      <c r="A802" s="6">
        <f t="shared" si="12"/>
        <v>37500</v>
      </c>
      <c r="B802" s="4">
        <v>98.5</v>
      </c>
      <c r="C802" s="1"/>
      <c r="D802" s="1">
        <v>107</v>
      </c>
      <c r="E802" s="1">
        <v>98</v>
      </c>
      <c r="F802" s="1"/>
      <c r="G802" s="5"/>
      <c r="H802" s="4">
        <v>121.5</v>
      </c>
      <c r="I802" s="1"/>
      <c r="J802" s="1">
        <v>113</v>
      </c>
      <c r="K802" s="1">
        <v>128</v>
      </c>
      <c r="L802" s="1"/>
      <c r="M802" s="5">
        <v>122</v>
      </c>
      <c r="N802" s="121">
        <v>27.47</v>
      </c>
      <c r="O802" s="128">
        <v>3.2959999999999998</v>
      </c>
      <c r="U802" s="7">
        <v>1.0183</v>
      </c>
      <c r="V802" s="7">
        <v>118.47</v>
      </c>
      <c r="W802" s="7">
        <v>8.2767999999999997</v>
      </c>
      <c r="X802" s="8">
        <v>106.87</v>
      </c>
      <c r="Y802">
        <v>180.8</v>
      </c>
      <c r="Z802">
        <v>80.11</v>
      </c>
      <c r="AA802" s="3">
        <v>70.264670450913101</v>
      </c>
      <c r="AB802" s="12">
        <v>1.76</v>
      </c>
      <c r="AC802" s="13">
        <v>4.21</v>
      </c>
      <c r="AD802" s="7">
        <v>96.5</v>
      </c>
      <c r="AE802" s="7">
        <v>161.5</v>
      </c>
      <c r="AF802" s="62">
        <v>40</v>
      </c>
      <c r="AH802" s="20">
        <v>1.63</v>
      </c>
      <c r="AI802" s="7">
        <v>10.680899999999999</v>
      </c>
      <c r="AJ802" s="7">
        <v>48.47</v>
      </c>
      <c r="AK802" s="11">
        <v>8855</v>
      </c>
      <c r="AL802" s="7">
        <v>31.606999999999999</v>
      </c>
      <c r="AM802" s="7">
        <v>3.7503000000000002</v>
      </c>
      <c r="AN802" s="17">
        <v>0</v>
      </c>
      <c r="AO802"/>
      <c r="AP802"/>
      <c r="BB802"/>
      <c r="BE802" s="3">
        <v>115.5</v>
      </c>
      <c r="BG802" s="30">
        <v>0</v>
      </c>
      <c r="BH802">
        <v>0</v>
      </c>
      <c r="BI802">
        <v>0</v>
      </c>
    </row>
    <row r="803" spans="1:61">
      <c r="A803" s="6">
        <f t="shared" si="12"/>
        <v>37507</v>
      </c>
      <c r="B803" s="4">
        <v>107.5</v>
      </c>
      <c r="C803" s="1"/>
      <c r="D803" s="1">
        <v>106</v>
      </c>
      <c r="E803" s="1">
        <v>98</v>
      </c>
      <c r="F803" s="1"/>
      <c r="G803" s="5"/>
      <c r="H803" s="4">
        <v>127.5</v>
      </c>
      <c r="I803" s="1"/>
      <c r="J803" s="1">
        <v>113</v>
      </c>
      <c r="K803" s="1">
        <v>128</v>
      </c>
      <c r="L803" s="1"/>
      <c r="M803" s="5">
        <v>122</v>
      </c>
      <c r="N803" s="121">
        <v>28.29</v>
      </c>
      <c r="O803" s="128">
        <v>3.2650000000000001</v>
      </c>
      <c r="U803" s="7">
        <v>1.0192000000000001</v>
      </c>
      <c r="V803" s="7">
        <v>118.53</v>
      </c>
      <c r="W803" s="7">
        <v>8.2769999999999992</v>
      </c>
      <c r="X803" s="8">
        <v>106.94</v>
      </c>
      <c r="Y803">
        <v>180.8</v>
      </c>
      <c r="Z803">
        <v>80.11</v>
      </c>
      <c r="AA803" s="3">
        <v>70.264670450913101</v>
      </c>
      <c r="AB803" s="12">
        <v>1.81</v>
      </c>
      <c r="AC803" s="13">
        <v>3.98</v>
      </c>
      <c r="AD803" s="7">
        <v>92</v>
      </c>
      <c r="AE803" s="7">
        <v>159</v>
      </c>
      <c r="AF803" s="62">
        <v>40</v>
      </c>
      <c r="AH803" s="20">
        <v>1.635</v>
      </c>
      <c r="AI803" s="7">
        <v>10.688800000000001</v>
      </c>
      <c r="AJ803" s="7">
        <v>48.52</v>
      </c>
      <c r="AK803" s="11">
        <v>8870</v>
      </c>
      <c r="AL803" s="7">
        <v>31.641999999999999</v>
      </c>
      <c r="AM803" s="7">
        <v>3.7502</v>
      </c>
      <c r="AN803" s="17">
        <v>0</v>
      </c>
      <c r="AO803"/>
      <c r="AP803"/>
      <c r="BB803"/>
      <c r="BE803" s="3">
        <v>112.15</v>
      </c>
      <c r="BG803" s="30">
        <v>0</v>
      </c>
      <c r="BH803">
        <v>0</v>
      </c>
      <c r="BI803">
        <v>0</v>
      </c>
    </row>
    <row r="804" spans="1:61">
      <c r="A804" s="6">
        <f t="shared" si="12"/>
        <v>37514</v>
      </c>
      <c r="B804" s="4">
        <v>110.5</v>
      </c>
      <c r="C804" s="1"/>
      <c r="D804" s="1">
        <v>106</v>
      </c>
      <c r="E804" s="1">
        <v>117.5</v>
      </c>
      <c r="F804" s="1"/>
      <c r="G804" s="5"/>
      <c r="H804" s="4">
        <v>132.5</v>
      </c>
      <c r="I804" s="1"/>
      <c r="J804" s="1">
        <v>140.5</v>
      </c>
      <c r="K804" s="1">
        <v>128</v>
      </c>
      <c r="L804" s="1"/>
      <c r="M804" s="5">
        <v>137.5</v>
      </c>
      <c r="N804" s="121">
        <v>28.31</v>
      </c>
      <c r="O804" s="128">
        <v>3.4670000000000001</v>
      </c>
      <c r="U804" s="7">
        <v>1.0296000000000001</v>
      </c>
      <c r="V804" s="7">
        <v>121.66</v>
      </c>
      <c r="W804" s="7">
        <v>8.2767999999999997</v>
      </c>
      <c r="X804" s="8">
        <v>108.06</v>
      </c>
      <c r="Y804">
        <v>180.8</v>
      </c>
      <c r="Z804">
        <v>80.11</v>
      </c>
      <c r="AA804" s="3">
        <v>70.264670450913101</v>
      </c>
      <c r="AB804" s="12">
        <v>1.73</v>
      </c>
      <c r="AC804" s="13">
        <v>4</v>
      </c>
      <c r="AD804" s="7">
        <v>90.25</v>
      </c>
      <c r="AE804" s="7">
        <v>152.5</v>
      </c>
      <c r="AF804" s="62">
        <v>38.5</v>
      </c>
      <c r="AH804" s="20">
        <v>1.6719999999999999</v>
      </c>
      <c r="AI804" s="7">
        <v>10.7752</v>
      </c>
      <c r="AJ804" s="7">
        <v>48.42</v>
      </c>
      <c r="AK804" s="11">
        <v>8975</v>
      </c>
      <c r="AL804" s="7">
        <v>31.66</v>
      </c>
      <c r="AM804" s="7">
        <v>3.7504</v>
      </c>
      <c r="AN804" s="17">
        <v>0</v>
      </c>
      <c r="AO804"/>
      <c r="AP804"/>
      <c r="BB804"/>
      <c r="BE804" s="3">
        <v>110.9</v>
      </c>
      <c r="BG804" s="30">
        <v>0</v>
      </c>
      <c r="BH804">
        <v>0</v>
      </c>
      <c r="BI804">
        <v>0</v>
      </c>
    </row>
    <row r="805" spans="1:61">
      <c r="A805" s="6">
        <f t="shared" si="12"/>
        <v>37521</v>
      </c>
      <c r="B805" s="4">
        <v>125.5</v>
      </c>
      <c r="C805" s="1"/>
      <c r="D805" s="1">
        <v>113.5</v>
      </c>
      <c r="E805" s="1">
        <v>117.5</v>
      </c>
      <c r="F805" s="1"/>
      <c r="G805" s="5"/>
      <c r="H805" s="4">
        <v>147.5</v>
      </c>
      <c r="I805" s="1"/>
      <c r="J805" s="1">
        <v>140.5</v>
      </c>
      <c r="K805" s="1">
        <v>138.5</v>
      </c>
      <c r="L805" s="1"/>
      <c r="M805" s="5">
        <v>137.5</v>
      </c>
      <c r="N805" s="121">
        <v>28.43</v>
      </c>
      <c r="O805" s="128">
        <v>3.758</v>
      </c>
      <c r="U805" s="7">
        <v>1.0179</v>
      </c>
      <c r="V805" s="7">
        <v>123.37</v>
      </c>
      <c r="W805" s="7">
        <v>8.2768999999999995</v>
      </c>
      <c r="X805" s="8">
        <v>108.1</v>
      </c>
      <c r="Y805">
        <v>180.8</v>
      </c>
      <c r="Z805">
        <v>80.11</v>
      </c>
      <c r="AA805" s="3">
        <v>70.264670450913101</v>
      </c>
      <c r="AB805" s="12">
        <v>1.73</v>
      </c>
      <c r="AC805" s="13">
        <v>3.84</v>
      </c>
      <c r="AD805" s="7">
        <v>88.25</v>
      </c>
      <c r="AE805" s="7">
        <v>152.5</v>
      </c>
      <c r="AF805" s="62">
        <v>38.5</v>
      </c>
      <c r="AH805" s="20">
        <v>1.6619999999999999</v>
      </c>
      <c r="AI805" s="7">
        <v>10.6784</v>
      </c>
      <c r="AJ805" s="7">
        <v>48.41</v>
      </c>
      <c r="AK805" s="11">
        <v>9032.5</v>
      </c>
      <c r="AL805" s="7">
        <v>31.666</v>
      </c>
      <c r="AM805" s="7">
        <v>3.7505000000000002</v>
      </c>
      <c r="AN805" s="17">
        <v>0</v>
      </c>
      <c r="AO805"/>
      <c r="AP805"/>
      <c r="BB805"/>
      <c r="BE805" s="3">
        <v>104.95</v>
      </c>
      <c r="BG805" s="30">
        <v>0</v>
      </c>
      <c r="BH805">
        <v>0</v>
      </c>
      <c r="BI805">
        <v>0</v>
      </c>
    </row>
    <row r="806" spans="1:61">
      <c r="A806" s="6">
        <f t="shared" si="12"/>
        <v>37528</v>
      </c>
      <c r="B806" s="4">
        <v>126.5</v>
      </c>
      <c r="C806" s="1"/>
      <c r="D806" s="1">
        <v>115.5</v>
      </c>
      <c r="E806" s="1">
        <v>117.5</v>
      </c>
      <c r="F806" s="1"/>
      <c r="G806" s="5"/>
      <c r="H806" s="4">
        <v>147.5</v>
      </c>
      <c r="I806" s="1"/>
      <c r="J806" s="1">
        <v>151.5</v>
      </c>
      <c r="K806" s="1">
        <v>137</v>
      </c>
      <c r="L806" s="1"/>
      <c r="M806" s="5">
        <v>137.5</v>
      </c>
      <c r="N806" s="121">
        <v>28.88</v>
      </c>
      <c r="O806" s="128">
        <v>4.0410000000000004</v>
      </c>
      <c r="U806" s="7">
        <v>1.0196000000000001</v>
      </c>
      <c r="V806" s="7">
        <v>122.5</v>
      </c>
      <c r="W806" s="7">
        <v>8.2772000000000006</v>
      </c>
      <c r="X806" s="8">
        <v>107.95</v>
      </c>
      <c r="Y806">
        <v>180.8</v>
      </c>
      <c r="Z806">
        <v>80.11</v>
      </c>
      <c r="AA806" s="3">
        <v>70.264670450913101</v>
      </c>
      <c r="AB806" s="12">
        <v>1.72</v>
      </c>
      <c r="AC806" s="13">
        <v>3.73</v>
      </c>
      <c r="AD806" s="7">
        <v>88.5</v>
      </c>
      <c r="AE806" s="7">
        <v>152.5</v>
      </c>
      <c r="AF806" s="62">
        <v>38.5</v>
      </c>
      <c r="AH806" s="20">
        <v>1.665</v>
      </c>
      <c r="AI806" s="7">
        <v>10.6911</v>
      </c>
      <c r="AJ806" s="7">
        <v>48.35</v>
      </c>
      <c r="AK806" s="11">
        <v>9017.5</v>
      </c>
      <c r="AL806" s="7">
        <v>31.702999999999999</v>
      </c>
      <c r="AM806" s="7">
        <v>3.7502</v>
      </c>
      <c r="AN806" s="17">
        <v>0</v>
      </c>
      <c r="AO806"/>
      <c r="AP806"/>
      <c r="BB806"/>
      <c r="BE806" s="3">
        <v>102.95</v>
      </c>
      <c r="BG806" s="30">
        <v>0</v>
      </c>
      <c r="BH806">
        <v>0</v>
      </c>
      <c r="BI806">
        <v>0</v>
      </c>
    </row>
    <row r="807" spans="1:61">
      <c r="A807" s="6">
        <f t="shared" si="12"/>
        <v>37535</v>
      </c>
      <c r="B807" s="4">
        <v>126.5</v>
      </c>
      <c r="C807" s="1"/>
      <c r="D807" s="1">
        <v>123</v>
      </c>
      <c r="E807" s="1">
        <v>145</v>
      </c>
      <c r="F807" s="1"/>
      <c r="G807" s="5"/>
      <c r="H807" s="4">
        <v>152.5</v>
      </c>
      <c r="I807" s="1"/>
      <c r="J807" s="1">
        <v>151.5</v>
      </c>
      <c r="K807" s="1">
        <v>148</v>
      </c>
      <c r="L807" s="1"/>
      <c r="M807" s="5">
        <v>169</v>
      </c>
      <c r="N807" s="121">
        <v>28.12</v>
      </c>
      <c r="O807" s="128">
        <v>3.7389999999999999</v>
      </c>
      <c r="U807" s="7">
        <v>1.0210999999999999</v>
      </c>
      <c r="V807" s="7">
        <v>123.25</v>
      </c>
      <c r="W807" s="7">
        <v>8.2773000000000003</v>
      </c>
      <c r="X807" s="8">
        <v>108.02</v>
      </c>
      <c r="Y807">
        <v>181.2</v>
      </c>
      <c r="Z807">
        <v>80.23</v>
      </c>
      <c r="AA807" s="3">
        <v>70.405200018684596</v>
      </c>
      <c r="AB807" s="12">
        <v>1.8</v>
      </c>
      <c r="AC807" s="13">
        <v>3.69</v>
      </c>
      <c r="AD807" s="7">
        <v>91</v>
      </c>
      <c r="AE807" s="7">
        <v>152.5</v>
      </c>
      <c r="AF807" s="62">
        <v>38.5</v>
      </c>
      <c r="AH807" s="20">
        <v>1.6439999999999999</v>
      </c>
      <c r="AI807" s="7">
        <v>10.703099999999999</v>
      </c>
      <c r="AJ807" s="7">
        <v>48.33</v>
      </c>
      <c r="AK807" s="11">
        <v>9014.5</v>
      </c>
      <c r="AL807" s="7">
        <v>31.7</v>
      </c>
      <c r="AM807" s="7">
        <v>3.7502</v>
      </c>
      <c r="AN807" s="17">
        <v>0</v>
      </c>
      <c r="AO807"/>
      <c r="AP807"/>
      <c r="BB807"/>
      <c r="BE807" s="3">
        <v>100.4</v>
      </c>
      <c r="BG807" s="30">
        <v>0</v>
      </c>
      <c r="BH807">
        <v>0</v>
      </c>
      <c r="BI807">
        <v>0</v>
      </c>
    </row>
    <row r="808" spans="1:61">
      <c r="A808" s="6">
        <f t="shared" si="12"/>
        <v>37542</v>
      </c>
      <c r="B808" s="4">
        <v>131</v>
      </c>
      <c r="C808" s="1"/>
      <c r="D808" s="1">
        <v>124.5</v>
      </c>
      <c r="E808" s="1">
        <v>145</v>
      </c>
      <c r="F808" s="1"/>
      <c r="G808" s="5"/>
      <c r="H808" s="4">
        <v>167.5</v>
      </c>
      <c r="I808" s="1"/>
      <c r="J808" s="1">
        <v>151.5</v>
      </c>
      <c r="K808" s="1">
        <v>148</v>
      </c>
      <c r="L808" s="1"/>
      <c r="M808" s="5">
        <v>169</v>
      </c>
      <c r="N808" s="121">
        <v>27.99</v>
      </c>
      <c r="O808" s="128">
        <v>4.1459999999999999</v>
      </c>
      <c r="U808" s="7">
        <v>1.0125999999999999</v>
      </c>
      <c r="V808" s="7">
        <v>124.07</v>
      </c>
      <c r="W808" s="7">
        <v>8.2768999999999995</v>
      </c>
      <c r="X808" s="8">
        <v>107.6</v>
      </c>
      <c r="Y808">
        <v>181.2</v>
      </c>
      <c r="Z808">
        <v>80.23</v>
      </c>
      <c r="AA808" s="3">
        <v>70.405200018684596</v>
      </c>
      <c r="AB808" s="12">
        <v>1.73</v>
      </c>
      <c r="AC808" s="13">
        <v>3.68</v>
      </c>
      <c r="AD808" s="7">
        <v>91.25</v>
      </c>
      <c r="AE808" s="7">
        <v>152.5</v>
      </c>
      <c r="AF808" s="62">
        <v>38.5</v>
      </c>
      <c r="AH808" s="20">
        <v>1.6479999999999999</v>
      </c>
      <c r="AI808" s="7">
        <v>10.6348</v>
      </c>
      <c r="AJ808" s="7">
        <v>48.31</v>
      </c>
      <c r="AK808" s="11">
        <v>9007</v>
      </c>
      <c r="AL808" s="7">
        <v>31.684999999999999</v>
      </c>
      <c r="AM808" s="7">
        <v>3.7503000000000002</v>
      </c>
      <c r="AN808" s="17">
        <v>0</v>
      </c>
      <c r="AO808"/>
      <c r="AP808"/>
      <c r="BB808"/>
      <c r="BE808" s="3">
        <v>99.5</v>
      </c>
      <c r="BG808" s="30">
        <v>0</v>
      </c>
      <c r="BH808">
        <v>0</v>
      </c>
      <c r="BI808">
        <v>0</v>
      </c>
    </row>
    <row r="809" spans="1:61">
      <c r="A809" s="6">
        <f t="shared" si="12"/>
        <v>37549</v>
      </c>
      <c r="B809" s="4">
        <v>131</v>
      </c>
      <c r="C809" s="1"/>
      <c r="D809" s="1">
        <v>124.5</v>
      </c>
      <c r="E809" s="1">
        <v>145</v>
      </c>
      <c r="F809" s="1"/>
      <c r="G809" s="5"/>
      <c r="H809" s="4">
        <v>167.5</v>
      </c>
      <c r="I809" s="1"/>
      <c r="J809" s="1">
        <v>151.5</v>
      </c>
      <c r="K809" s="1">
        <v>151.5</v>
      </c>
      <c r="L809" s="1"/>
      <c r="M809" s="5">
        <v>169</v>
      </c>
      <c r="N809" s="121">
        <v>27.84</v>
      </c>
      <c r="O809" s="128">
        <v>4.2389999999999999</v>
      </c>
      <c r="U809" s="7">
        <v>1.0287999999999999</v>
      </c>
      <c r="V809" s="7">
        <v>125.51</v>
      </c>
      <c r="W809" s="7">
        <v>8.2766999999999999</v>
      </c>
      <c r="X809" s="8">
        <v>108.87</v>
      </c>
      <c r="Y809">
        <v>181.2</v>
      </c>
      <c r="Z809">
        <v>80.23</v>
      </c>
      <c r="AA809" s="3">
        <v>70.405200018684596</v>
      </c>
      <c r="AB809" s="12">
        <v>1.75</v>
      </c>
      <c r="AC809" s="13">
        <v>4.1100000000000003</v>
      </c>
      <c r="AD809" s="7">
        <v>91.5</v>
      </c>
      <c r="AE809" s="7">
        <v>147.5</v>
      </c>
      <c r="AF809" s="62">
        <v>36</v>
      </c>
      <c r="AH809" s="20">
        <v>1.66</v>
      </c>
      <c r="AI809" s="7">
        <v>10.766999999999999</v>
      </c>
      <c r="AJ809" s="7">
        <v>48.39</v>
      </c>
      <c r="AK809" s="11">
        <v>9214</v>
      </c>
      <c r="AL809" s="7">
        <v>31.707000000000001</v>
      </c>
      <c r="AM809" s="7">
        <v>3.7504</v>
      </c>
      <c r="AN809" s="17">
        <v>0</v>
      </c>
      <c r="AO809"/>
      <c r="AP809"/>
      <c r="BB809"/>
      <c r="BE809" s="3">
        <v>98.85</v>
      </c>
      <c r="BG809" s="30">
        <v>0</v>
      </c>
      <c r="BH809">
        <v>0</v>
      </c>
      <c r="BI809">
        <v>0</v>
      </c>
    </row>
    <row r="810" spans="1:61">
      <c r="A810" s="6">
        <f t="shared" si="12"/>
        <v>37556</v>
      </c>
      <c r="B810" s="4">
        <v>129</v>
      </c>
      <c r="C810" s="1"/>
      <c r="D810" s="1">
        <v>141</v>
      </c>
      <c r="E810" s="1">
        <v>145</v>
      </c>
      <c r="F810" s="1"/>
      <c r="G810" s="5"/>
      <c r="H810" s="4">
        <v>167.5</v>
      </c>
      <c r="I810" s="1"/>
      <c r="J810" s="1">
        <v>159</v>
      </c>
      <c r="K810" s="1">
        <v>151.5</v>
      </c>
      <c r="L810" s="1"/>
      <c r="M810" s="5">
        <v>171</v>
      </c>
      <c r="N810" s="121">
        <v>25.46</v>
      </c>
      <c r="O810" s="128">
        <v>4.0279999999999996</v>
      </c>
      <c r="U810" s="7">
        <v>1.0247999999999999</v>
      </c>
      <c r="V810" s="7">
        <v>124.36</v>
      </c>
      <c r="W810" s="7">
        <v>8.2772000000000006</v>
      </c>
      <c r="X810" s="8">
        <v>108.17</v>
      </c>
      <c r="Y810">
        <v>181.2</v>
      </c>
      <c r="Z810">
        <v>80.23</v>
      </c>
      <c r="AA810" s="3">
        <v>70.405200018684596</v>
      </c>
      <c r="AB810" s="12">
        <v>1.72</v>
      </c>
      <c r="AC810" s="13">
        <v>4.21</v>
      </c>
      <c r="AD810" s="7">
        <v>90.75</v>
      </c>
      <c r="AE810" s="7">
        <v>141.5</v>
      </c>
      <c r="AF810" s="62">
        <v>36</v>
      </c>
      <c r="AH810" s="20">
        <v>1.6870000000000001</v>
      </c>
      <c r="AI810" s="7">
        <v>10.7331</v>
      </c>
      <c r="AJ810" s="7">
        <v>48.36</v>
      </c>
      <c r="AK810" s="11">
        <v>9240</v>
      </c>
      <c r="AL810" s="7">
        <v>31.756</v>
      </c>
      <c r="AM810" s="7">
        <v>3.7502</v>
      </c>
      <c r="AN810" s="17">
        <v>0</v>
      </c>
      <c r="AO810"/>
      <c r="AP810"/>
      <c r="BB810"/>
      <c r="BE810" s="3">
        <v>96.05</v>
      </c>
      <c r="BG810" s="30">
        <v>0</v>
      </c>
      <c r="BH810">
        <v>0</v>
      </c>
      <c r="BI810">
        <v>0</v>
      </c>
    </row>
    <row r="811" spans="1:61">
      <c r="A811" s="6">
        <f t="shared" si="12"/>
        <v>37563</v>
      </c>
      <c r="B811" s="4">
        <v>129</v>
      </c>
      <c r="C811" s="1"/>
      <c r="D811" s="1">
        <v>150.5</v>
      </c>
      <c r="E811" s="1">
        <v>148</v>
      </c>
      <c r="F811" s="1"/>
      <c r="G811" s="5"/>
      <c r="H811" s="4">
        <v>167.5</v>
      </c>
      <c r="I811" s="1"/>
      <c r="J811" s="1">
        <v>159</v>
      </c>
      <c r="K811" s="1">
        <v>167</v>
      </c>
      <c r="L811" s="1"/>
      <c r="M811" s="5">
        <v>171.5</v>
      </c>
      <c r="N811" s="121">
        <v>25.41</v>
      </c>
      <c r="O811" s="128">
        <v>4.0599999999999996</v>
      </c>
      <c r="U811" s="7">
        <v>1.0029999999999999</v>
      </c>
      <c r="V811" s="7">
        <v>122.16</v>
      </c>
      <c r="W811" s="7">
        <v>8.2771000000000008</v>
      </c>
      <c r="X811" s="8">
        <v>106.25</v>
      </c>
      <c r="Y811">
        <v>181.5</v>
      </c>
      <c r="Z811">
        <v>80.23</v>
      </c>
      <c r="AA811" s="3">
        <v>70.334795026512396</v>
      </c>
      <c r="AB811" s="12">
        <v>1.79</v>
      </c>
      <c r="AC811" s="13">
        <v>4</v>
      </c>
      <c r="AD811" s="7">
        <v>89.5</v>
      </c>
      <c r="AE811" s="7">
        <v>141.5</v>
      </c>
      <c r="AF811" s="62">
        <v>36</v>
      </c>
      <c r="AH811" s="20">
        <v>1.6919999999999999</v>
      </c>
      <c r="AI811" s="7">
        <v>10.584300000000001</v>
      </c>
      <c r="AJ811" s="7">
        <v>48.31</v>
      </c>
      <c r="AK811" s="11">
        <v>9225</v>
      </c>
      <c r="AL811" s="7">
        <v>31.79</v>
      </c>
      <c r="AM811" s="7">
        <v>3.7504</v>
      </c>
      <c r="AN811" s="17">
        <v>0</v>
      </c>
      <c r="AO811"/>
      <c r="AP811"/>
      <c r="BB811"/>
      <c r="BE811" s="3">
        <v>94</v>
      </c>
      <c r="BG811" s="30">
        <v>0</v>
      </c>
      <c r="BH811">
        <v>0</v>
      </c>
      <c r="BI811">
        <v>0</v>
      </c>
    </row>
    <row r="812" spans="1:61">
      <c r="A812" s="6">
        <f t="shared" si="12"/>
        <v>37570</v>
      </c>
      <c r="B812" s="4">
        <v>128</v>
      </c>
      <c r="C812" s="1"/>
      <c r="D812" s="1">
        <v>147.5</v>
      </c>
      <c r="E812" s="1">
        <v>148</v>
      </c>
      <c r="F812" s="1"/>
      <c r="G812" s="5"/>
      <c r="H812" s="4">
        <v>167.5</v>
      </c>
      <c r="I812" s="1"/>
      <c r="J812" s="1">
        <v>159</v>
      </c>
      <c r="K812" s="1">
        <v>169.5</v>
      </c>
      <c r="L812" s="1"/>
      <c r="M812" s="5">
        <v>171</v>
      </c>
      <c r="N812" s="121">
        <v>23.58</v>
      </c>
      <c r="O812" s="128">
        <v>3.903</v>
      </c>
      <c r="U812" s="7">
        <v>0.98719999999999997</v>
      </c>
      <c r="V812" s="7">
        <v>119.78</v>
      </c>
      <c r="W812" s="7">
        <v>8.2769999999999992</v>
      </c>
      <c r="X812" s="8">
        <v>104.68</v>
      </c>
      <c r="Y812">
        <v>181.5</v>
      </c>
      <c r="Z812">
        <v>80.23</v>
      </c>
      <c r="AA812" s="3">
        <v>70.334795026512396</v>
      </c>
      <c r="AB812" s="12">
        <v>1.7</v>
      </c>
      <c r="AC812" s="13">
        <v>4</v>
      </c>
      <c r="AD812" s="7">
        <v>94</v>
      </c>
      <c r="AE812" s="7">
        <v>137.5</v>
      </c>
      <c r="AF812" s="62">
        <v>36</v>
      </c>
      <c r="AH812" s="20">
        <v>1.617</v>
      </c>
      <c r="AI812" s="7">
        <v>10.440799999999999</v>
      </c>
      <c r="AJ812" s="7">
        <v>48.24</v>
      </c>
      <c r="AK812" s="11">
        <v>9193</v>
      </c>
      <c r="AL812" s="7">
        <v>31.814</v>
      </c>
      <c r="AM812" s="7">
        <v>3.7504</v>
      </c>
      <c r="AN812" s="17">
        <v>0</v>
      </c>
      <c r="AO812"/>
      <c r="AP812"/>
      <c r="BB812"/>
      <c r="BE812" s="3">
        <v>99.8</v>
      </c>
      <c r="BG812" s="30">
        <v>0</v>
      </c>
      <c r="BH812">
        <v>0</v>
      </c>
      <c r="BI812">
        <v>0</v>
      </c>
    </row>
    <row r="813" spans="1:61">
      <c r="A813" s="6">
        <f t="shared" si="12"/>
        <v>37577</v>
      </c>
      <c r="B813" s="4">
        <v>128.5</v>
      </c>
      <c r="C813" s="1"/>
      <c r="D813" s="1">
        <v>147.5</v>
      </c>
      <c r="E813" s="1">
        <v>148</v>
      </c>
      <c r="F813" s="1"/>
      <c r="G813" s="5"/>
      <c r="H813" s="4">
        <v>167.5</v>
      </c>
      <c r="I813" s="1"/>
      <c r="J813" s="1">
        <v>159</v>
      </c>
      <c r="K813" s="1">
        <v>169.5</v>
      </c>
      <c r="L813" s="1"/>
      <c r="M813" s="5">
        <v>171</v>
      </c>
      <c r="N813" s="121">
        <v>23.35</v>
      </c>
      <c r="O813" s="128">
        <v>3.9809999999999999</v>
      </c>
      <c r="U813" s="7">
        <v>0.99060000000000004</v>
      </c>
      <c r="V813" s="7">
        <v>120.5</v>
      </c>
      <c r="W813" s="7">
        <v>8.2769999999999992</v>
      </c>
      <c r="X813" s="8">
        <v>105.19</v>
      </c>
      <c r="Y813">
        <v>181.5</v>
      </c>
      <c r="Z813">
        <v>80.23</v>
      </c>
      <c r="AA813" s="3">
        <v>70.334795026512396</v>
      </c>
      <c r="AB813" s="12">
        <v>1.21</v>
      </c>
      <c r="AC813" s="13">
        <v>3.94</v>
      </c>
      <c r="AD813" s="7">
        <v>99.25</v>
      </c>
      <c r="AE813" s="7">
        <v>137.5</v>
      </c>
      <c r="AF813" s="62">
        <v>36</v>
      </c>
      <c r="AH813" s="20">
        <v>1.6020000000000001</v>
      </c>
      <c r="AI813" s="7">
        <v>10.457100000000001</v>
      </c>
      <c r="AJ813" s="7">
        <v>48.18</v>
      </c>
      <c r="AK813" s="11">
        <v>9027</v>
      </c>
      <c r="AL813" s="7">
        <v>31.835999999999999</v>
      </c>
      <c r="AM813" s="7">
        <v>3.7504</v>
      </c>
      <c r="AN813" s="17">
        <v>0</v>
      </c>
      <c r="AO813"/>
      <c r="AP813"/>
      <c r="BB813"/>
      <c r="BE813" s="3">
        <v>99.75</v>
      </c>
      <c r="BG813" s="30">
        <v>0</v>
      </c>
      <c r="BH813">
        <v>0</v>
      </c>
      <c r="BI813">
        <v>0</v>
      </c>
    </row>
    <row r="814" spans="1:61">
      <c r="A814" s="6">
        <f t="shared" si="12"/>
        <v>37584</v>
      </c>
      <c r="B814" s="4">
        <v>129</v>
      </c>
      <c r="C814" s="1"/>
      <c r="D814" s="1">
        <v>147.5</v>
      </c>
      <c r="E814" s="1">
        <v>148</v>
      </c>
      <c r="F814" s="1"/>
      <c r="G814" s="5"/>
      <c r="H814" s="4">
        <v>167.5</v>
      </c>
      <c r="I814" s="1"/>
      <c r="J814" s="1">
        <v>159</v>
      </c>
      <c r="K814" s="1">
        <v>169.5</v>
      </c>
      <c r="L814" s="1"/>
      <c r="M814" s="5">
        <v>171</v>
      </c>
      <c r="N814" s="121">
        <v>25.21</v>
      </c>
      <c r="O814" s="128">
        <v>4.26</v>
      </c>
      <c r="U814" s="7">
        <v>1.0028999999999999</v>
      </c>
      <c r="V814" s="7">
        <v>122.84</v>
      </c>
      <c r="W814" s="7">
        <v>8.2774000000000001</v>
      </c>
      <c r="X814" s="8">
        <v>106.28</v>
      </c>
      <c r="Y814">
        <v>181.5</v>
      </c>
      <c r="Z814">
        <v>80.23</v>
      </c>
      <c r="AA814" s="3">
        <v>70.334795026512396</v>
      </c>
      <c r="AB814" s="12">
        <v>1.28</v>
      </c>
      <c r="AC814" s="13">
        <v>4.08</v>
      </c>
      <c r="AD814" s="7">
        <v>101.25</v>
      </c>
      <c r="AE814" s="7">
        <v>136.5</v>
      </c>
      <c r="AF814" s="62">
        <v>36</v>
      </c>
      <c r="AH814" s="20">
        <v>1.58</v>
      </c>
      <c r="AI814" s="7">
        <v>10.5814</v>
      </c>
      <c r="AJ814" s="7">
        <v>48.17</v>
      </c>
      <c r="AK814" s="11">
        <v>8985</v>
      </c>
      <c r="AL814" s="7">
        <v>31.852</v>
      </c>
      <c r="AM814" s="7">
        <v>3.7502</v>
      </c>
      <c r="AN814" s="17">
        <v>0</v>
      </c>
      <c r="AO814"/>
      <c r="AP814"/>
      <c r="BB814"/>
      <c r="BE814" s="3">
        <v>104.25</v>
      </c>
      <c r="BG814" s="30">
        <v>0</v>
      </c>
      <c r="BH814">
        <v>0</v>
      </c>
      <c r="BI814">
        <v>0</v>
      </c>
    </row>
    <row r="815" spans="1:61">
      <c r="A815" s="6">
        <f t="shared" si="12"/>
        <v>37591</v>
      </c>
      <c r="B815" s="4">
        <v>128.5</v>
      </c>
      <c r="C815" s="1"/>
      <c r="D815" s="1">
        <v>147.5</v>
      </c>
      <c r="E815" s="1">
        <v>148</v>
      </c>
      <c r="F815" s="1"/>
      <c r="G815" s="5"/>
      <c r="H815" s="4">
        <v>167.5</v>
      </c>
      <c r="I815" s="1"/>
      <c r="J815" s="1">
        <v>157</v>
      </c>
      <c r="K815" s="1">
        <v>170.5</v>
      </c>
      <c r="L815" s="1"/>
      <c r="M815" s="5">
        <v>171.5</v>
      </c>
      <c r="N815" s="121">
        <v>25.16</v>
      </c>
      <c r="O815" s="128">
        <v>4.2</v>
      </c>
      <c r="U815" s="7">
        <v>1.0053000000000001</v>
      </c>
      <c r="V815" s="7">
        <v>122.55</v>
      </c>
      <c r="W815" s="7">
        <v>8.2773000000000003</v>
      </c>
      <c r="X815" s="8">
        <v>106.5</v>
      </c>
      <c r="Y815">
        <v>181.8</v>
      </c>
      <c r="Z815">
        <v>80.349999999999994</v>
      </c>
      <c r="AA815" s="3">
        <v>70.545799338317195</v>
      </c>
      <c r="AB815" s="12">
        <v>1.27</v>
      </c>
      <c r="AC815" s="13">
        <v>4.1900000000000004</v>
      </c>
      <c r="AD815" s="7">
        <v>101.75</v>
      </c>
      <c r="AE815" s="7">
        <v>138.5</v>
      </c>
      <c r="AF815" s="62">
        <v>36</v>
      </c>
      <c r="AH815" s="20">
        <v>1.5385</v>
      </c>
      <c r="AI815" s="7">
        <v>10.577199999999999</v>
      </c>
      <c r="AJ815" s="7">
        <v>48.31</v>
      </c>
      <c r="AK815" s="11">
        <v>8977.5</v>
      </c>
      <c r="AL815" s="7">
        <v>31.852</v>
      </c>
      <c r="AM815" s="7">
        <v>3.7502</v>
      </c>
      <c r="AN815" s="17">
        <v>0</v>
      </c>
      <c r="AO815"/>
      <c r="AP815"/>
      <c r="BB815"/>
      <c r="BE815" s="3">
        <v>103.95</v>
      </c>
      <c r="BG815" s="30">
        <v>0</v>
      </c>
      <c r="BH815">
        <v>0</v>
      </c>
      <c r="BI815">
        <v>0</v>
      </c>
    </row>
    <row r="816" spans="1:61">
      <c r="A816" s="6">
        <f t="shared" si="12"/>
        <v>37598</v>
      </c>
      <c r="B816" s="4">
        <v>124</v>
      </c>
      <c r="C816" s="1"/>
      <c r="D816" s="1">
        <v>141</v>
      </c>
      <c r="E816" s="1">
        <v>148</v>
      </c>
      <c r="F816" s="1"/>
      <c r="G816" s="5"/>
      <c r="H816" s="4">
        <v>159</v>
      </c>
      <c r="I816" s="1"/>
      <c r="J816" s="1">
        <v>157</v>
      </c>
      <c r="K816" s="1">
        <v>169.5</v>
      </c>
      <c r="L816" s="1"/>
      <c r="M816" s="5">
        <v>171.5</v>
      </c>
      <c r="N816" s="121">
        <v>25.46</v>
      </c>
      <c r="O816" s="128">
        <v>4.383</v>
      </c>
      <c r="U816" s="7">
        <v>0.99009999999999998</v>
      </c>
      <c r="V816" s="7">
        <v>123.52</v>
      </c>
      <c r="W816" s="7">
        <v>8.2773000000000003</v>
      </c>
      <c r="X816" s="8">
        <v>105.38</v>
      </c>
      <c r="Y816">
        <v>181.8</v>
      </c>
      <c r="Z816">
        <v>80.349999999999994</v>
      </c>
      <c r="AA816" s="3">
        <v>70.545799338317195</v>
      </c>
      <c r="AB816" s="12">
        <v>1.24</v>
      </c>
      <c r="AC816" s="13">
        <v>4.17</v>
      </c>
      <c r="AD816" s="7">
        <v>101.75</v>
      </c>
      <c r="AE816" s="7">
        <v>138.5</v>
      </c>
      <c r="AF816" s="62">
        <v>36</v>
      </c>
      <c r="AH816" s="20">
        <v>1.56</v>
      </c>
      <c r="AI816" s="7">
        <v>10.4519</v>
      </c>
      <c r="AJ816" s="7">
        <v>48.19</v>
      </c>
      <c r="AK816" s="11">
        <v>8990</v>
      </c>
      <c r="AL816" s="7">
        <v>31.864999999999998</v>
      </c>
      <c r="AM816" s="7">
        <v>3.7503000000000002</v>
      </c>
      <c r="AN816" s="17">
        <v>0</v>
      </c>
      <c r="AO816"/>
      <c r="AP816"/>
      <c r="BB816"/>
      <c r="BE816" s="3">
        <v>103.95</v>
      </c>
      <c r="BG816" s="30">
        <v>0</v>
      </c>
      <c r="BH816">
        <v>0</v>
      </c>
      <c r="BI816">
        <v>0</v>
      </c>
    </row>
    <row r="817" spans="1:61">
      <c r="A817" s="6">
        <f t="shared" si="12"/>
        <v>37605</v>
      </c>
      <c r="B817" s="4">
        <v>122</v>
      </c>
      <c r="C817" s="1"/>
      <c r="D817" s="1">
        <v>139</v>
      </c>
      <c r="E817" s="1">
        <v>144.5</v>
      </c>
      <c r="F817" s="1"/>
      <c r="G817" s="5"/>
      <c r="H817" s="4">
        <v>159</v>
      </c>
      <c r="I817" s="1"/>
      <c r="J817" s="1">
        <v>151.5</v>
      </c>
      <c r="K817" s="1">
        <v>165</v>
      </c>
      <c r="L817" s="1"/>
      <c r="M817" s="5">
        <v>173</v>
      </c>
      <c r="N817" s="121">
        <v>27.21</v>
      </c>
      <c r="O817" s="128">
        <v>5.2839999999999998</v>
      </c>
      <c r="U817" s="7">
        <v>0.97699999999999998</v>
      </c>
      <c r="V817" s="7">
        <v>120.47</v>
      </c>
      <c r="W817" s="7">
        <v>8.2769999999999992</v>
      </c>
      <c r="X817" s="8">
        <v>103.98</v>
      </c>
      <c r="Y817">
        <v>181.8</v>
      </c>
      <c r="Z817">
        <v>80.349999999999994</v>
      </c>
      <c r="AA817" s="3">
        <v>70.545799338317195</v>
      </c>
      <c r="AB817" s="12">
        <v>1.23</v>
      </c>
      <c r="AC817" s="13">
        <v>4.04</v>
      </c>
      <c r="AD817" s="7">
        <v>99.25</v>
      </c>
      <c r="AE817" s="7">
        <v>138.5</v>
      </c>
      <c r="AF817" s="62">
        <v>36</v>
      </c>
      <c r="AH817" s="20">
        <v>1.538</v>
      </c>
      <c r="AI817" s="7">
        <v>10.345000000000001</v>
      </c>
      <c r="AJ817" s="7">
        <v>48.15</v>
      </c>
      <c r="AK817" s="11">
        <v>8875</v>
      </c>
      <c r="AL817" s="7">
        <v>31.864999999999998</v>
      </c>
      <c r="AM817" s="7">
        <v>3.7503000000000002</v>
      </c>
      <c r="AN817" s="17">
        <v>0</v>
      </c>
      <c r="AO817"/>
      <c r="AP817"/>
      <c r="BB817"/>
      <c r="BE817" s="3">
        <v>106.1</v>
      </c>
      <c r="BG817" s="30">
        <v>0</v>
      </c>
      <c r="BH817">
        <v>0</v>
      </c>
      <c r="BI817">
        <v>0</v>
      </c>
    </row>
    <row r="818" spans="1:61">
      <c r="A818" s="6">
        <f t="shared" si="12"/>
        <v>37612</v>
      </c>
      <c r="B818" s="4">
        <v>123</v>
      </c>
      <c r="C818" s="1"/>
      <c r="D818" s="1">
        <v>139</v>
      </c>
      <c r="E818" s="1">
        <v>144.5</v>
      </c>
      <c r="F818" s="1"/>
      <c r="G818" s="5"/>
      <c r="H818" s="4">
        <v>159</v>
      </c>
      <c r="I818" s="1"/>
      <c r="J818" s="1">
        <v>151</v>
      </c>
      <c r="K818" s="1">
        <v>169.5</v>
      </c>
      <c r="L818" s="1"/>
      <c r="M818" s="5">
        <v>170.5</v>
      </c>
      <c r="N818" s="121">
        <v>28.34</v>
      </c>
      <c r="O818" s="128">
        <v>5.1829999999999998</v>
      </c>
      <c r="U818" s="7">
        <v>0.9738</v>
      </c>
      <c r="V818" s="7">
        <v>120.41</v>
      </c>
      <c r="W818" s="7">
        <v>8.2786000000000008</v>
      </c>
      <c r="X818" s="8">
        <v>104</v>
      </c>
      <c r="Y818">
        <v>181.8</v>
      </c>
      <c r="Z818">
        <v>80.349999999999994</v>
      </c>
      <c r="AA818" s="3">
        <v>70.545799338317195</v>
      </c>
      <c r="AB818" s="12">
        <v>1.27</v>
      </c>
      <c r="AC818" s="13">
        <v>4.05</v>
      </c>
      <c r="AD818" s="7">
        <v>98.75</v>
      </c>
      <c r="AE818" s="7">
        <v>138.5</v>
      </c>
      <c r="AF818" s="62">
        <v>36</v>
      </c>
      <c r="AH818" s="20">
        <v>1.64</v>
      </c>
      <c r="AI818" s="7">
        <v>10.343299999999999</v>
      </c>
      <c r="AJ818" s="7">
        <v>47.98</v>
      </c>
      <c r="AK818" s="11">
        <v>8888</v>
      </c>
      <c r="AL818" s="7">
        <v>31.864999999999998</v>
      </c>
      <c r="AM818" s="7">
        <v>3.7503000000000002</v>
      </c>
      <c r="AN818" s="17">
        <v>0</v>
      </c>
      <c r="AO818"/>
      <c r="AP818"/>
      <c r="BB818"/>
      <c r="BE818" s="3">
        <v>115.3</v>
      </c>
      <c r="BG818" s="30">
        <v>0</v>
      </c>
      <c r="BH818">
        <v>0</v>
      </c>
      <c r="BI818">
        <v>0</v>
      </c>
    </row>
    <row r="819" spans="1:61">
      <c r="A819" s="6">
        <f t="shared" si="12"/>
        <v>37619</v>
      </c>
      <c r="B819" s="4">
        <v>123.5</v>
      </c>
      <c r="C819" s="1"/>
      <c r="D819" s="1">
        <v>148.5</v>
      </c>
      <c r="E819" s="1">
        <v>144.5</v>
      </c>
      <c r="F819" s="1"/>
      <c r="G819" s="5"/>
      <c r="H819" s="4">
        <v>159</v>
      </c>
      <c r="I819" s="1"/>
      <c r="J819" s="1">
        <v>151</v>
      </c>
      <c r="K819" s="1">
        <v>171</v>
      </c>
      <c r="L819" s="1"/>
      <c r="M819" s="5">
        <v>170.5</v>
      </c>
      <c r="N819" s="121">
        <v>30.16</v>
      </c>
      <c r="O819" s="128">
        <v>4.9880000000000004</v>
      </c>
      <c r="U819" s="7">
        <v>0.95809999999999995</v>
      </c>
      <c r="V819" s="7">
        <v>119.91</v>
      </c>
      <c r="W819" s="7">
        <v>8.2773000000000003</v>
      </c>
      <c r="X819" s="8">
        <v>102.78</v>
      </c>
      <c r="Y819">
        <v>181.8</v>
      </c>
      <c r="Z819">
        <v>80.349999999999994</v>
      </c>
      <c r="AA819" s="3">
        <v>70.545799338317195</v>
      </c>
      <c r="AB819" s="12">
        <v>1.23</v>
      </c>
      <c r="AC819" s="13">
        <v>3.92</v>
      </c>
      <c r="AD819" s="7"/>
      <c r="AE819" s="7"/>
      <c r="AF819" s="62">
        <v>36</v>
      </c>
      <c r="AH819" s="20">
        <v>1.6545000000000001</v>
      </c>
      <c r="AI819" s="7">
        <v>10.187200000000001</v>
      </c>
      <c r="AJ819" s="7">
        <v>47.96</v>
      </c>
      <c r="AK819" s="11">
        <v>8917.5</v>
      </c>
      <c r="AL819" s="7">
        <v>31.824999999999999</v>
      </c>
      <c r="AM819" s="7">
        <v>3.7504</v>
      </c>
      <c r="AN819" s="17">
        <v>0</v>
      </c>
      <c r="AO819"/>
      <c r="AP819"/>
      <c r="BB819"/>
      <c r="BE819" s="3">
        <v>112.85</v>
      </c>
      <c r="BG819" s="30">
        <v>0</v>
      </c>
      <c r="BH819">
        <v>0</v>
      </c>
      <c r="BI819">
        <v>0</v>
      </c>
    </row>
    <row r="820" spans="1:61">
      <c r="A820" s="6">
        <f t="shared" si="12"/>
        <v>37626</v>
      </c>
      <c r="B820" s="4"/>
      <c r="C820" s="1"/>
      <c r="D820" s="1"/>
      <c r="E820" s="1"/>
      <c r="F820" s="1"/>
      <c r="G820" s="5"/>
      <c r="H820" s="4"/>
      <c r="I820" s="1"/>
      <c r="J820" s="1"/>
      <c r="K820" s="1"/>
      <c r="L820" s="1"/>
      <c r="M820" s="5"/>
      <c r="N820" s="121">
        <v>30.77</v>
      </c>
      <c r="O820" s="128">
        <v>5.3440000000000003</v>
      </c>
      <c r="U820" s="7">
        <v>0.95950000000000002</v>
      </c>
      <c r="V820" s="7">
        <v>119.73</v>
      </c>
      <c r="W820" s="7">
        <v>8.2783999999999995</v>
      </c>
      <c r="X820" s="8">
        <v>102.86</v>
      </c>
      <c r="Y820">
        <v>182.6</v>
      </c>
      <c r="Z820">
        <v>80.739999999999995</v>
      </c>
      <c r="AA820" s="3">
        <v>71.321802884441198</v>
      </c>
      <c r="AB820" s="12">
        <v>1.2</v>
      </c>
      <c r="AC820" s="13">
        <v>3.94</v>
      </c>
      <c r="AD820" s="7">
        <v>101.5</v>
      </c>
      <c r="AE820" s="7">
        <v>138.5</v>
      </c>
      <c r="AF820" s="62">
        <v>36</v>
      </c>
      <c r="AH820" s="20">
        <v>1.6475</v>
      </c>
      <c r="AI820" s="7">
        <v>10.199999999999999</v>
      </c>
      <c r="AJ820" s="7">
        <v>47.98</v>
      </c>
      <c r="AK820" s="11">
        <v>8927.5</v>
      </c>
      <c r="AL820" s="7">
        <v>31.875</v>
      </c>
      <c r="AM820" s="7">
        <v>3.7503000000000002</v>
      </c>
      <c r="AN820" s="17">
        <v>0</v>
      </c>
      <c r="AO820"/>
      <c r="AP820"/>
      <c r="BB820"/>
      <c r="BE820" s="3">
        <v>111.8</v>
      </c>
      <c r="BG820" s="30">
        <v>0</v>
      </c>
      <c r="BH820">
        <v>0</v>
      </c>
      <c r="BI820">
        <v>0</v>
      </c>
    </row>
    <row r="821" spans="1:61">
      <c r="A821" s="6">
        <f t="shared" si="12"/>
        <v>37633</v>
      </c>
      <c r="B821" s="4">
        <v>126.5</v>
      </c>
      <c r="C821" s="1"/>
      <c r="D821" s="1">
        <v>148.5</v>
      </c>
      <c r="E821" s="1">
        <v>144.5</v>
      </c>
      <c r="F821" s="1"/>
      <c r="G821" s="5"/>
      <c r="H821" s="4">
        <v>156</v>
      </c>
      <c r="I821" s="1"/>
      <c r="J821" s="1">
        <v>151</v>
      </c>
      <c r="K821" s="1">
        <v>171</v>
      </c>
      <c r="L821" s="1"/>
      <c r="M821" s="5">
        <v>173</v>
      </c>
      <c r="N821" s="121">
        <v>29.67</v>
      </c>
      <c r="O821" s="128">
        <v>5.1429999999999998</v>
      </c>
      <c r="U821" s="7">
        <v>0.9456</v>
      </c>
      <c r="V821" s="7">
        <v>119.28</v>
      </c>
      <c r="W821" s="7">
        <v>8.2766999999999999</v>
      </c>
      <c r="X821" s="8">
        <v>101.56</v>
      </c>
      <c r="Y821">
        <v>182.6</v>
      </c>
      <c r="Z821">
        <v>80.739999999999995</v>
      </c>
      <c r="AA821" s="3">
        <v>71.321802884441198</v>
      </c>
      <c r="AB821" s="12">
        <v>1.2</v>
      </c>
      <c r="AC821" s="13">
        <v>4.0999999999999996</v>
      </c>
      <c r="AD821" s="7">
        <v>107.25</v>
      </c>
      <c r="AE821" s="7">
        <v>140</v>
      </c>
      <c r="AF821" s="62">
        <v>36</v>
      </c>
      <c r="AH821" s="20">
        <v>1.671</v>
      </c>
      <c r="AI821" s="7">
        <v>10.0831</v>
      </c>
      <c r="AJ821" s="7">
        <v>47.95</v>
      </c>
      <c r="AK821" s="11">
        <v>8917.5</v>
      </c>
      <c r="AL821" s="7">
        <v>31.84</v>
      </c>
      <c r="AM821" s="7">
        <v>3.7502</v>
      </c>
      <c r="AN821" s="17">
        <v>0</v>
      </c>
      <c r="AO821"/>
      <c r="AP821"/>
      <c r="BB821"/>
      <c r="BE821" s="3">
        <v>116.3</v>
      </c>
      <c r="BG821" s="30">
        <v>0</v>
      </c>
      <c r="BH821">
        <v>0</v>
      </c>
      <c r="BI821">
        <v>0</v>
      </c>
    </row>
    <row r="822" spans="1:61">
      <c r="A822" s="6">
        <f t="shared" si="12"/>
        <v>37640</v>
      </c>
      <c r="B822" s="4">
        <v>130.5</v>
      </c>
      <c r="C822" s="1"/>
      <c r="D822" s="1">
        <v>147</v>
      </c>
      <c r="E822" s="1">
        <v>144.5</v>
      </c>
      <c r="F822" s="1"/>
      <c r="G822" s="5"/>
      <c r="H822" s="4">
        <v>156</v>
      </c>
      <c r="I822" s="1"/>
      <c r="J822" s="1">
        <v>151</v>
      </c>
      <c r="K822" s="1">
        <v>171.5</v>
      </c>
      <c r="L822" s="1"/>
      <c r="M822" s="5">
        <v>173</v>
      </c>
      <c r="N822" s="121">
        <v>30.54</v>
      </c>
      <c r="O822" s="128">
        <v>5.5359999999999996</v>
      </c>
      <c r="U822" s="7">
        <v>0.93730000000000002</v>
      </c>
      <c r="V822" s="7">
        <v>117.75</v>
      </c>
      <c r="W822" s="7">
        <v>8.2769999999999992</v>
      </c>
      <c r="X822" s="8">
        <v>100.89</v>
      </c>
      <c r="Y822">
        <v>182.6</v>
      </c>
      <c r="Z822">
        <v>80.739999999999995</v>
      </c>
      <c r="AA822" s="3">
        <v>71.321802884441198</v>
      </c>
      <c r="AB822" s="12">
        <v>1.26</v>
      </c>
      <c r="AC822" s="13">
        <v>4.0999999999999996</v>
      </c>
      <c r="AD822" s="7">
        <v>116</v>
      </c>
      <c r="AE822" s="7">
        <v>140</v>
      </c>
      <c r="AF822" s="62">
        <v>36</v>
      </c>
      <c r="AH822" s="20">
        <v>1.675</v>
      </c>
      <c r="AI822" s="7">
        <v>10.02</v>
      </c>
      <c r="AJ822" s="7">
        <v>47.91</v>
      </c>
      <c r="AK822" s="11">
        <v>8870</v>
      </c>
      <c r="AL822" s="7">
        <v>31.821000000000002</v>
      </c>
      <c r="AM822" s="7">
        <v>3.7502</v>
      </c>
      <c r="AN822" s="17">
        <v>0</v>
      </c>
      <c r="AO822"/>
      <c r="AP822"/>
      <c r="BB822"/>
      <c r="BE822" s="3">
        <v>116</v>
      </c>
      <c r="BG822" s="30">
        <v>0</v>
      </c>
      <c r="BH822">
        <v>0</v>
      </c>
      <c r="BI822">
        <v>0</v>
      </c>
    </row>
    <row r="823" spans="1:61">
      <c r="A823" s="6">
        <f t="shared" si="12"/>
        <v>37647</v>
      </c>
      <c r="B823" s="4">
        <v>130</v>
      </c>
      <c r="C823" s="1"/>
      <c r="D823" s="1">
        <v>143</v>
      </c>
      <c r="E823" s="1">
        <v>152</v>
      </c>
      <c r="F823" s="1"/>
      <c r="G823" s="5"/>
      <c r="H823" s="4">
        <v>171.5</v>
      </c>
      <c r="I823" s="1"/>
      <c r="J823" s="1">
        <v>151</v>
      </c>
      <c r="K823" s="1">
        <v>171.5</v>
      </c>
      <c r="L823" s="1"/>
      <c r="M823" s="5">
        <v>183</v>
      </c>
      <c r="N823" s="121">
        <v>30.49</v>
      </c>
      <c r="O823" s="128">
        <v>5.524</v>
      </c>
      <c r="U823" s="7">
        <v>0.92369999999999997</v>
      </c>
      <c r="V823" s="7">
        <v>117.81</v>
      </c>
      <c r="W823" s="7">
        <v>8.2768999999999995</v>
      </c>
      <c r="X823" s="8">
        <v>99.45</v>
      </c>
      <c r="Y823">
        <v>182.6</v>
      </c>
      <c r="Z823">
        <v>80.739999999999995</v>
      </c>
      <c r="AA823" s="3">
        <v>71.321802884441198</v>
      </c>
      <c r="AB823" s="12">
        <v>1.23</v>
      </c>
      <c r="AC823" s="13">
        <v>3.97</v>
      </c>
      <c r="AD823" s="7">
        <v>125.75</v>
      </c>
      <c r="AE823" s="7">
        <v>142.5</v>
      </c>
      <c r="AF823" s="62">
        <v>36</v>
      </c>
      <c r="AH823" s="20">
        <v>1.67</v>
      </c>
      <c r="AI823" s="7">
        <v>9.9090000000000007</v>
      </c>
      <c r="AJ823" s="7">
        <v>47.85</v>
      </c>
      <c r="AK823" s="11">
        <v>8892.5</v>
      </c>
      <c r="AL823" s="7">
        <v>31.805</v>
      </c>
      <c r="AM823" s="7">
        <v>3.7502</v>
      </c>
      <c r="AN823" s="17">
        <v>0</v>
      </c>
      <c r="AO823"/>
      <c r="AP823"/>
      <c r="BB823"/>
      <c r="BE823" s="3">
        <v>114.05</v>
      </c>
      <c r="BG823" s="30">
        <v>0</v>
      </c>
      <c r="BH823">
        <v>0</v>
      </c>
      <c r="BI823">
        <v>0</v>
      </c>
    </row>
    <row r="824" spans="1:61">
      <c r="A824" s="6">
        <f t="shared" si="12"/>
        <v>37654</v>
      </c>
      <c r="B824" s="4">
        <v>134.5</v>
      </c>
      <c r="C824" s="1"/>
      <c r="D824" s="1">
        <v>143</v>
      </c>
      <c r="E824" s="1">
        <v>151.5</v>
      </c>
      <c r="F824" s="1"/>
      <c r="G824" s="5"/>
      <c r="H824" s="4">
        <v>176.5</v>
      </c>
      <c r="I824" s="1"/>
      <c r="J824" s="1">
        <v>152</v>
      </c>
      <c r="K824" s="1">
        <v>171.5</v>
      </c>
      <c r="L824" s="1"/>
      <c r="M824" s="5">
        <v>190</v>
      </c>
      <c r="N824" s="121">
        <v>31.1</v>
      </c>
      <c r="O824" s="128">
        <v>5.6050000000000004</v>
      </c>
      <c r="U824" s="7">
        <v>0.9284</v>
      </c>
      <c r="V824" s="7">
        <v>119.88</v>
      </c>
      <c r="W824" s="7">
        <v>8.2783999999999995</v>
      </c>
      <c r="X824" s="8">
        <v>100.14</v>
      </c>
      <c r="Y824">
        <v>183.6</v>
      </c>
      <c r="Z824">
        <v>81</v>
      </c>
      <c r="AA824" s="3">
        <v>71.963698965965506</v>
      </c>
      <c r="AB824" s="12">
        <v>1.24</v>
      </c>
      <c r="AC824" s="13">
        <v>4.01</v>
      </c>
      <c r="AD824" s="7">
        <v>131.25</v>
      </c>
      <c r="AE824" s="7">
        <v>147.5</v>
      </c>
      <c r="AF824" s="62">
        <v>36</v>
      </c>
      <c r="AH824" s="20">
        <v>1.65</v>
      </c>
      <c r="AI824" s="7">
        <v>9.9664000000000001</v>
      </c>
      <c r="AJ824" s="7">
        <v>47.8</v>
      </c>
      <c r="AK824" s="11">
        <v>8870</v>
      </c>
      <c r="AL824" s="7">
        <v>31.841000000000001</v>
      </c>
      <c r="AM824" s="7">
        <v>3.7501000000000002</v>
      </c>
      <c r="AN824" s="17">
        <v>0</v>
      </c>
      <c r="AO824"/>
      <c r="AP824"/>
      <c r="BB824"/>
      <c r="BE824" s="3">
        <v>104.3</v>
      </c>
      <c r="BG824" s="30">
        <v>0</v>
      </c>
      <c r="BH824">
        <v>0</v>
      </c>
      <c r="BI824">
        <v>0</v>
      </c>
    </row>
    <row r="825" spans="1:61">
      <c r="A825" s="6">
        <f t="shared" si="12"/>
        <v>37661</v>
      </c>
      <c r="B825" s="4">
        <v>145</v>
      </c>
      <c r="C825" s="1"/>
      <c r="D825" s="1">
        <v>143</v>
      </c>
      <c r="E825" s="1">
        <v>151.5</v>
      </c>
      <c r="F825" s="1"/>
      <c r="G825" s="5"/>
      <c r="H825" s="4">
        <v>176.5</v>
      </c>
      <c r="I825" s="1"/>
      <c r="J825" s="1">
        <v>176.5</v>
      </c>
      <c r="K825" s="1">
        <v>171.5</v>
      </c>
      <c r="L825" s="1"/>
      <c r="M825" s="5">
        <v>190</v>
      </c>
      <c r="N825" s="121">
        <v>32.340000000000003</v>
      </c>
      <c r="O825" s="128">
        <v>6.0430000000000001</v>
      </c>
      <c r="U825" s="7">
        <v>0.92390000000000005</v>
      </c>
      <c r="V825" s="7">
        <v>120.32</v>
      </c>
      <c r="W825" s="7">
        <v>8.2784999999999993</v>
      </c>
      <c r="X825" s="8">
        <v>99.77</v>
      </c>
      <c r="Y825">
        <v>183.6</v>
      </c>
      <c r="Z825">
        <v>81</v>
      </c>
      <c r="AA825" s="3">
        <v>71.963698965965506</v>
      </c>
      <c r="AB825" s="12">
        <v>1.29</v>
      </c>
      <c r="AC825" s="13">
        <v>3.98</v>
      </c>
      <c r="AD825" s="7">
        <v>131</v>
      </c>
      <c r="AE825" s="7"/>
      <c r="AF825" s="62">
        <v>44</v>
      </c>
      <c r="AH825" s="20">
        <v>1.6347</v>
      </c>
      <c r="AI825" s="7">
        <v>9.9267000000000003</v>
      </c>
      <c r="AJ825" s="7">
        <v>47.67</v>
      </c>
      <c r="AK825" s="11">
        <v>8868.5</v>
      </c>
      <c r="AL825" s="7">
        <v>31.831</v>
      </c>
      <c r="AM825" s="7">
        <v>3.7502</v>
      </c>
      <c r="AN825" s="17">
        <v>0</v>
      </c>
      <c r="AO825"/>
      <c r="AP825"/>
      <c r="BB825"/>
      <c r="BE825" s="3">
        <v>107.15</v>
      </c>
      <c r="BG825" s="30">
        <v>0</v>
      </c>
      <c r="BH825">
        <v>0</v>
      </c>
      <c r="BI825">
        <v>0</v>
      </c>
    </row>
    <row r="826" spans="1:61">
      <c r="A826" s="6">
        <f t="shared" si="12"/>
        <v>37668</v>
      </c>
      <c r="B826" s="4">
        <v>157</v>
      </c>
      <c r="C826" s="1"/>
      <c r="D826" s="1">
        <v>142.5</v>
      </c>
      <c r="E826" s="1">
        <v>170</v>
      </c>
      <c r="F826" s="1"/>
      <c r="G826" s="5"/>
      <c r="H826" s="4">
        <v>176.5</v>
      </c>
      <c r="I826" s="1"/>
      <c r="J826" s="1">
        <v>176.5</v>
      </c>
      <c r="K826" s="1">
        <v>171.5</v>
      </c>
      <c r="L826" s="1"/>
      <c r="M826" s="5">
        <v>220</v>
      </c>
      <c r="N826" s="121">
        <v>32.5</v>
      </c>
      <c r="O826" s="128">
        <v>5.851</v>
      </c>
      <c r="U826" s="7">
        <v>0.92659999999999998</v>
      </c>
      <c r="V826" s="7">
        <v>120.31</v>
      </c>
      <c r="W826" s="7">
        <v>8.2773000000000003</v>
      </c>
      <c r="X826" s="8">
        <v>100.25</v>
      </c>
      <c r="Y826">
        <v>183.6</v>
      </c>
      <c r="Z826">
        <v>81</v>
      </c>
      <c r="AA826" s="3">
        <v>71.963698965965506</v>
      </c>
      <c r="AB826" s="12">
        <v>1.22</v>
      </c>
      <c r="AC826" s="13">
        <v>3.95</v>
      </c>
      <c r="AD826" s="7">
        <v>132.25</v>
      </c>
      <c r="AE826" s="7">
        <v>157.5</v>
      </c>
      <c r="AF826" s="62">
        <v>44</v>
      </c>
      <c r="AH826" s="20">
        <v>1.6555</v>
      </c>
      <c r="AI826" s="7">
        <v>9.9251000000000005</v>
      </c>
      <c r="AJ826" s="7">
        <v>47.84</v>
      </c>
      <c r="AK826" s="11">
        <v>8920</v>
      </c>
      <c r="AL826" s="7">
        <v>31.635999999999999</v>
      </c>
      <c r="AM826" s="7">
        <v>3.7502</v>
      </c>
      <c r="AN826" s="17">
        <v>0</v>
      </c>
      <c r="AO826"/>
      <c r="AP826"/>
      <c r="BB826"/>
      <c r="BE826" s="3">
        <v>106.75</v>
      </c>
      <c r="BG826" s="30">
        <v>0</v>
      </c>
      <c r="BH826">
        <v>0</v>
      </c>
      <c r="BI826">
        <v>0</v>
      </c>
    </row>
    <row r="827" spans="1:61">
      <c r="A827" s="6">
        <f t="shared" si="12"/>
        <v>37675</v>
      </c>
      <c r="B827" s="4">
        <v>161.5</v>
      </c>
      <c r="C827" s="1"/>
      <c r="D827" s="1">
        <v>142.5</v>
      </c>
      <c r="E827" s="1">
        <v>170</v>
      </c>
      <c r="F827" s="1"/>
      <c r="G827" s="5"/>
      <c r="H827" s="4">
        <v>182.5</v>
      </c>
      <c r="I827" s="1"/>
      <c r="J827" s="1">
        <v>176.5</v>
      </c>
      <c r="K827" s="1">
        <v>171.5</v>
      </c>
      <c r="L827" s="1"/>
      <c r="M827" s="5">
        <v>238</v>
      </c>
      <c r="N827" s="121">
        <v>32.270000000000003</v>
      </c>
      <c r="O827" s="128">
        <v>6.6059999999999999</v>
      </c>
      <c r="U827" s="7">
        <v>0.92879999999999996</v>
      </c>
      <c r="V827" s="7">
        <v>118.72</v>
      </c>
      <c r="W827" s="7">
        <v>8.2774999999999999</v>
      </c>
      <c r="X827" s="8">
        <v>100.25</v>
      </c>
      <c r="Y827">
        <v>183.6</v>
      </c>
      <c r="Z827">
        <v>81</v>
      </c>
      <c r="AA827" s="3">
        <v>71.963698965965506</v>
      </c>
      <c r="AB827" s="12">
        <v>1.3</v>
      </c>
      <c r="AC827" s="13">
        <v>3.89</v>
      </c>
      <c r="AD827" s="7">
        <v>133.75</v>
      </c>
      <c r="AE827" s="7">
        <v>160.5</v>
      </c>
      <c r="AF827" s="62">
        <v>44</v>
      </c>
      <c r="AH827" s="20">
        <v>1.6240000000000001</v>
      </c>
      <c r="AI827" s="7">
        <v>9.9469999999999992</v>
      </c>
      <c r="AJ827" s="7">
        <v>47.625</v>
      </c>
      <c r="AK827" s="11">
        <v>8915.5</v>
      </c>
      <c r="AL827" s="7">
        <v>31.545000000000002</v>
      </c>
      <c r="AM827" s="7">
        <v>3.7503000000000002</v>
      </c>
      <c r="AN827" s="17">
        <v>0</v>
      </c>
      <c r="AO827"/>
      <c r="AP827"/>
      <c r="BB827"/>
      <c r="BE827" s="3">
        <v>106.85</v>
      </c>
      <c r="BG827" s="30">
        <v>0</v>
      </c>
      <c r="BH827">
        <v>0</v>
      </c>
      <c r="BI827">
        <v>0</v>
      </c>
    </row>
    <row r="828" spans="1:61">
      <c r="A828" s="6">
        <f t="shared" si="12"/>
        <v>37682</v>
      </c>
      <c r="B828" s="4">
        <v>171</v>
      </c>
      <c r="C828" s="1"/>
      <c r="D828" s="1">
        <v>160</v>
      </c>
      <c r="E828" s="1">
        <v>170</v>
      </c>
      <c r="F828" s="1"/>
      <c r="G828" s="5"/>
      <c r="H828" s="4">
        <v>197.5</v>
      </c>
      <c r="I828" s="1"/>
      <c r="J828" s="1">
        <v>176.5</v>
      </c>
      <c r="K828" s="1">
        <v>171.5</v>
      </c>
      <c r="L828" s="1"/>
      <c r="M828" s="5">
        <v>245</v>
      </c>
      <c r="N828" s="121">
        <v>32.79</v>
      </c>
      <c r="O828" s="128">
        <v>8.1010000000000009</v>
      </c>
      <c r="U828" s="7">
        <v>0.92620000000000002</v>
      </c>
      <c r="V828" s="7">
        <v>118.13</v>
      </c>
      <c r="W828" s="7">
        <v>8.2774999999999999</v>
      </c>
      <c r="X828" s="8">
        <v>99.81</v>
      </c>
      <c r="Y828">
        <v>183.9</v>
      </c>
      <c r="Z828">
        <v>81.23</v>
      </c>
      <c r="AA828" s="3">
        <v>71.531917331593704</v>
      </c>
      <c r="AB828" s="12">
        <v>1.24</v>
      </c>
      <c r="AC828" s="13">
        <v>3.78</v>
      </c>
      <c r="AD828" s="7">
        <v>136.75</v>
      </c>
      <c r="AE828" s="7">
        <v>165.5</v>
      </c>
      <c r="AF828" s="62">
        <v>44</v>
      </c>
      <c r="AH828" s="20">
        <v>1.597</v>
      </c>
      <c r="AI828" s="7">
        <v>9.9440000000000008</v>
      </c>
      <c r="AJ828" s="7">
        <v>47.61</v>
      </c>
      <c r="AK828" s="11">
        <v>8883.5</v>
      </c>
      <c r="AL828" s="7">
        <v>31.576000000000001</v>
      </c>
      <c r="AM828" s="7">
        <v>3.7501000000000002</v>
      </c>
      <c r="AN828" s="17">
        <v>0</v>
      </c>
      <c r="AO828"/>
      <c r="AP828"/>
      <c r="BB828"/>
      <c r="BE828" s="3">
        <v>103.65</v>
      </c>
      <c r="BG828" s="30">
        <v>0</v>
      </c>
      <c r="BH828">
        <v>0</v>
      </c>
      <c r="BI828">
        <v>0</v>
      </c>
    </row>
    <row r="829" spans="1:61">
      <c r="A829" s="6">
        <f t="shared" si="12"/>
        <v>37689</v>
      </c>
      <c r="B829" s="4">
        <v>201</v>
      </c>
      <c r="C829" s="1"/>
      <c r="D829" s="1">
        <v>166.5</v>
      </c>
      <c r="E829" s="1">
        <v>250</v>
      </c>
      <c r="F829" s="1"/>
      <c r="G829" s="5"/>
      <c r="H829" s="4">
        <v>212.5</v>
      </c>
      <c r="I829" s="1"/>
      <c r="J829" s="1">
        <v>176.5</v>
      </c>
      <c r="K829" s="1">
        <v>171.5</v>
      </c>
      <c r="L829" s="1"/>
      <c r="M829" s="5">
        <v>275</v>
      </c>
      <c r="N829" s="121">
        <v>34.1</v>
      </c>
      <c r="O829" s="128">
        <v>6.9930000000000003</v>
      </c>
      <c r="U829" s="7">
        <v>0.9083</v>
      </c>
      <c r="V829" s="7">
        <v>117.08</v>
      </c>
      <c r="W829" s="7">
        <v>8.2774999999999999</v>
      </c>
      <c r="X829" s="8">
        <v>98.1</v>
      </c>
      <c r="Y829">
        <v>183.9</v>
      </c>
      <c r="Z829">
        <v>81.23</v>
      </c>
      <c r="AA829" s="3">
        <v>71.531917331593704</v>
      </c>
      <c r="AB829" s="12">
        <v>1.29</v>
      </c>
      <c r="AC829" s="13">
        <v>3.65</v>
      </c>
      <c r="AD829" s="7">
        <v>141.25</v>
      </c>
      <c r="AE829" s="7">
        <v>167.5</v>
      </c>
      <c r="AF829" s="62">
        <v>44</v>
      </c>
      <c r="AH829" s="20">
        <v>1.6225000000000001</v>
      </c>
      <c r="AI829" s="7">
        <v>9.7720000000000002</v>
      </c>
      <c r="AJ829" s="7">
        <v>47.65</v>
      </c>
      <c r="AK829" s="11">
        <v>8885</v>
      </c>
      <c r="AL829" s="7">
        <v>31.550999999999998</v>
      </c>
      <c r="AM829" s="7">
        <v>3.7501000000000002</v>
      </c>
      <c r="AN829" s="17">
        <v>0</v>
      </c>
      <c r="AO829"/>
      <c r="AP829"/>
      <c r="BB829"/>
      <c r="BE829" s="3">
        <v>99.85</v>
      </c>
      <c r="BG829" s="30">
        <v>0</v>
      </c>
      <c r="BH829">
        <v>0</v>
      </c>
      <c r="BI829">
        <v>0</v>
      </c>
    </row>
    <row r="830" spans="1:61">
      <c r="A830" s="6">
        <f t="shared" si="12"/>
        <v>37696</v>
      </c>
      <c r="B830" s="4">
        <v>210</v>
      </c>
      <c r="C830" s="1"/>
      <c r="D830" s="1">
        <v>167.5</v>
      </c>
      <c r="E830" s="1">
        <v>257.5</v>
      </c>
      <c r="F830" s="1"/>
      <c r="G830" s="5"/>
      <c r="H830" s="4">
        <v>235</v>
      </c>
      <c r="I830" s="1"/>
      <c r="J830" s="1">
        <v>227.5</v>
      </c>
      <c r="K830" s="1">
        <v>184.5</v>
      </c>
      <c r="L830" s="1"/>
      <c r="M830" s="5">
        <v>280</v>
      </c>
      <c r="N830" s="121">
        <v>31.38</v>
      </c>
      <c r="O830" s="128">
        <v>5.4290000000000003</v>
      </c>
      <c r="U830" s="7">
        <v>0.93069999999999997</v>
      </c>
      <c r="V830" s="7">
        <v>118.25</v>
      </c>
      <c r="W830" s="7">
        <v>8.2772000000000006</v>
      </c>
      <c r="X830" s="8">
        <v>100.05</v>
      </c>
      <c r="Y830">
        <v>183.9</v>
      </c>
      <c r="Z830">
        <v>81.23</v>
      </c>
      <c r="AA830" s="3">
        <v>71.531917331593704</v>
      </c>
      <c r="AB830" s="12">
        <v>1.21</v>
      </c>
      <c r="AC830" s="13">
        <v>3.65</v>
      </c>
      <c r="AD830" s="7">
        <v>141</v>
      </c>
      <c r="AE830" s="7">
        <v>172.5</v>
      </c>
      <c r="AF830" s="62">
        <v>54</v>
      </c>
      <c r="AH830" s="20">
        <v>1.6325000000000001</v>
      </c>
      <c r="AI830" s="7">
        <v>9.9832000000000001</v>
      </c>
      <c r="AJ830" s="7">
        <v>47.61</v>
      </c>
      <c r="AK830" s="11">
        <v>8917.5</v>
      </c>
      <c r="AL830" s="7">
        <v>31.390999999999998</v>
      </c>
      <c r="AM830" s="7">
        <v>3.7502</v>
      </c>
      <c r="AN830" s="17">
        <v>0</v>
      </c>
      <c r="AO830"/>
      <c r="AP830"/>
      <c r="BB830"/>
      <c r="BE830" s="3">
        <v>100.25</v>
      </c>
      <c r="BG830" s="30">
        <v>0</v>
      </c>
      <c r="BH830">
        <v>0</v>
      </c>
      <c r="BI830">
        <v>0</v>
      </c>
    </row>
    <row r="831" spans="1:61">
      <c r="A831" s="6">
        <f t="shared" si="12"/>
        <v>37703</v>
      </c>
      <c r="B831" s="4">
        <v>221</v>
      </c>
      <c r="C831" s="1"/>
      <c r="D831" s="1">
        <v>167.5</v>
      </c>
      <c r="E831" s="1">
        <v>257.5</v>
      </c>
      <c r="F831" s="1"/>
      <c r="G831" s="5"/>
      <c r="H831" s="4">
        <v>235</v>
      </c>
      <c r="I831" s="1"/>
      <c r="J831" s="1">
        <v>227.5</v>
      </c>
      <c r="K831" s="1">
        <v>184.5</v>
      </c>
      <c r="L831" s="1"/>
      <c r="M831" s="5">
        <v>280</v>
      </c>
      <c r="N831" s="121">
        <v>24.35</v>
      </c>
      <c r="O831" s="128">
        <v>5.1280000000000001</v>
      </c>
      <c r="U831" s="7">
        <v>0.94940000000000002</v>
      </c>
      <c r="V831" s="7">
        <v>121.46</v>
      </c>
      <c r="W831" s="7">
        <v>8.2773000000000003</v>
      </c>
      <c r="X831" s="8">
        <v>102.45</v>
      </c>
      <c r="Y831">
        <v>183.9</v>
      </c>
      <c r="Z831">
        <v>81.23</v>
      </c>
      <c r="AA831" s="3">
        <v>71.531917331593704</v>
      </c>
      <c r="AB831" s="12">
        <v>1.27</v>
      </c>
      <c r="AC831" s="13">
        <v>3.97</v>
      </c>
      <c r="AD831" s="7">
        <v>138.25</v>
      </c>
      <c r="AE831" s="7">
        <v>177.5</v>
      </c>
      <c r="AF831" s="62">
        <v>54</v>
      </c>
      <c r="AH831" s="20">
        <v>1.7364999999999999</v>
      </c>
      <c r="AI831" s="7">
        <v>10.1153</v>
      </c>
      <c r="AJ831" s="7">
        <v>47.61</v>
      </c>
      <c r="AK831" s="11">
        <v>8972.5</v>
      </c>
      <c r="AL831" s="7">
        <v>31.387</v>
      </c>
      <c r="AM831" s="7">
        <v>3.7467000000000001</v>
      </c>
      <c r="AN831" s="17">
        <v>0</v>
      </c>
      <c r="AO831"/>
      <c r="AP831"/>
      <c r="BB831"/>
      <c r="BE831" s="3">
        <v>99.9</v>
      </c>
      <c r="BG831" s="30">
        <v>0</v>
      </c>
      <c r="BH831">
        <v>0</v>
      </c>
      <c r="BI831">
        <v>0</v>
      </c>
    </row>
    <row r="832" spans="1:61">
      <c r="A832" s="6">
        <f t="shared" si="12"/>
        <v>37710</v>
      </c>
      <c r="B832" s="4">
        <v>189.5</v>
      </c>
      <c r="C832" s="1"/>
      <c r="D832" s="1">
        <v>173</v>
      </c>
      <c r="E832" s="1">
        <v>227.5</v>
      </c>
      <c r="F832" s="1"/>
      <c r="G832" s="5"/>
      <c r="H832" s="4">
        <v>254</v>
      </c>
      <c r="I832" s="1"/>
      <c r="J832" s="1">
        <v>227.5</v>
      </c>
      <c r="K832" s="1">
        <v>209.5</v>
      </c>
      <c r="L832" s="1"/>
      <c r="M832" s="5">
        <v>280</v>
      </c>
      <c r="N832" s="121">
        <v>26.35</v>
      </c>
      <c r="O832" s="128">
        <v>5.1459999999999999</v>
      </c>
      <c r="U832" s="7">
        <v>0.9274</v>
      </c>
      <c r="V832" s="7">
        <v>119.8</v>
      </c>
      <c r="W832" s="7">
        <v>8.2773000000000003</v>
      </c>
      <c r="X832" s="8">
        <v>100.35</v>
      </c>
      <c r="Y832">
        <v>183.9</v>
      </c>
      <c r="Z832">
        <v>81.23</v>
      </c>
      <c r="AA832" s="3">
        <v>71.531917331593704</v>
      </c>
      <c r="AB832" s="12">
        <v>1.22</v>
      </c>
      <c r="AC832" s="13">
        <v>3.96</v>
      </c>
      <c r="AD832" s="7">
        <v>130</v>
      </c>
      <c r="AE832" s="7">
        <v>179</v>
      </c>
      <c r="AF832" s="62">
        <v>54</v>
      </c>
      <c r="AH832" s="20">
        <v>1.7054</v>
      </c>
      <c r="AI832" s="7">
        <v>9.9583999999999993</v>
      </c>
      <c r="AJ832" s="7">
        <v>47.5</v>
      </c>
      <c r="AK832" s="11">
        <v>8912.5</v>
      </c>
      <c r="AL832" s="7">
        <v>31.376000000000001</v>
      </c>
      <c r="AM832" s="7">
        <v>3.7501000000000002</v>
      </c>
      <c r="AN832" s="17">
        <v>0</v>
      </c>
      <c r="AO832"/>
      <c r="AP832"/>
      <c r="BB832"/>
      <c r="BE832" s="3">
        <v>93.3</v>
      </c>
      <c r="BG832" s="30">
        <v>0</v>
      </c>
      <c r="BH832">
        <v>0</v>
      </c>
      <c r="BI832">
        <v>0</v>
      </c>
    </row>
    <row r="833" spans="1:61">
      <c r="A833" s="6">
        <f t="shared" si="12"/>
        <v>37717</v>
      </c>
      <c r="B833" s="4">
        <v>189.5</v>
      </c>
      <c r="C833" s="1"/>
      <c r="D833" s="1">
        <v>177.5</v>
      </c>
      <c r="E833" s="1">
        <v>227.5</v>
      </c>
      <c r="F833" s="1"/>
      <c r="G833" s="5">
        <v>232</v>
      </c>
      <c r="H833" s="4">
        <v>254</v>
      </c>
      <c r="I833" s="1"/>
      <c r="J833" s="1">
        <v>227.5</v>
      </c>
      <c r="K833" s="1">
        <v>211</v>
      </c>
      <c r="L833" s="1"/>
      <c r="M833" s="5">
        <v>280</v>
      </c>
      <c r="N833" s="121">
        <v>24.68</v>
      </c>
      <c r="O833" s="128">
        <v>4.9429999999999996</v>
      </c>
      <c r="U833" s="7">
        <v>0.93189999999999995</v>
      </c>
      <c r="V833" s="7">
        <v>119.98</v>
      </c>
      <c r="W833" s="7">
        <v>8.2769999999999992</v>
      </c>
      <c r="X833" s="8">
        <v>100.88</v>
      </c>
      <c r="Y833">
        <v>183.2</v>
      </c>
      <c r="Z833">
        <v>81.12</v>
      </c>
      <c r="AA833" s="3">
        <v>71.388853446201907</v>
      </c>
      <c r="AB833" s="12">
        <v>1.28</v>
      </c>
      <c r="AC833" s="13">
        <v>3.9</v>
      </c>
      <c r="AD833" s="7">
        <v>119.67</v>
      </c>
      <c r="AE833" s="7">
        <v>186</v>
      </c>
      <c r="AF833" s="62">
        <v>54</v>
      </c>
      <c r="AH833" s="20">
        <v>1.661</v>
      </c>
      <c r="AI833" s="7">
        <v>9.9911999999999992</v>
      </c>
      <c r="AJ833" s="7">
        <v>47.39</v>
      </c>
      <c r="AK833" s="11">
        <v>8892.5</v>
      </c>
      <c r="AL833" s="7">
        <v>31.276</v>
      </c>
      <c r="AM833" s="7">
        <v>3.7501000000000002</v>
      </c>
      <c r="AN833" s="17">
        <v>0</v>
      </c>
      <c r="AO833"/>
      <c r="AP833"/>
      <c r="BB833"/>
      <c r="BE833" s="3">
        <v>94.95</v>
      </c>
      <c r="BG833" s="30">
        <v>0</v>
      </c>
      <c r="BH833">
        <v>0</v>
      </c>
      <c r="BI833">
        <v>0</v>
      </c>
    </row>
    <row r="834" spans="1:61">
      <c r="A834" s="6">
        <f t="shared" si="12"/>
        <v>37724</v>
      </c>
      <c r="B834" s="4">
        <v>189.5</v>
      </c>
      <c r="C834" s="1"/>
      <c r="D834" s="1">
        <v>177.5</v>
      </c>
      <c r="E834" s="1">
        <v>227.5</v>
      </c>
      <c r="F834" s="1"/>
      <c r="G834" s="5">
        <v>232</v>
      </c>
      <c r="H834" s="4">
        <v>254</v>
      </c>
      <c r="I834" s="1"/>
      <c r="J834" s="1">
        <v>227.5</v>
      </c>
      <c r="K834" s="1">
        <v>211</v>
      </c>
      <c r="L834" s="1"/>
      <c r="M834" s="5">
        <v>250</v>
      </c>
      <c r="N834" s="121">
        <v>24.75</v>
      </c>
      <c r="O834" s="128">
        <v>5.4109999999999996</v>
      </c>
      <c r="U834" s="7">
        <v>0.9304</v>
      </c>
      <c r="V834" s="7">
        <v>120.54</v>
      </c>
      <c r="W834" s="7">
        <v>8.2772000000000006</v>
      </c>
      <c r="X834" s="8">
        <v>100.56</v>
      </c>
      <c r="Y834">
        <v>183.2</v>
      </c>
      <c r="Z834">
        <v>81.12</v>
      </c>
      <c r="AA834" s="3">
        <v>71.388853446201907</v>
      </c>
      <c r="AB834" s="12">
        <v>1.23</v>
      </c>
      <c r="AC834" s="13">
        <v>3.97</v>
      </c>
      <c r="AD834" s="7">
        <v>114</v>
      </c>
      <c r="AE834" s="7">
        <v>182.5</v>
      </c>
      <c r="AF834" s="62">
        <v>61</v>
      </c>
      <c r="AH834" s="20">
        <v>1.6479999999999999</v>
      </c>
      <c r="AI834" s="7">
        <v>9.9849999999999994</v>
      </c>
      <c r="AJ834" s="7">
        <v>47.33</v>
      </c>
      <c r="AK834" s="11">
        <v>8877.5</v>
      </c>
      <c r="AL834" s="7">
        <v>31.277000000000001</v>
      </c>
      <c r="AM834" s="7">
        <v>3.7501000000000002</v>
      </c>
      <c r="AN834" s="17">
        <v>0</v>
      </c>
      <c r="AO834"/>
      <c r="AP834"/>
      <c r="BB834"/>
      <c r="BE834" s="3">
        <v>93.45</v>
      </c>
      <c r="BG834" s="30">
        <v>0</v>
      </c>
      <c r="BH834">
        <v>0</v>
      </c>
      <c r="BI834">
        <v>0</v>
      </c>
    </row>
    <row r="835" spans="1:61">
      <c r="A835" s="6">
        <f t="shared" si="12"/>
        <v>37731</v>
      </c>
      <c r="B835" s="4">
        <v>182</v>
      </c>
      <c r="C835" s="1"/>
      <c r="D835" s="1">
        <v>169</v>
      </c>
      <c r="E835" s="1">
        <v>210</v>
      </c>
      <c r="F835" s="1"/>
      <c r="G835" s="5">
        <v>232</v>
      </c>
      <c r="H835" s="4">
        <v>230</v>
      </c>
      <c r="I835" s="1"/>
      <c r="J835" s="1">
        <v>227.5</v>
      </c>
      <c r="K835" s="1">
        <v>202.5</v>
      </c>
      <c r="L835" s="1"/>
      <c r="M835" s="5">
        <v>250</v>
      </c>
      <c r="N835" s="121">
        <v>25.88</v>
      </c>
      <c r="O835" s="128">
        <v>5.7089999999999996</v>
      </c>
      <c r="U835" s="7">
        <v>0.91969999999999996</v>
      </c>
      <c r="V835" s="7">
        <v>119.84</v>
      </c>
      <c r="W835" s="7">
        <v>8.2771000000000008</v>
      </c>
      <c r="X835" s="8">
        <v>99.56</v>
      </c>
      <c r="Y835">
        <v>183.2</v>
      </c>
      <c r="Z835">
        <v>81.12</v>
      </c>
      <c r="AA835" s="3">
        <v>71.388853446201907</v>
      </c>
      <c r="AB835" s="12">
        <v>1.27</v>
      </c>
      <c r="AC835" s="13">
        <v>3.99</v>
      </c>
      <c r="AD835" s="7">
        <v>112.83</v>
      </c>
      <c r="AE835" s="7">
        <v>182.5</v>
      </c>
      <c r="AF835" s="62">
        <v>61</v>
      </c>
      <c r="AH835" s="20">
        <v>1.6025</v>
      </c>
      <c r="AI835" s="7">
        <v>9.8757000000000001</v>
      </c>
      <c r="AJ835" s="7">
        <v>47.29</v>
      </c>
      <c r="AK835" s="11">
        <v>8725</v>
      </c>
      <c r="AL835" s="7">
        <v>31.186</v>
      </c>
      <c r="AM835" s="7">
        <v>3.7502</v>
      </c>
      <c r="AN835" s="17">
        <v>0</v>
      </c>
      <c r="AO835"/>
      <c r="AP835"/>
      <c r="BB835"/>
      <c r="BE835" s="3">
        <v>94.8</v>
      </c>
      <c r="BG835" s="30">
        <v>0</v>
      </c>
      <c r="BH835">
        <v>0</v>
      </c>
      <c r="BI835">
        <v>0</v>
      </c>
    </row>
    <row r="836" spans="1:61">
      <c r="A836" s="6">
        <f t="shared" ref="A836:A899" si="13">A835+7</f>
        <v>37738</v>
      </c>
      <c r="B836" s="4">
        <v>152.5</v>
      </c>
      <c r="C836" s="1"/>
      <c r="D836" s="1">
        <v>169</v>
      </c>
      <c r="E836" s="1">
        <v>175</v>
      </c>
      <c r="F836" s="1"/>
      <c r="G836" s="5">
        <v>253.5</v>
      </c>
      <c r="H836" s="4">
        <v>192.5</v>
      </c>
      <c r="I836" s="1"/>
      <c r="J836" s="1">
        <v>227.5</v>
      </c>
      <c r="K836" s="1">
        <v>200.5</v>
      </c>
      <c r="L836" s="1"/>
      <c r="M836" s="5">
        <v>250</v>
      </c>
      <c r="N836" s="121">
        <v>24.09</v>
      </c>
      <c r="O836" s="128">
        <v>5.4770000000000003</v>
      </c>
      <c r="U836" s="7">
        <v>0.90620000000000001</v>
      </c>
      <c r="V836" s="7">
        <v>120.21</v>
      </c>
      <c r="W836" s="7">
        <v>8.2769999999999992</v>
      </c>
      <c r="X836" s="8">
        <v>98.62</v>
      </c>
      <c r="Y836">
        <v>183.2</v>
      </c>
      <c r="Z836">
        <v>81.12</v>
      </c>
      <c r="AA836" s="3">
        <v>71.388853446201907</v>
      </c>
      <c r="AB836" s="12">
        <v>1.26</v>
      </c>
      <c r="AC836" s="13">
        <v>3.97</v>
      </c>
      <c r="AD836" s="7">
        <v>119.5</v>
      </c>
      <c r="AE836" s="7">
        <v>182.5</v>
      </c>
      <c r="AF836" s="62">
        <v>61</v>
      </c>
      <c r="AH836" s="20">
        <v>1.5980000000000001</v>
      </c>
      <c r="AI836" s="7">
        <v>9.7627000000000006</v>
      </c>
      <c r="AJ836" s="7">
        <v>47.32</v>
      </c>
      <c r="AK836" s="11">
        <v>8740</v>
      </c>
      <c r="AL836" s="7">
        <v>31.109000000000002</v>
      </c>
      <c r="AM836" s="7">
        <v>3.7502</v>
      </c>
      <c r="AN836" s="17">
        <v>0</v>
      </c>
      <c r="AO836"/>
      <c r="AP836"/>
      <c r="BB836"/>
      <c r="BE836" s="3">
        <v>92</v>
      </c>
      <c r="BG836" s="30">
        <v>0</v>
      </c>
      <c r="BH836">
        <v>0</v>
      </c>
      <c r="BI836">
        <v>0</v>
      </c>
    </row>
    <row r="837" spans="1:61">
      <c r="A837" s="6">
        <f t="shared" si="13"/>
        <v>37745</v>
      </c>
      <c r="B837" s="4">
        <v>145.5</v>
      </c>
      <c r="C837" s="1"/>
      <c r="D837" s="1">
        <v>156.5</v>
      </c>
      <c r="E837" s="1">
        <v>175</v>
      </c>
      <c r="F837" s="1"/>
      <c r="G837" s="5">
        <v>250</v>
      </c>
      <c r="H837" s="4">
        <v>192.5</v>
      </c>
      <c r="I837" s="1"/>
      <c r="J837" s="1">
        <v>177.5</v>
      </c>
      <c r="K837" s="1">
        <v>192</v>
      </c>
      <c r="L837" s="1"/>
      <c r="M837" s="5">
        <v>215</v>
      </c>
      <c r="N837" s="121">
        <v>23.52</v>
      </c>
      <c r="O837" s="128">
        <v>5.2549999999999999</v>
      </c>
      <c r="U837" s="7">
        <v>0.89059999999999995</v>
      </c>
      <c r="V837" s="7">
        <v>119.04</v>
      </c>
      <c r="W837" s="7">
        <v>8.2771000000000008</v>
      </c>
      <c r="X837" s="8">
        <v>96.94</v>
      </c>
      <c r="Y837">
        <v>182.9</v>
      </c>
      <c r="Z837">
        <v>81.09</v>
      </c>
      <c r="AA837" s="3">
        <v>70.889131385417102</v>
      </c>
      <c r="AB837" s="12">
        <v>1.28</v>
      </c>
      <c r="AC837" s="13">
        <v>3.92</v>
      </c>
      <c r="AD837" s="7">
        <v>123.17</v>
      </c>
      <c r="AE837" s="7">
        <v>180</v>
      </c>
      <c r="AF837" s="62">
        <v>64</v>
      </c>
      <c r="AH837" s="20">
        <v>1.5445</v>
      </c>
      <c r="AI837" s="7">
        <v>9.6270000000000007</v>
      </c>
      <c r="AJ837" s="7">
        <v>47.3</v>
      </c>
      <c r="AK837" s="11">
        <v>8660.5</v>
      </c>
      <c r="AL837" s="7">
        <v>31.111999999999998</v>
      </c>
      <c r="AM837" s="7">
        <v>3.7501000000000002</v>
      </c>
      <c r="AN837" s="17">
        <v>0</v>
      </c>
      <c r="AO837"/>
      <c r="AP837"/>
      <c r="BB837"/>
      <c r="BE837" s="3">
        <v>93.85</v>
      </c>
      <c r="BG837" s="30">
        <v>0</v>
      </c>
      <c r="BH837">
        <v>0</v>
      </c>
      <c r="BI837">
        <v>0</v>
      </c>
    </row>
    <row r="838" spans="1:61">
      <c r="A838" s="6">
        <f t="shared" si="13"/>
        <v>37752</v>
      </c>
      <c r="B838" s="4">
        <v>142.5</v>
      </c>
      <c r="C838" s="1"/>
      <c r="D838" s="1">
        <v>156.5</v>
      </c>
      <c r="E838" s="1">
        <v>165</v>
      </c>
      <c r="F838" s="1"/>
      <c r="G838" s="5">
        <v>250</v>
      </c>
      <c r="H838" s="4">
        <v>192.5</v>
      </c>
      <c r="I838" s="1"/>
      <c r="J838" s="1">
        <v>177.5</v>
      </c>
      <c r="K838" s="1">
        <v>184</v>
      </c>
      <c r="L838" s="1"/>
      <c r="M838" s="5">
        <v>215</v>
      </c>
      <c r="N838" s="121">
        <v>25.1</v>
      </c>
      <c r="O838" s="128">
        <v>5.806</v>
      </c>
      <c r="U838" s="7">
        <v>0.87050000000000005</v>
      </c>
      <c r="V838" s="7">
        <v>117.39</v>
      </c>
      <c r="W838" s="7">
        <v>8.2767999999999997</v>
      </c>
      <c r="X838" s="8">
        <v>95.16</v>
      </c>
      <c r="Y838">
        <v>182.9</v>
      </c>
      <c r="Z838">
        <v>81.09</v>
      </c>
      <c r="AA838" s="3">
        <v>70.889131385417102</v>
      </c>
      <c r="AB838" s="12">
        <v>1.26</v>
      </c>
      <c r="AC838" s="13">
        <v>3.77</v>
      </c>
      <c r="AD838" s="7">
        <v>128.66999999999999</v>
      </c>
      <c r="AE838" s="7">
        <v>173.5</v>
      </c>
      <c r="AF838" s="62">
        <v>64</v>
      </c>
      <c r="AH838" s="20">
        <v>1.5044999999999999</v>
      </c>
      <c r="AI838" s="7">
        <v>9.4560999999999993</v>
      </c>
      <c r="AJ838" s="7">
        <v>47.15</v>
      </c>
      <c r="AK838" s="11">
        <v>8560</v>
      </c>
      <c r="AL838" s="7">
        <v>31.096</v>
      </c>
      <c r="AM838" s="7">
        <v>3.7501000000000002</v>
      </c>
      <c r="AN838" s="17">
        <v>0</v>
      </c>
      <c r="AO838"/>
      <c r="AP838"/>
      <c r="BB838"/>
      <c r="BE838" s="3">
        <v>96.35</v>
      </c>
      <c r="BG838" s="30">
        <v>0</v>
      </c>
      <c r="BH838">
        <v>0</v>
      </c>
      <c r="BI838">
        <v>0</v>
      </c>
    </row>
    <row r="839" spans="1:61">
      <c r="A839" s="6">
        <f t="shared" si="13"/>
        <v>37759</v>
      </c>
      <c r="B839" s="4">
        <v>142.5</v>
      </c>
      <c r="C839" s="1"/>
      <c r="D839" s="1">
        <v>156.5</v>
      </c>
      <c r="E839" s="1">
        <v>165</v>
      </c>
      <c r="F839" s="1"/>
      <c r="G839" s="5">
        <v>250</v>
      </c>
      <c r="H839" s="4">
        <v>172.5</v>
      </c>
      <c r="I839" s="1"/>
      <c r="J839" s="1">
        <v>174.5</v>
      </c>
      <c r="K839" s="1">
        <v>184</v>
      </c>
      <c r="L839" s="1"/>
      <c r="M839" s="5">
        <v>210</v>
      </c>
      <c r="N839" s="121">
        <v>26.1</v>
      </c>
      <c r="O839" s="128">
        <v>6.1219999999999999</v>
      </c>
      <c r="U839" s="7">
        <v>0.86270000000000002</v>
      </c>
      <c r="V839" s="7">
        <v>116.1</v>
      </c>
      <c r="W839" s="7">
        <v>8.2769999999999992</v>
      </c>
      <c r="X839" s="8">
        <v>94.18</v>
      </c>
      <c r="Y839">
        <v>182.9</v>
      </c>
      <c r="Z839">
        <v>81.09</v>
      </c>
      <c r="AA839" s="3">
        <v>70.889131385417102</v>
      </c>
      <c r="AB839" s="12">
        <v>1.25</v>
      </c>
      <c r="AC839" s="13">
        <v>3.56</v>
      </c>
      <c r="AD839" s="7">
        <v>132.66999999999999</v>
      </c>
      <c r="AE839" s="7">
        <v>172.5</v>
      </c>
      <c r="AF839" s="62">
        <v>64</v>
      </c>
      <c r="AH839" s="20">
        <v>1.5049999999999999</v>
      </c>
      <c r="AI839" s="7">
        <v>9.3879999999999999</v>
      </c>
      <c r="AJ839" s="7">
        <v>47.07</v>
      </c>
      <c r="AK839" s="11">
        <v>8460</v>
      </c>
      <c r="AL839" s="7">
        <v>30.885999999999999</v>
      </c>
      <c r="AM839" s="7">
        <v>3.7503000000000002</v>
      </c>
      <c r="AN839" s="17">
        <v>0</v>
      </c>
      <c r="AO839"/>
      <c r="AP839"/>
      <c r="BB839"/>
      <c r="BE839" s="3">
        <v>104.1</v>
      </c>
      <c r="BG839" s="30">
        <v>0</v>
      </c>
      <c r="BH839">
        <v>0</v>
      </c>
      <c r="BI839">
        <v>0</v>
      </c>
    </row>
    <row r="840" spans="1:61">
      <c r="A840" s="6">
        <f t="shared" si="13"/>
        <v>37766</v>
      </c>
      <c r="B840" s="4">
        <v>147.5</v>
      </c>
      <c r="C840" s="1"/>
      <c r="D840" s="1">
        <v>137.5</v>
      </c>
      <c r="E840" s="1">
        <v>165</v>
      </c>
      <c r="F840" s="1"/>
      <c r="G840" s="5">
        <v>250</v>
      </c>
      <c r="H840" s="4">
        <v>172.5</v>
      </c>
      <c r="I840" s="1"/>
      <c r="J840" s="1">
        <v>174.5</v>
      </c>
      <c r="K840" s="1">
        <v>172</v>
      </c>
      <c r="L840" s="1"/>
      <c r="M840" s="5">
        <v>207</v>
      </c>
      <c r="N840" s="121">
        <v>26.24</v>
      </c>
      <c r="O840" s="128">
        <v>6.1189999999999998</v>
      </c>
      <c r="U840" s="7">
        <v>0.8448</v>
      </c>
      <c r="V840" s="7">
        <v>116.88</v>
      </c>
      <c r="W840" s="7">
        <v>8.2767999999999997</v>
      </c>
      <c r="X840" s="8">
        <v>93.13</v>
      </c>
      <c r="Y840">
        <v>182.9</v>
      </c>
      <c r="Z840">
        <v>81.09</v>
      </c>
      <c r="AA840" s="3">
        <v>70.889131385417102</v>
      </c>
      <c r="AB840" s="12">
        <v>1.27</v>
      </c>
      <c r="AC840" s="13">
        <v>3.38</v>
      </c>
      <c r="AD840" s="7">
        <v>133.5</v>
      </c>
      <c r="AE840" s="7">
        <v>167.5</v>
      </c>
      <c r="AF840" s="62">
        <v>64</v>
      </c>
      <c r="AH840" s="20">
        <v>1.468</v>
      </c>
      <c r="AI840" s="7">
        <v>9.2317</v>
      </c>
      <c r="AJ840" s="7">
        <v>46.82</v>
      </c>
      <c r="AK840" s="11">
        <v>8270</v>
      </c>
      <c r="AL840" s="7">
        <v>30.715</v>
      </c>
      <c r="AM840" s="7">
        <v>3.7502</v>
      </c>
      <c r="AN840" s="17">
        <v>0</v>
      </c>
      <c r="AO840"/>
      <c r="AP840"/>
      <c r="BB840"/>
      <c r="BE840" s="3">
        <v>109.35</v>
      </c>
      <c r="BG840" s="30">
        <v>0</v>
      </c>
      <c r="BH840">
        <v>0</v>
      </c>
      <c r="BI840">
        <v>0</v>
      </c>
    </row>
    <row r="841" spans="1:61">
      <c r="A841" s="6">
        <f t="shared" si="13"/>
        <v>37773</v>
      </c>
      <c r="B841" s="4">
        <v>147.5</v>
      </c>
      <c r="C841" s="1"/>
      <c r="D841" s="1">
        <v>135</v>
      </c>
      <c r="E841" s="1">
        <v>165</v>
      </c>
      <c r="F841" s="1"/>
      <c r="G841" s="5">
        <v>250</v>
      </c>
      <c r="H841" s="4">
        <v>172.5</v>
      </c>
      <c r="I841" s="1"/>
      <c r="J841" s="1">
        <v>174.5</v>
      </c>
      <c r="K841" s="1">
        <v>172</v>
      </c>
      <c r="L841" s="1"/>
      <c r="M841" s="5">
        <v>207</v>
      </c>
      <c r="N841" s="121">
        <v>26.32</v>
      </c>
      <c r="O841" s="128">
        <v>6.2510000000000003</v>
      </c>
      <c r="U841" s="7">
        <v>0.84830000000000005</v>
      </c>
      <c r="V841" s="7">
        <v>119.29</v>
      </c>
      <c r="W841" s="7">
        <v>8.2769999999999992</v>
      </c>
      <c r="X841" s="8">
        <v>93.31</v>
      </c>
      <c r="Y841">
        <v>183.1</v>
      </c>
      <c r="Z841">
        <v>81.22</v>
      </c>
      <c r="AA841" s="3">
        <v>70.038461642514903</v>
      </c>
      <c r="AB841" s="12">
        <v>1.24</v>
      </c>
      <c r="AC841" s="13">
        <v>3.39</v>
      </c>
      <c r="AD841" s="7">
        <v>133</v>
      </c>
      <c r="AE841" s="7"/>
      <c r="AF841" s="62">
        <v>64</v>
      </c>
      <c r="AH841" s="20">
        <v>1.429</v>
      </c>
      <c r="AI841" s="7">
        <v>9.2693999999999992</v>
      </c>
      <c r="AJ841" s="7">
        <v>47.02</v>
      </c>
      <c r="AK841" s="11">
        <v>8310</v>
      </c>
      <c r="AL841" s="7">
        <v>30.687000000000001</v>
      </c>
      <c r="AM841" s="7">
        <v>3.7502</v>
      </c>
      <c r="AN841" s="17">
        <v>0</v>
      </c>
      <c r="AO841"/>
      <c r="AP841"/>
      <c r="BB841"/>
      <c r="BE841" s="3">
        <v>110.3</v>
      </c>
      <c r="BG841" s="30">
        <v>0</v>
      </c>
      <c r="BH841">
        <v>0</v>
      </c>
      <c r="BI841">
        <v>0</v>
      </c>
    </row>
    <row r="842" spans="1:61">
      <c r="A842" s="6">
        <f t="shared" si="13"/>
        <v>37780</v>
      </c>
      <c r="B842" s="4">
        <v>147.5</v>
      </c>
      <c r="C842" s="1"/>
      <c r="D842" s="1">
        <v>135</v>
      </c>
      <c r="E842" s="1">
        <v>165</v>
      </c>
      <c r="F842" s="1"/>
      <c r="G842" s="5">
        <v>250</v>
      </c>
      <c r="H842" s="4">
        <v>172.5</v>
      </c>
      <c r="I842" s="1"/>
      <c r="J842" s="1">
        <v>174.5</v>
      </c>
      <c r="K842" s="1">
        <v>168</v>
      </c>
      <c r="L842" s="1"/>
      <c r="M842" s="5">
        <v>207</v>
      </c>
      <c r="N842" s="121">
        <v>27.78</v>
      </c>
      <c r="O842" s="128">
        <v>6.51</v>
      </c>
      <c r="U842" s="7">
        <v>0.85470000000000002</v>
      </c>
      <c r="V842" s="7">
        <v>118.66</v>
      </c>
      <c r="W842" s="7">
        <v>8.2769999999999992</v>
      </c>
      <c r="X842" s="8">
        <v>93.56</v>
      </c>
      <c r="Y842">
        <v>183.1</v>
      </c>
      <c r="Z842">
        <v>81.22</v>
      </c>
      <c r="AA842" s="3">
        <v>70.038461642514903</v>
      </c>
      <c r="AB842" s="12">
        <v>1.26</v>
      </c>
      <c r="AC842" s="13">
        <v>3.36</v>
      </c>
      <c r="AD842" s="7">
        <v>131</v>
      </c>
      <c r="AE842" s="7">
        <v>164.5</v>
      </c>
      <c r="AF842" s="62">
        <v>64</v>
      </c>
      <c r="AH842" s="20">
        <v>1.425</v>
      </c>
      <c r="AI842" s="7">
        <v>9.3186</v>
      </c>
      <c r="AJ842" s="7">
        <v>46.83</v>
      </c>
      <c r="AK842" s="11">
        <v>8175</v>
      </c>
      <c r="AL842" s="7">
        <v>30.556999999999999</v>
      </c>
      <c r="AM842" s="7">
        <v>3.7503000000000002</v>
      </c>
      <c r="AN842" s="17"/>
      <c r="AO842"/>
      <c r="AP842"/>
      <c r="BB842"/>
      <c r="BE842" s="3">
        <v>108.8</v>
      </c>
      <c r="BG842" s="30">
        <v>0</v>
      </c>
      <c r="BH842">
        <v>0</v>
      </c>
      <c r="BI842">
        <v>0</v>
      </c>
    </row>
    <row r="843" spans="1:61">
      <c r="A843" s="6">
        <f t="shared" si="13"/>
        <v>37787</v>
      </c>
      <c r="B843" s="4">
        <v>147.5</v>
      </c>
      <c r="C843" s="1"/>
      <c r="D843" s="1">
        <v>138</v>
      </c>
      <c r="E843" s="1">
        <v>165</v>
      </c>
      <c r="F843" s="1"/>
      <c r="G843" s="5">
        <v>230</v>
      </c>
      <c r="H843" s="4">
        <v>172.5</v>
      </c>
      <c r="I843" s="1"/>
      <c r="J843" s="1">
        <v>174.5</v>
      </c>
      <c r="K843" s="1">
        <v>168</v>
      </c>
      <c r="L843" s="1"/>
      <c r="M843" s="5">
        <v>207</v>
      </c>
      <c r="N843" s="121">
        <v>27.46</v>
      </c>
      <c r="O843" s="128">
        <v>5.6749999999999998</v>
      </c>
      <c r="U843" s="7">
        <v>0.84299999999999997</v>
      </c>
      <c r="V843" s="7">
        <v>117.41</v>
      </c>
      <c r="W843" s="7">
        <v>8.2769999999999992</v>
      </c>
      <c r="X843" s="8">
        <v>92.25</v>
      </c>
      <c r="Y843">
        <v>183.1</v>
      </c>
      <c r="Z843">
        <v>81.22</v>
      </c>
      <c r="AA843" s="3">
        <v>70.038461642514903</v>
      </c>
      <c r="AB843" s="12">
        <v>1.24</v>
      </c>
      <c r="AC843" s="13">
        <v>3.2</v>
      </c>
      <c r="AD843" s="7">
        <v>129</v>
      </c>
      <c r="AE843" s="7">
        <v>167</v>
      </c>
      <c r="AF843" s="62">
        <v>64</v>
      </c>
      <c r="AH843" s="20">
        <v>1.425</v>
      </c>
      <c r="AI843" s="7">
        <v>9.2157999999999998</v>
      </c>
      <c r="AJ843" s="7">
        <v>46.65</v>
      </c>
      <c r="AK843" s="11">
        <v>8215</v>
      </c>
      <c r="AL843" s="7">
        <v>30.504999999999999</v>
      </c>
      <c r="AM843" s="7">
        <v>3.7503000000000002</v>
      </c>
      <c r="AN843" s="17"/>
      <c r="AO843"/>
      <c r="AP843"/>
      <c r="BB843"/>
      <c r="BE843" s="3">
        <v>112</v>
      </c>
      <c r="BG843" s="30">
        <v>0</v>
      </c>
      <c r="BH843">
        <v>0</v>
      </c>
      <c r="BI843">
        <v>0</v>
      </c>
    </row>
    <row r="844" spans="1:61">
      <c r="A844" s="6">
        <f t="shared" si="13"/>
        <v>37794</v>
      </c>
      <c r="B844" s="4">
        <v>152.5</v>
      </c>
      <c r="C844" s="1"/>
      <c r="D844" s="1">
        <v>138</v>
      </c>
      <c r="E844" s="1">
        <v>167.5</v>
      </c>
      <c r="F844" s="1"/>
      <c r="G844" s="5">
        <v>170</v>
      </c>
      <c r="H844" s="4">
        <v>172.5</v>
      </c>
      <c r="I844" s="1"/>
      <c r="J844" s="1">
        <v>187.5</v>
      </c>
      <c r="K844" s="1">
        <v>163</v>
      </c>
      <c r="L844" s="1"/>
      <c r="M844" s="5">
        <v>207</v>
      </c>
      <c r="N844" s="121">
        <v>27.02</v>
      </c>
      <c r="O844" s="128">
        <v>5.8049999999999997</v>
      </c>
      <c r="U844" s="7">
        <v>0.86140000000000005</v>
      </c>
      <c r="V844" s="7">
        <v>118.31</v>
      </c>
      <c r="W844" s="7">
        <v>8.2772000000000006</v>
      </c>
      <c r="X844" s="8">
        <v>94.45</v>
      </c>
      <c r="Y844">
        <v>183.1</v>
      </c>
      <c r="Z844">
        <v>81.22</v>
      </c>
      <c r="AA844" s="3">
        <v>70.038461642514903</v>
      </c>
      <c r="AB844" s="12">
        <v>1.25</v>
      </c>
      <c r="AC844" s="13">
        <v>3.31</v>
      </c>
      <c r="AD844" s="7">
        <v>135.5</v>
      </c>
      <c r="AE844" s="7">
        <v>168.5</v>
      </c>
      <c r="AF844" s="62">
        <v>64</v>
      </c>
      <c r="AH844" s="20">
        <v>1.4315</v>
      </c>
      <c r="AI844" s="7">
        <v>9.3764000000000003</v>
      </c>
      <c r="AJ844" s="7">
        <v>46.48</v>
      </c>
      <c r="AK844" s="11">
        <v>8225</v>
      </c>
      <c r="AL844" s="7">
        <v>30.315000000000001</v>
      </c>
      <c r="AM844" s="7">
        <v>3.7502</v>
      </c>
      <c r="AN844" s="17">
        <v>0</v>
      </c>
      <c r="AO844"/>
      <c r="AP844"/>
      <c r="BB844"/>
      <c r="BE844" s="3">
        <v>114.6</v>
      </c>
      <c r="BG844" s="30">
        <v>0</v>
      </c>
      <c r="BH844">
        <v>0</v>
      </c>
      <c r="BI844">
        <v>0</v>
      </c>
    </row>
    <row r="845" spans="1:61">
      <c r="A845" s="6">
        <f t="shared" si="13"/>
        <v>37801</v>
      </c>
      <c r="B845" s="4">
        <v>155.5</v>
      </c>
      <c r="C845" s="1"/>
      <c r="D845" s="1">
        <v>135</v>
      </c>
      <c r="E845" s="1">
        <v>167.5</v>
      </c>
      <c r="F845" s="1"/>
      <c r="G845" s="5">
        <v>170</v>
      </c>
      <c r="H845" s="4">
        <v>172.5</v>
      </c>
      <c r="I845" s="1"/>
      <c r="J845" s="1">
        <v>187.5</v>
      </c>
      <c r="K845" s="1">
        <v>171</v>
      </c>
      <c r="L845" s="1"/>
      <c r="M845" s="5">
        <v>207</v>
      </c>
      <c r="N845" s="121">
        <v>27.3</v>
      </c>
      <c r="O845" s="128">
        <v>5.3620000000000001</v>
      </c>
      <c r="U845" s="7">
        <v>0.87429999999999997</v>
      </c>
      <c r="V845" s="7">
        <v>119.62</v>
      </c>
      <c r="W845" s="7">
        <v>8.2774000000000001</v>
      </c>
      <c r="X845" s="8">
        <v>95.49</v>
      </c>
      <c r="Y845">
        <v>183.1</v>
      </c>
      <c r="Z845">
        <v>81.22</v>
      </c>
      <c r="AA845" s="3">
        <v>70.038461642514903</v>
      </c>
      <c r="AB845" s="12">
        <v>1.21</v>
      </c>
      <c r="AC845" s="13">
        <v>3.42</v>
      </c>
      <c r="AD845" s="7">
        <v>141.25</v>
      </c>
      <c r="AE845" s="7">
        <v>168.75</v>
      </c>
      <c r="AF845" s="62">
        <v>64</v>
      </c>
      <c r="AH845" s="20">
        <v>1.4219999999999999</v>
      </c>
      <c r="AI845" s="7">
        <v>9.4892000000000003</v>
      </c>
      <c r="AJ845" s="7">
        <v>46.454999999999998</v>
      </c>
      <c r="AK845" s="11">
        <v>8275</v>
      </c>
      <c r="AL845" s="7">
        <v>30.378</v>
      </c>
      <c r="AM845" s="7">
        <v>3.7503000000000002</v>
      </c>
      <c r="AN845" s="17">
        <v>0</v>
      </c>
      <c r="AO845"/>
      <c r="AP845"/>
      <c r="BB845"/>
      <c r="BE845" s="3">
        <v>117.5</v>
      </c>
      <c r="BG845" s="30">
        <v>0</v>
      </c>
      <c r="BH845">
        <v>0</v>
      </c>
      <c r="BI845">
        <v>0</v>
      </c>
    </row>
    <row r="846" spans="1:61">
      <c r="A846" s="6">
        <f t="shared" si="13"/>
        <v>37808</v>
      </c>
      <c r="B846" s="4">
        <v>156</v>
      </c>
      <c r="C846" s="1"/>
      <c r="D846" s="1">
        <v>140</v>
      </c>
      <c r="E846" s="1">
        <v>167.5</v>
      </c>
      <c r="F846" s="1"/>
      <c r="G846" s="5">
        <v>230</v>
      </c>
      <c r="H846" s="4">
        <v>172.5</v>
      </c>
      <c r="I846" s="1"/>
      <c r="J846" s="1">
        <v>187.5</v>
      </c>
      <c r="K846" s="1">
        <v>171</v>
      </c>
      <c r="L846" s="1"/>
      <c r="M846" s="5">
        <v>207</v>
      </c>
      <c r="N846" s="121">
        <v>27.63</v>
      </c>
      <c r="O846" s="128">
        <v>5.226</v>
      </c>
      <c r="U846" s="7">
        <v>0.87009999999999998</v>
      </c>
      <c r="V846" s="7">
        <v>118.01</v>
      </c>
      <c r="W846" s="7">
        <v>8.2775999999999996</v>
      </c>
      <c r="X846" s="8">
        <v>94.75</v>
      </c>
      <c r="Y846">
        <v>183.7</v>
      </c>
      <c r="Z846">
        <v>81.36</v>
      </c>
      <c r="AA846" s="3">
        <v>69.688269253277497</v>
      </c>
      <c r="AB846" s="12">
        <v>1.1299999999999999</v>
      </c>
      <c r="AC846" s="13">
        <v>3.58</v>
      </c>
      <c r="AD846" s="7">
        <v>141.75</v>
      </c>
      <c r="AE846" s="7">
        <v>169.25</v>
      </c>
      <c r="AF846" s="62">
        <v>64</v>
      </c>
      <c r="AH846" s="20">
        <v>1.3935</v>
      </c>
      <c r="AI846" s="7">
        <v>9.4524000000000008</v>
      </c>
      <c r="AJ846" s="7">
        <v>46.3</v>
      </c>
      <c r="AK846" s="11">
        <v>8183</v>
      </c>
      <c r="AL846" s="7">
        <v>30.305</v>
      </c>
      <c r="AM846" s="7">
        <v>3.7502</v>
      </c>
      <c r="AN846" s="17">
        <v>0</v>
      </c>
      <c r="AO846"/>
      <c r="AP846"/>
      <c r="BB846"/>
      <c r="BE846" s="3">
        <v>123.05</v>
      </c>
      <c r="BG846" s="30">
        <v>0</v>
      </c>
      <c r="BH846">
        <v>0</v>
      </c>
      <c r="BI846">
        <v>0</v>
      </c>
    </row>
    <row r="847" spans="1:61">
      <c r="A847" s="6">
        <f t="shared" si="13"/>
        <v>37815</v>
      </c>
      <c r="B847" s="4">
        <v>156.5</v>
      </c>
      <c r="C847" s="1"/>
      <c r="D847" s="1">
        <v>150</v>
      </c>
      <c r="E847" s="1">
        <v>167.5</v>
      </c>
      <c r="F847" s="1"/>
      <c r="G847" s="5">
        <v>230</v>
      </c>
      <c r="H847" s="4">
        <v>172.5</v>
      </c>
      <c r="I847" s="1"/>
      <c r="J847" s="1">
        <v>187.5</v>
      </c>
      <c r="K847" s="1">
        <v>171</v>
      </c>
      <c r="L847" s="1"/>
      <c r="M847" s="5">
        <v>207</v>
      </c>
      <c r="N847" s="121">
        <v>29.19</v>
      </c>
      <c r="O847" s="128">
        <v>5.1539999999999999</v>
      </c>
      <c r="U847" s="7">
        <v>0.8861</v>
      </c>
      <c r="V847" s="7">
        <v>117.89</v>
      </c>
      <c r="W847" s="7">
        <v>8.2773000000000003</v>
      </c>
      <c r="X847" s="8">
        <v>96.13</v>
      </c>
      <c r="Y847">
        <v>183.7</v>
      </c>
      <c r="Z847">
        <v>81.36</v>
      </c>
      <c r="AA847" s="3">
        <v>69.688269253277497</v>
      </c>
      <c r="AB847" s="12">
        <v>0.96</v>
      </c>
      <c r="AC847" s="13">
        <v>3.72</v>
      </c>
      <c r="AD847" s="7">
        <v>143.25</v>
      </c>
      <c r="AE847" s="7">
        <v>174.5</v>
      </c>
      <c r="AF847" s="62">
        <v>64</v>
      </c>
      <c r="AH847" s="20">
        <v>1.3975</v>
      </c>
      <c r="AI847" s="7">
        <v>9.5884999999999998</v>
      </c>
      <c r="AJ847" s="7">
        <v>46.05</v>
      </c>
      <c r="AK847" s="11">
        <v>8215</v>
      </c>
      <c r="AL847" s="7">
        <v>30.422000000000001</v>
      </c>
      <c r="AM847" s="7">
        <v>3.7502</v>
      </c>
      <c r="AN847" s="17">
        <v>0</v>
      </c>
      <c r="AO847"/>
      <c r="AP847"/>
      <c r="BB847"/>
      <c r="BE847" s="3">
        <v>122.65</v>
      </c>
      <c r="BG847" s="30">
        <v>0</v>
      </c>
      <c r="BH847">
        <v>0</v>
      </c>
      <c r="BI847">
        <v>0</v>
      </c>
    </row>
    <row r="848" spans="1:61">
      <c r="A848" s="6">
        <f t="shared" si="13"/>
        <v>37822</v>
      </c>
      <c r="B848" s="4">
        <v>162.5</v>
      </c>
      <c r="C848" s="1"/>
      <c r="D848" s="1">
        <v>154.5</v>
      </c>
      <c r="E848" s="1">
        <v>172.5</v>
      </c>
      <c r="F848" s="1"/>
      <c r="G848" s="5">
        <v>230</v>
      </c>
      <c r="H848" s="4">
        <v>172.5</v>
      </c>
      <c r="I848" s="1"/>
      <c r="J848" s="1">
        <v>187.5</v>
      </c>
      <c r="K848" s="1">
        <v>178.5</v>
      </c>
      <c r="L848" s="1"/>
      <c r="M848" s="5">
        <v>207</v>
      </c>
      <c r="N848" s="121">
        <v>28.93</v>
      </c>
      <c r="O848" s="128">
        <v>5.0220000000000002</v>
      </c>
      <c r="U848" s="7">
        <v>0.88729999999999998</v>
      </c>
      <c r="V848" s="7">
        <v>118.53</v>
      </c>
      <c r="W848" s="7">
        <v>8.2769999999999992</v>
      </c>
      <c r="X848" s="8">
        <v>96.82</v>
      </c>
      <c r="Y848">
        <v>183.7</v>
      </c>
      <c r="Z848">
        <v>81.36</v>
      </c>
      <c r="AA848" s="3">
        <v>69.688269253277497</v>
      </c>
      <c r="AB848" s="12">
        <v>1.02</v>
      </c>
      <c r="AC848" s="13">
        <v>3.93</v>
      </c>
      <c r="AD848" s="7">
        <v>139.25</v>
      </c>
      <c r="AE848" s="7">
        <v>175.75</v>
      </c>
      <c r="AF848" s="62">
        <v>64</v>
      </c>
      <c r="AH848" s="20">
        <v>1.4025000000000001</v>
      </c>
      <c r="AI848" s="7">
        <v>9.6006</v>
      </c>
      <c r="AJ848" s="7">
        <v>46.2</v>
      </c>
      <c r="AK848" s="11">
        <v>8330</v>
      </c>
      <c r="AL848" s="7">
        <v>30.425000000000001</v>
      </c>
      <c r="AM848" s="7">
        <v>3.7503000000000002</v>
      </c>
      <c r="AN848" s="17">
        <v>0</v>
      </c>
      <c r="AO848"/>
      <c r="AP848"/>
      <c r="BB848"/>
      <c r="BE848" s="3">
        <v>129.69999999999999</v>
      </c>
      <c r="BG848" s="30">
        <v>0</v>
      </c>
      <c r="BH848">
        <v>0</v>
      </c>
      <c r="BI848">
        <v>0</v>
      </c>
    </row>
    <row r="849" spans="1:61">
      <c r="A849" s="6">
        <f t="shared" si="13"/>
        <v>37829</v>
      </c>
      <c r="B849" s="4">
        <v>166.5</v>
      </c>
      <c r="C849" s="1"/>
      <c r="D849" s="1">
        <v>174</v>
      </c>
      <c r="E849" s="1">
        <v>172.5</v>
      </c>
      <c r="F849" s="1"/>
      <c r="G849" s="5">
        <v>230</v>
      </c>
      <c r="H849" s="4">
        <v>177.5</v>
      </c>
      <c r="I849" s="1"/>
      <c r="J849" s="1">
        <v>187.5</v>
      </c>
      <c r="K849" s="1">
        <v>178.5</v>
      </c>
      <c r="L849" s="1"/>
      <c r="M849" s="5">
        <v>207</v>
      </c>
      <c r="N849" s="121">
        <v>28.18</v>
      </c>
      <c r="O849" s="128">
        <v>4.7060000000000004</v>
      </c>
      <c r="U849" s="7">
        <v>0.86860000000000004</v>
      </c>
      <c r="V849" s="7">
        <v>118.71</v>
      </c>
      <c r="W849" s="7">
        <v>8.2774999999999999</v>
      </c>
      <c r="X849" s="8">
        <v>95.12</v>
      </c>
      <c r="Y849">
        <v>183.7</v>
      </c>
      <c r="Z849">
        <v>81.36</v>
      </c>
      <c r="AA849" s="3">
        <v>69.688269253277497</v>
      </c>
      <c r="AB849" s="12">
        <v>1.01</v>
      </c>
      <c r="AC849" s="13">
        <v>4.18</v>
      </c>
      <c r="AD849" s="7">
        <v>135.75</v>
      </c>
      <c r="AE849" s="7">
        <v>175.75</v>
      </c>
      <c r="AF849" s="62">
        <v>63</v>
      </c>
      <c r="AH849" s="20">
        <v>1.4155</v>
      </c>
      <c r="AI849" s="7">
        <v>9.4398999999999997</v>
      </c>
      <c r="AJ849" s="7">
        <v>46.115000000000002</v>
      </c>
      <c r="AK849" s="11">
        <v>8505</v>
      </c>
      <c r="AL849" s="7">
        <v>30.286000000000001</v>
      </c>
      <c r="AM849" s="7">
        <v>3.7503000000000002</v>
      </c>
      <c r="AN849" s="17">
        <v>0</v>
      </c>
      <c r="AO849"/>
      <c r="AP849"/>
      <c r="BB849"/>
      <c r="BE849" s="3">
        <v>126.25</v>
      </c>
      <c r="BG849" s="30">
        <v>0</v>
      </c>
      <c r="BH849">
        <v>0</v>
      </c>
      <c r="BI849">
        <v>0</v>
      </c>
    </row>
    <row r="850" spans="1:61">
      <c r="A850" s="6">
        <f t="shared" si="13"/>
        <v>37836</v>
      </c>
      <c r="B850" s="4">
        <v>171</v>
      </c>
      <c r="C850" s="1"/>
      <c r="D850" s="1">
        <v>179.5</v>
      </c>
      <c r="E850" s="1">
        <v>172.5</v>
      </c>
      <c r="F850" s="1"/>
      <c r="G850" s="5">
        <v>225</v>
      </c>
      <c r="H850" s="4">
        <v>195</v>
      </c>
      <c r="I850" s="1"/>
      <c r="J850" s="1">
        <v>187.5</v>
      </c>
      <c r="K850" s="1">
        <v>192</v>
      </c>
      <c r="L850" s="1"/>
      <c r="M850" s="5">
        <v>220</v>
      </c>
      <c r="N850" s="121">
        <v>29.99</v>
      </c>
      <c r="O850" s="128">
        <v>4.8739999999999997</v>
      </c>
      <c r="U850" s="7">
        <v>0.88700000000000001</v>
      </c>
      <c r="V850" s="7">
        <v>120.13</v>
      </c>
      <c r="W850" s="7">
        <v>8.2773000000000003</v>
      </c>
      <c r="X850" s="8">
        <v>96.87</v>
      </c>
      <c r="Y850">
        <v>184.5</v>
      </c>
      <c r="Z850">
        <v>81.55</v>
      </c>
      <c r="AA850" s="3">
        <v>70.176086996433</v>
      </c>
      <c r="AB850" s="12">
        <v>1.04</v>
      </c>
      <c r="AC850" s="13">
        <v>4.4000000000000004</v>
      </c>
      <c r="AD850" s="7">
        <v>132</v>
      </c>
      <c r="AE850" s="7">
        <v>177.75</v>
      </c>
      <c r="AF850" s="62">
        <v>63</v>
      </c>
      <c r="AH850" s="20">
        <v>1.4315</v>
      </c>
      <c r="AI850" s="7">
        <v>9.5978999999999992</v>
      </c>
      <c r="AJ850" s="7">
        <v>46.164999999999999</v>
      </c>
      <c r="AK850" s="11">
        <v>8540</v>
      </c>
      <c r="AL850" s="7">
        <v>30.404</v>
      </c>
      <c r="AM850" s="7">
        <v>3.7502</v>
      </c>
      <c r="AN850" s="17">
        <v>0</v>
      </c>
      <c r="AO850"/>
      <c r="AP850"/>
      <c r="BB850"/>
      <c r="BE850" s="3">
        <v>117.35</v>
      </c>
      <c r="BG850" s="30">
        <v>0</v>
      </c>
      <c r="BH850">
        <v>0</v>
      </c>
      <c r="BI850">
        <v>0</v>
      </c>
    </row>
    <row r="851" spans="1:61">
      <c r="A851" s="6">
        <f t="shared" si="13"/>
        <v>37843</v>
      </c>
      <c r="B851" s="4">
        <v>176</v>
      </c>
      <c r="C851" s="1"/>
      <c r="D851" s="1">
        <v>181</v>
      </c>
      <c r="E851" s="1">
        <v>179</v>
      </c>
      <c r="F851" s="1"/>
      <c r="G851" s="5">
        <v>225</v>
      </c>
      <c r="H851" s="4">
        <v>222.5</v>
      </c>
      <c r="I851" s="1"/>
      <c r="J851" s="1">
        <v>187.5</v>
      </c>
      <c r="K851" s="1">
        <v>194.5</v>
      </c>
      <c r="L851" s="1"/>
      <c r="M851" s="5">
        <v>220</v>
      </c>
      <c r="N851" s="121">
        <v>29.99</v>
      </c>
      <c r="O851" s="128">
        <v>5.0369999999999999</v>
      </c>
      <c r="U851" s="7">
        <v>0.88429999999999997</v>
      </c>
      <c r="V851" s="7">
        <v>119.15</v>
      </c>
      <c r="W851" s="7">
        <v>8.2773000000000003</v>
      </c>
      <c r="X851" s="8">
        <v>96.57</v>
      </c>
      <c r="Y851">
        <v>184.5</v>
      </c>
      <c r="Z851">
        <v>81.55</v>
      </c>
      <c r="AA851" s="3">
        <v>70.176086996433</v>
      </c>
      <c r="AB851" s="12">
        <v>0.97</v>
      </c>
      <c r="AC851" s="13">
        <v>4.34</v>
      </c>
      <c r="AD851" s="7">
        <v>141.25</v>
      </c>
      <c r="AE851" s="7">
        <v>177.75</v>
      </c>
      <c r="AF851" s="62">
        <v>63</v>
      </c>
      <c r="AH851" s="20">
        <v>1.4035</v>
      </c>
      <c r="AI851" s="7">
        <v>9.5719999999999992</v>
      </c>
      <c r="AJ851" s="7">
        <v>45.99</v>
      </c>
      <c r="AK851" s="11">
        <v>8563</v>
      </c>
      <c r="AL851" s="7">
        <v>30.413</v>
      </c>
      <c r="AM851" s="7">
        <v>3.7502</v>
      </c>
      <c r="AN851" s="17">
        <v>0</v>
      </c>
      <c r="AO851"/>
      <c r="AP851"/>
      <c r="BB851"/>
      <c r="BE851" s="3">
        <v>126.65</v>
      </c>
      <c r="BG851" s="30">
        <v>0</v>
      </c>
      <c r="BH851">
        <v>0</v>
      </c>
      <c r="BI851">
        <v>0</v>
      </c>
    </row>
    <row r="852" spans="1:61">
      <c r="A852" s="6">
        <f t="shared" si="13"/>
        <v>37850</v>
      </c>
      <c r="B852" s="4">
        <v>180</v>
      </c>
      <c r="C852" s="1"/>
      <c r="D852" s="1">
        <v>200</v>
      </c>
      <c r="E852" s="1">
        <v>179</v>
      </c>
      <c r="F852" s="1"/>
      <c r="G852" s="5">
        <v>225</v>
      </c>
      <c r="H852" s="4">
        <v>222.5</v>
      </c>
      <c r="I852" s="1"/>
      <c r="J852" s="1">
        <v>187.5</v>
      </c>
      <c r="K852" s="1">
        <v>194.5</v>
      </c>
      <c r="L852" s="1"/>
      <c r="M852" s="5">
        <v>232.5</v>
      </c>
      <c r="N852" s="121">
        <v>28.81</v>
      </c>
      <c r="O852" s="128">
        <v>4.8479999999999999</v>
      </c>
      <c r="U852" s="7">
        <v>0.8881</v>
      </c>
      <c r="V852" s="7">
        <v>119.18</v>
      </c>
      <c r="W852" s="7">
        <v>8.2768999999999995</v>
      </c>
      <c r="X852" s="8">
        <v>96.8</v>
      </c>
      <c r="Y852">
        <v>184.5</v>
      </c>
      <c r="Z852">
        <v>81.55</v>
      </c>
      <c r="AA852" s="3">
        <v>70.176086996433</v>
      </c>
      <c r="AB852" s="12">
        <v>0.98</v>
      </c>
      <c r="AC852" s="13">
        <v>4.49</v>
      </c>
      <c r="AD852" s="7">
        <v>146.5</v>
      </c>
      <c r="AE852" s="7">
        <v>177.75</v>
      </c>
      <c r="AF852" s="62">
        <v>63</v>
      </c>
      <c r="AH852" s="20">
        <v>1.3979999999999999</v>
      </c>
      <c r="AI852" s="7">
        <v>9.6081000000000003</v>
      </c>
      <c r="AJ852" s="7">
        <v>45.914999999999999</v>
      </c>
      <c r="AK852" s="11">
        <v>8537</v>
      </c>
      <c r="AL852" s="7">
        <v>30.324999999999999</v>
      </c>
      <c r="AM852" s="7">
        <v>3.7503000000000002</v>
      </c>
      <c r="AN852" s="17">
        <v>0</v>
      </c>
      <c r="AO852"/>
      <c r="AP852"/>
      <c r="BB852"/>
      <c r="BE852" s="3">
        <v>125.3</v>
      </c>
      <c r="BG852" s="30">
        <v>0</v>
      </c>
      <c r="BH852">
        <v>0</v>
      </c>
      <c r="BI852">
        <v>0</v>
      </c>
    </row>
    <row r="853" spans="1:61">
      <c r="A853" s="6">
        <f t="shared" si="13"/>
        <v>37857</v>
      </c>
      <c r="B853" s="4">
        <v>181</v>
      </c>
      <c r="C853" s="1"/>
      <c r="D853" s="1">
        <v>207</v>
      </c>
      <c r="E853" s="1">
        <v>190</v>
      </c>
      <c r="F853" s="1"/>
      <c r="G853" s="5">
        <v>225</v>
      </c>
      <c r="H853" s="4">
        <v>222.5</v>
      </c>
      <c r="I853" s="1"/>
      <c r="J853" s="1">
        <v>187.5</v>
      </c>
      <c r="K853" s="1">
        <v>237.5</v>
      </c>
      <c r="L853" s="1"/>
      <c r="M853" s="5">
        <v>230</v>
      </c>
      <c r="N853" s="121">
        <v>29.7</v>
      </c>
      <c r="O853" s="128">
        <v>5.28</v>
      </c>
      <c r="U853" s="7">
        <v>0.91849999999999998</v>
      </c>
      <c r="V853" s="7">
        <v>117.49</v>
      </c>
      <c r="W853" s="7">
        <v>8.2766000000000002</v>
      </c>
      <c r="X853" s="8">
        <v>99</v>
      </c>
      <c r="Y853">
        <v>184.5</v>
      </c>
      <c r="Z853">
        <v>81.55</v>
      </c>
      <c r="AA853" s="3">
        <v>70.176086996433</v>
      </c>
      <c r="AB853" s="12">
        <v>1.18</v>
      </c>
      <c r="AC853" s="13">
        <v>4.47</v>
      </c>
      <c r="AD853" s="7">
        <v>150.25</v>
      </c>
      <c r="AE853" s="7">
        <v>176.75</v>
      </c>
      <c r="AF853" s="62">
        <v>63</v>
      </c>
      <c r="AH853" s="20">
        <v>1.3928</v>
      </c>
      <c r="AI853" s="7">
        <v>9.8664000000000005</v>
      </c>
      <c r="AJ853" s="7">
        <v>45.825000000000003</v>
      </c>
      <c r="AK853" s="11">
        <v>8430</v>
      </c>
      <c r="AL853" s="7">
        <v>30.273</v>
      </c>
      <c r="AM853" s="7">
        <v>3.7503000000000002</v>
      </c>
      <c r="AN853" s="17">
        <v>0</v>
      </c>
      <c r="AO853"/>
      <c r="AP853"/>
      <c r="BB853"/>
      <c r="BE853" s="3">
        <v>129.15</v>
      </c>
      <c r="BG853" s="30">
        <v>0</v>
      </c>
      <c r="BH853">
        <v>0</v>
      </c>
      <c r="BI853">
        <v>0</v>
      </c>
    </row>
    <row r="854" spans="1:61">
      <c r="A854" s="6">
        <f t="shared" si="13"/>
        <v>37864</v>
      </c>
      <c r="B854" s="4">
        <v>197</v>
      </c>
      <c r="C854" s="1"/>
      <c r="D854" s="1">
        <v>207</v>
      </c>
      <c r="E854" s="1">
        <v>190</v>
      </c>
      <c r="F854" s="1"/>
      <c r="G854" s="5">
        <v>225</v>
      </c>
      <c r="H854" s="4">
        <v>222.5</v>
      </c>
      <c r="I854" s="1"/>
      <c r="J854" s="1">
        <v>229.5</v>
      </c>
      <c r="K854" s="1">
        <v>237.5</v>
      </c>
      <c r="L854" s="1"/>
      <c r="M854" s="5">
        <v>240</v>
      </c>
      <c r="N854" s="121">
        <v>29.49</v>
      </c>
      <c r="O854" s="128">
        <v>4.7309999999999999</v>
      </c>
      <c r="U854" s="7">
        <v>0.91069999999999995</v>
      </c>
      <c r="V854" s="7">
        <v>116.91</v>
      </c>
      <c r="W854" s="7">
        <v>8.2772000000000006</v>
      </c>
      <c r="X854" s="8">
        <v>98.1</v>
      </c>
      <c r="Y854">
        <v>184.5</v>
      </c>
      <c r="Z854">
        <v>81.55</v>
      </c>
      <c r="AA854" s="3">
        <v>70.176086996433</v>
      </c>
      <c r="AB854" s="12">
        <v>1</v>
      </c>
      <c r="AC854" s="13">
        <v>4.49</v>
      </c>
      <c r="AD854" s="7">
        <v>148.25</v>
      </c>
      <c r="AE854" s="7">
        <v>176.75</v>
      </c>
      <c r="AF854" s="62">
        <v>65</v>
      </c>
      <c r="AH854" s="20">
        <v>1.4017999999999999</v>
      </c>
      <c r="AI854" s="7">
        <v>9.8004999999999995</v>
      </c>
      <c r="AJ854" s="7">
        <v>45.86</v>
      </c>
      <c r="AK854" s="11">
        <v>8485</v>
      </c>
      <c r="AL854" s="7">
        <v>30.518999999999998</v>
      </c>
      <c r="AM854" s="7">
        <v>3.75</v>
      </c>
      <c r="AN854" s="17">
        <v>0</v>
      </c>
      <c r="AO854"/>
      <c r="AP854"/>
      <c r="BB854"/>
      <c r="BE854" s="3">
        <v>138.9</v>
      </c>
      <c r="BG854" s="30">
        <v>0</v>
      </c>
      <c r="BH854">
        <v>0</v>
      </c>
      <c r="BI854">
        <v>0</v>
      </c>
    </row>
    <row r="855" spans="1:61">
      <c r="A855" s="6">
        <f t="shared" si="13"/>
        <v>37871</v>
      </c>
      <c r="B855" s="4">
        <v>197</v>
      </c>
      <c r="C855" s="1"/>
      <c r="D855" s="1">
        <v>216</v>
      </c>
      <c r="E855" s="1">
        <v>201</v>
      </c>
      <c r="F855" s="1"/>
      <c r="G855" s="5">
        <v>232</v>
      </c>
      <c r="H855" s="4">
        <v>227.5</v>
      </c>
      <c r="I855" s="1"/>
      <c r="J855" s="1">
        <v>229.5</v>
      </c>
      <c r="K855" s="1">
        <v>237.5</v>
      </c>
      <c r="L855" s="1"/>
      <c r="M855" s="5">
        <v>240</v>
      </c>
      <c r="N855" s="121">
        <v>27.21</v>
      </c>
      <c r="O855" s="128">
        <v>4.7709999999999999</v>
      </c>
      <c r="U855" s="7">
        <v>0.90029999999999999</v>
      </c>
      <c r="V855" s="7">
        <v>116.78</v>
      </c>
      <c r="W855" s="7">
        <v>8.2769999999999992</v>
      </c>
      <c r="X855" s="8">
        <v>97.13</v>
      </c>
      <c r="Y855">
        <v>185.1</v>
      </c>
      <c r="Z855">
        <v>81.760000000000005</v>
      </c>
      <c r="AA855" s="3">
        <v>71.018200511039097</v>
      </c>
      <c r="AB855" s="12">
        <v>1.01</v>
      </c>
      <c r="AC855" s="13">
        <v>4.5199999999999996</v>
      </c>
      <c r="AD855" s="7">
        <v>144</v>
      </c>
      <c r="AE855" s="7">
        <v>176.75</v>
      </c>
      <c r="AF855" s="62">
        <v>63</v>
      </c>
      <c r="AH855" s="20">
        <v>1.3807</v>
      </c>
      <c r="AI855" s="7">
        <v>9.7116000000000007</v>
      </c>
      <c r="AJ855" s="7">
        <v>45.844999999999999</v>
      </c>
      <c r="AK855" s="11">
        <v>8485</v>
      </c>
      <c r="AL855" s="7">
        <v>30.681000000000001</v>
      </c>
      <c r="AM855" s="7">
        <v>3.7503000000000002</v>
      </c>
      <c r="AN855" s="17">
        <v>0</v>
      </c>
      <c r="AO855"/>
      <c r="AP855"/>
      <c r="BB855"/>
      <c r="BE855" s="3">
        <v>140.44999999999999</v>
      </c>
      <c r="BG855" s="30">
        <v>0</v>
      </c>
      <c r="BH855">
        <v>0</v>
      </c>
      <c r="BI855">
        <v>0</v>
      </c>
    </row>
    <row r="856" spans="1:61">
      <c r="A856" s="6">
        <f t="shared" si="13"/>
        <v>37878</v>
      </c>
      <c r="B856" s="4">
        <v>200.5</v>
      </c>
      <c r="C856" s="1"/>
      <c r="D856" s="1">
        <v>217.5</v>
      </c>
      <c r="E856" s="1">
        <v>201</v>
      </c>
      <c r="F856" s="1"/>
      <c r="G856" s="5">
        <v>232</v>
      </c>
      <c r="H856" s="4">
        <v>227.5</v>
      </c>
      <c r="I856" s="1"/>
      <c r="J856" s="1">
        <v>229.5</v>
      </c>
      <c r="K856" s="1">
        <v>233</v>
      </c>
      <c r="L856" s="1"/>
      <c r="M856" s="5">
        <v>247</v>
      </c>
      <c r="N856" s="121">
        <v>26.77</v>
      </c>
      <c r="O856" s="128">
        <v>4.766</v>
      </c>
      <c r="U856" s="7">
        <v>0.88570000000000004</v>
      </c>
      <c r="V856" s="7">
        <v>117.31</v>
      </c>
      <c r="W856" s="7">
        <v>8.2772000000000006</v>
      </c>
      <c r="X856" s="8">
        <v>96.03</v>
      </c>
      <c r="Y856">
        <v>185.1</v>
      </c>
      <c r="Z856">
        <v>81.760000000000005</v>
      </c>
      <c r="AA856" s="3">
        <v>71.018200511039097</v>
      </c>
      <c r="AB856" s="12">
        <v>0.96</v>
      </c>
      <c r="AC856" s="13">
        <v>4.34</v>
      </c>
      <c r="AD856" s="7">
        <v>146.5</v>
      </c>
      <c r="AE856" s="7">
        <v>175.25</v>
      </c>
      <c r="AF856" s="62">
        <v>63</v>
      </c>
      <c r="AH856" s="20">
        <v>1.3765000000000001</v>
      </c>
      <c r="AI856" s="7">
        <v>9.5863999999999994</v>
      </c>
      <c r="AJ856" s="7">
        <v>45.75</v>
      </c>
      <c r="AK856" s="11">
        <v>8452.5</v>
      </c>
      <c r="AL856" s="7">
        <v>30.725999999999999</v>
      </c>
      <c r="AM856" s="7">
        <v>3.7503000000000002</v>
      </c>
      <c r="AN856" s="17">
        <v>0</v>
      </c>
      <c r="AO856"/>
      <c r="AP856"/>
      <c r="BB856"/>
      <c r="BE856" s="3">
        <v>136.75</v>
      </c>
      <c r="BG856" s="30">
        <v>0</v>
      </c>
      <c r="BH856">
        <v>0</v>
      </c>
      <c r="BI856">
        <v>0</v>
      </c>
    </row>
    <row r="857" spans="1:61">
      <c r="A857" s="6">
        <f t="shared" si="13"/>
        <v>37885</v>
      </c>
      <c r="B857" s="4">
        <v>202</v>
      </c>
      <c r="C857" s="1"/>
      <c r="D857" s="1">
        <v>217.5</v>
      </c>
      <c r="E857" s="1">
        <v>201</v>
      </c>
      <c r="F857" s="1"/>
      <c r="G857" s="5">
        <v>232</v>
      </c>
      <c r="H857" s="4">
        <v>227.5</v>
      </c>
      <c r="I857" s="1"/>
      <c r="J857" s="1">
        <v>234.5</v>
      </c>
      <c r="K857" s="1">
        <v>235.5</v>
      </c>
      <c r="L857" s="1"/>
      <c r="M857" s="5">
        <v>240.5</v>
      </c>
      <c r="N857" s="121">
        <v>25.32</v>
      </c>
      <c r="O857" s="128">
        <v>4.4829999999999997</v>
      </c>
      <c r="U857" s="7">
        <v>0.87860000000000005</v>
      </c>
      <c r="V857" s="7">
        <v>114.1</v>
      </c>
      <c r="W857" s="7">
        <v>8.2773000000000003</v>
      </c>
      <c r="X857" s="8">
        <v>95.34</v>
      </c>
      <c r="Y857">
        <v>185.1</v>
      </c>
      <c r="Z857">
        <v>81.760000000000005</v>
      </c>
      <c r="AA857" s="3">
        <v>71.018200511039097</v>
      </c>
      <c r="AB857" s="12">
        <v>1.02</v>
      </c>
      <c r="AC857" s="13">
        <v>4.2300000000000004</v>
      </c>
      <c r="AD857" s="7">
        <v>152.25</v>
      </c>
      <c r="AE857" s="7">
        <v>175.25</v>
      </c>
      <c r="AF857" s="62">
        <v>65.5</v>
      </c>
      <c r="AH857" s="20">
        <v>1.365</v>
      </c>
      <c r="AI857" s="7">
        <v>9.5414999999999992</v>
      </c>
      <c r="AJ857" s="7">
        <v>45.89</v>
      </c>
      <c r="AK857" s="11">
        <v>8470</v>
      </c>
      <c r="AL857" s="7">
        <v>30.527999999999999</v>
      </c>
      <c r="AM857" s="7">
        <v>3.7505000000000002</v>
      </c>
      <c r="AN857" s="17">
        <v>0</v>
      </c>
      <c r="AO857"/>
      <c r="AP857"/>
      <c r="BB857"/>
      <c r="BE857" s="3">
        <v>129.15</v>
      </c>
      <c r="BG857" s="30">
        <v>0</v>
      </c>
      <c r="BH857">
        <v>0</v>
      </c>
      <c r="BI857">
        <v>0</v>
      </c>
    </row>
    <row r="858" spans="1:61">
      <c r="A858" s="6">
        <f t="shared" si="13"/>
        <v>37892</v>
      </c>
      <c r="B858" s="4">
        <v>206</v>
      </c>
      <c r="C858" s="1"/>
      <c r="D858" s="1">
        <v>217.5</v>
      </c>
      <c r="E858" s="1">
        <v>210</v>
      </c>
      <c r="F858" s="1"/>
      <c r="G858" s="5">
        <v>250</v>
      </c>
      <c r="H858" s="4">
        <v>236</v>
      </c>
      <c r="I858" s="1"/>
      <c r="J858" s="1">
        <v>234.5</v>
      </c>
      <c r="K858" s="1">
        <v>235.5</v>
      </c>
      <c r="L858" s="1"/>
      <c r="M858" s="5">
        <v>247</v>
      </c>
      <c r="N858" s="121">
        <v>26.64</v>
      </c>
      <c r="O858" s="128">
        <v>4.43</v>
      </c>
      <c r="U858" s="7">
        <v>0.872</v>
      </c>
      <c r="V858" s="7">
        <v>111.61</v>
      </c>
      <c r="W858" s="7">
        <v>8.2772000000000006</v>
      </c>
      <c r="X858" s="8">
        <v>94.25</v>
      </c>
      <c r="Y858">
        <v>185.1</v>
      </c>
      <c r="Z858">
        <v>81.760000000000005</v>
      </c>
      <c r="AA858" s="3">
        <v>71.018200511039097</v>
      </c>
      <c r="AB858" s="12">
        <v>1</v>
      </c>
      <c r="AC858" s="13">
        <v>4.16</v>
      </c>
      <c r="AD858" s="7">
        <v>152</v>
      </c>
      <c r="AE858" s="7">
        <v>175.25</v>
      </c>
      <c r="AF858" s="62">
        <v>65.5</v>
      </c>
      <c r="AH858" s="20">
        <v>1.3732</v>
      </c>
      <c r="AI858" s="7">
        <v>9.4654000000000007</v>
      </c>
      <c r="AJ858" s="7">
        <v>45.72</v>
      </c>
      <c r="AK858" s="11">
        <v>8437.5</v>
      </c>
      <c r="AL858" s="7">
        <v>30.516999999999999</v>
      </c>
      <c r="AM858" s="7">
        <v>3.7503000000000002</v>
      </c>
      <c r="AN858" s="17">
        <v>0</v>
      </c>
      <c r="AO858"/>
      <c r="AP858"/>
      <c r="BB858"/>
      <c r="BE858" s="3">
        <v>134.75</v>
      </c>
      <c r="BG858" s="30">
        <v>0</v>
      </c>
      <c r="BH858">
        <v>0</v>
      </c>
      <c r="BI858">
        <v>0</v>
      </c>
    </row>
    <row r="859" spans="1:61">
      <c r="A859" s="6">
        <f t="shared" si="13"/>
        <v>37899</v>
      </c>
      <c r="B859" s="4">
        <v>208.5</v>
      </c>
      <c r="C859" s="1"/>
      <c r="D859" s="1">
        <v>225</v>
      </c>
      <c r="E859" s="1">
        <v>217</v>
      </c>
      <c r="F859" s="1"/>
      <c r="G859" s="5">
        <v>250</v>
      </c>
      <c r="H859" s="4">
        <v>242</v>
      </c>
      <c r="I859" s="1"/>
      <c r="J859" s="1">
        <v>234.5</v>
      </c>
      <c r="K859" s="1">
        <v>243.25</v>
      </c>
      <c r="L859" s="1"/>
      <c r="M859" s="5">
        <v>247</v>
      </c>
      <c r="N859" s="121">
        <v>28.71</v>
      </c>
      <c r="O859" s="128">
        <v>4.7670000000000003</v>
      </c>
      <c r="U859" s="7">
        <v>0.86370000000000002</v>
      </c>
      <c r="V859" s="7">
        <v>110.91</v>
      </c>
      <c r="W859" s="7">
        <v>8.2769999999999992</v>
      </c>
      <c r="X859" s="8">
        <v>93.53</v>
      </c>
      <c r="Y859">
        <v>184.9</v>
      </c>
      <c r="Z859">
        <v>81.819999999999993</v>
      </c>
      <c r="AA859" s="3">
        <v>71.657364292387896</v>
      </c>
      <c r="AB859" s="12">
        <v>1.07</v>
      </c>
      <c r="AC859" s="13">
        <v>4.05</v>
      </c>
      <c r="AD859" s="7">
        <v>152.5</v>
      </c>
      <c r="AE859" s="7">
        <v>175.25</v>
      </c>
      <c r="AF859" s="62">
        <v>72.5</v>
      </c>
      <c r="AH859" s="20">
        <v>1.3997999999999999</v>
      </c>
      <c r="AI859" s="7">
        <v>9.41</v>
      </c>
      <c r="AJ859" s="7">
        <v>45.325000000000003</v>
      </c>
      <c r="AK859" s="11">
        <v>8370</v>
      </c>
      <c r="AL859" s="7">
        <v>30.45</v>
      </c>
      <c r="AM859" s="7">
        <v>3.7503000000000002</v>
      </c>
      <c r="AN859" s="17">
        <v>0</v>
      </c>
      <c r="AO859"/>
      <c r="AP859"/>
      <c r="BB859"/>
      <c r="BE859" s="3">
        <v>137.15</v>
      </c>
      <c r="BG859" s="30">
        <v>0</v>
      </c>
      <c r="BH859">
        <v>0</v>
      </c>
      <c r="BI859">
        <v>0</v>
      </c>
    </row>
    <row r="860" spans="1:61">
      <c r="A860" s="6">
        <f t="shared" si="13"/>
        <v>37906</v>
      </c>
      <c r="B860" s="4">
        <v>209.5</v>
      </c>
      <c r="C860" s="1"/>
      <c r="D860" s="1">
        <v>225</v>
      </c>
      <c r="E860" s="1">
        <v>217</v>
      </c>
      <c r="F860" s="1"/>
      <c r="G860" s="5">
        <v>250</v>
      </c>
      <c r="H860" s="4">
        <v>242</v>
      </c>
      <c r="I860" s="1"/>
      <c r="J860" s="1">
        <v>234.5</v>
      </c>
      <c r="K860" s="1">
        <v>259.5</v>
      </c>
      <c r="L860" s="1"/>
      <c r="M860" s="5">
        <v>247</v>
      </c>
      <c r="N860" s="121">
        <v>30.9</v>
      </c>
      <c r="O860" s="128">
        <v>5.6520000000000001</v>
      </c>
      <c r="U860" s="7">
        <v>0.84750000000000003</v>
      </c>
      <c r="V860" s="7">
        <v>108.66</v>
      </c>
      <c r="W860" s="7">
        <v>8.2769999999999992</v>
      </c>
      <c r="X860" s="8">
        <v>91.79</v>
      </c>
      <c r="Y860">
        <v>184.9</v>
      </c>
      <c r="Z860">
        <v>81.819999999999993</v>
      </c>
      <c r="AA860" s="3">
        <v>71.657364292387896</v>
      </c>
      <c r="AB860" s="12">
        <v>0.99</v>
      </c>
      <c r="AC860" s="13">
        <v>4.26</v>
      </c>
      <c r="AD860" s="7">
        <v>152.5</v>
      </c>
      <c r="AE860" s="7">
        <v>174.5</v>
      </c>
      <c r="AF860" s="62">
        <v>72.5</v>
      </c>
      <c r="AH860" s="20">
        <v>1.3835</v>
      </c>
      <c r="AI860" s="7">
        <v>9.2476000000000003</v>
      </c>
      <c r="AJ860" s="7">
        <v>45.38</v>
      </c>
      <c r="AK860" s="11">
        <v>8380</v>
      </c>
      <c r="AL860" s="7">
        <v>30.114000000000001</v>
      </c>
      <c r="AM860" s="7">
        <v>3.7502</v>
      </c>
      <c r="AN860" s="17">
        <v>0</v>
      </c>
      <c r="AO860"/>
      <c r="AP860"/>
      <c r="BB860"/>
      <c r="BE860" s="3">
        <v>134.5</v>
      </c>
      <c r="BG860" s="30">
        <v>0</v>
      </c>
      <c r="BH860">
        <v>0</v>
      </c>
      <c r="BI860">
        <v>0</v>
      </c>
    </row>
    <row r="861" spans="1:61">
      <c r="A861" s="6">
        <f t="shared" si="13"/>
        <v>37913</v>
      </c>
      <c r="B861" s="4">
        <v>209.5</v>
      </c>
      <c r="C861" s="1"/>
      <c r="D861" s="1">
        <v>225</v>
      </c>
      <c r="E861" s="1">
        <v>219.5</v>
      </c>
      <c r="F861" s="1"/>
      <c r="G861" s="5">
        <v>250</v>
      </c>
      <c r="H861" s="4">
        <v>242</v>
      </c>
      <c r="I861" s="1"/>
      <c r="J861" s="1">
        <v>234.5</v>
      </c>
      <c r="K861" s="1">
        <v>263</v>
      </c>
      <c r="L861" s="1"/>
      <c r="M861" s="5">
        <v>253</v>
      </c>
      <c r="N861" s="121">
        <v>29.03</v>
      </c>
      <c r="O861" s="128">
        <v>5.0359999999999996</v>
      </c>
      <c r="U861" s="7">
        <v>0.85589999999999999</v>
      </c>
      <c r="V861" s="7">
        <v>109.32</v>
      </c>
      <c r="W861" s="7">
        <v>8.2766000000000002</v>
      </c>
      <c r="X861" s="8">
        <v>92.6</v>
      </c>
      <c r="Y861">
        <v>184.9</v>
      </c>
      <c r="Z861">
        <v>81.819999999999993</v>
      </c>
      <c r="AA861" s="3">
        <v>71.657364292387896</v>
      </c>
      <c r="AB861" s="12">
        <v>1.03</v>
      </c>
      <c r="AC861" s="13">
        <v>4.42</v>
      </c>
      <c r="AD861" s="7">
        <v>150</v>
      </c>
      <c r="AE861" s="7">
        <v>173.75</v>
      </c>
      <c r="AF861" s="62">
        <v>74</v>
      </c>
      <c r="AH861" s="20">
        <v>1.4435</v>
      </c>
      <c r="AI861" s="7">
        <v>9.33</v>
      </c>
      <c r="AJ861" s="7">
        <v>45.305</v>
      </c>
      <c r="AK861" s="11">
        <v>8440</v>
      </c>
      <c r="AL861" s="7">
        <v>30.053000000000001</v>
      </c>
      <c r="AM861" s="7">
        <v>3.7504</v>
      </c>
      <c r="AN861" s="17">
        <v>0</v>
      </c>
      <c r="AO861"/>
      <c r="AP861"/>
      <c r="BB861"/>
      <c r="BE861" s="3">
        <v>158.05000000000001</v>
      </c>
      <c r="BG861" s="30">
        <v>0</v>
      </c>
      <c r="BH861">
        <v>0</v>
      </c>
      <c r="BI861">
        <v>0</v>
      </c>
    </row>
    <row r="862" spans="1:61">
      <c r="A862" s="6">
        <f t="shared" si="13"/>
        <v>37920</v>
      </c>
      <c r="B862" s="4">
        <v>208.5</v>
      </c>
      <c r="C862" s="1"/>
      <c r="D862" s="1">
        <v>225</v>
      </c>
      <c r="E862" s="1">
        <v>219.5</v>
      </c>
      <c r="F862" s="1"/>
      <c r="G862" s="5">
        <v>247.5</v>
      </c>
      <c r="H862" s="4">
        <v>247.5</v>
      </c>
      <c r="I862" s="1"/>
      <c r="J862" s="1">
        <v>234.5</v>
      </c>
      <c r="K862" s="1">
        <v>264.5</v>
      </c>
      <c r="L862" s="1"/>
      <c r="M862" s="5">
        <v>255</v>
      </c>
      <c r="N862" s="121">
        <v>28.58</v>
      </c>
      <c r="O862" s="128">
        <v>4.7859999999999996</v>
      </c>
      <c r="U862" s="7">
        <v>0.84870000000000001</v>
      </c>
      <c r="V862" s="7">
        <v>109.15</v>
      </c>
      <c r="W862" s="7">
        <v>8.2767999999999997</v>
      </c>
      <c r="X862" s="8">
        <v>91.51</v>
      </c>
      <c r="Y862">
        <v>184.9</v>
      </c>
      <c r="Z862">
        <v>81.819999999999993</v>
      </c>
      <c r="AA862" s="3">
        <v>71.657364292387896</v>
      </c>
      <c r="AB862" s="12">
        <v>1</v>
      </c>
      <c r="AC862" s="13">
        <v>4.33</v>
      </c>
      <c r="AD862" s="7">
        <v>148.5</v>
      </c>
      <c r="AE862" s="7">
        <v>173.25</v>
      </c>
      <c r="AF862" s="62">
        <v>76.5</v>
      </c>
      <c r="AH862" s="20">
        <v>1.4910000000000001</v>
      </c>
      <c r="AI862" s="7">
        <v>9.2661999999999995</v>
      </c>
      <c r="AJ862" s="7">
        <v>45.314999999999998</v>
      </c>
      <c r="AK862" s="11">
        <v>8497</v>
      </c>
      <c r="AL862" s="7">
        <v>29.91</v>
      </c>
      <c r="AM862" s="7">
        <v>3.7503000000000002</v>
      </c>
      <c r="AN862" s="17">
        <v>0</v>
      </c>
      <c r="AO862"/>
      <c r="AP862"/>
      <c r="BB862"/>
      <c r="BE862" s="3">
        <v>147.65</v>
      </c>
      <c r="BG862" s="30">
        <v>0</v>
      </c>
      <c r="BH862">
        <v>0</v>
      </c>
      <c r="BI862">
        <v>0</v>
      </c>
    </row>
    <row r="863" spans="1:61">
      <c r="A863" s="6">
        <f t="shared" si="13"/>
        <v>37927</v>
      </c>
      <c r="B863" s="4">
        <v>209</v>
      </c>
      <c r="C863" s="1"/>
      <c r="D863" s="1">
        <v>233.5</v>
      </c>
      <c r="E863" s="1">
        <v>219.5</v>
      </c>
      <c r="F863" s="1"/>
      <c r="G863" s="5">
        <v>247.5</v>
      </c>
      <c r="H863" s="4">
        <v>247.5</v>
      </c>
      <c r="I863" s="1"/>
      <c r="J863" s="1">
        <v>240.5</v>
      </c>
      <c r="K863" s="1">
        <v>264.5</v>
      </c>
      <c r="L863" s="1"/>
      <c r="M863" s="5">
        <v>255</v>
      </c>
      <c r="N863" s="121">
        <v>27.7</v>
      </c>
      <c r="O863" s="128">
        <v>4.8929999999999998</v>
      </c>
      <c r="U863" s="7">
        <v>0.86319999999999997</v>
      </c>
      <c r="V863" s="7">
        <v>109.92</v>
      </c>
      <c r="W863" s="7">
        <v>8.2766000000000002</v>
      </c>
      <c r="X863" s="8">
        <v>92.88</v>
      </c>
      <c r="Y863">
        <v>185</v>
      </c>
      <c r="Z863">
        <v>81.91</v>
      </c>
      <c r="AA863" s="3">
        <v>72.373937843718394</v>
      </c>
      <c r="AB863" s="12">
        <v>1</v>
      </c>
      <c r="AC863" s="13">
        <v>4.3099999999999996</v>
      </c>
      <c r="AD863" s="7">
        <v>150.5</v>
      </c>
      <c r="AE863" s="7">
        <v>172.75</v>
      </c>
      <c r="AF863" s="62">
        <v>84</v>
      </c>
      <c r="AH863" s="20">
        <v>1.4843999999999999</v>
      </c>
      <c r="AI863" s="7">
        <v>9.4062999999999999</v>
      </c>
      <c r="AJ863" s="7">
        <v>45.32</v>
      </c>
      <c r="AK863" s="11">
        <v>8496.5</v>
      </c>
      <c r="AL863" s="7">
        <v>29.954999999999998</v>
      </c>
      <c r="AM863" s="7">
        <v>3.7502</v>
      </c>
      <c r="AN863" s="17">
        <v>0</v>
      </c>
      <c r="AO863"/>
      <c r="AP863"/>
      <c r="BB863"/>
      <c r="BE863" s="3">
        <v>149.65</v>
      </c>
      <c r="BG863" s="30">
        <v>0</v>
      </c>
      <c r="BH863">
        <v>0</v>
      </c>
      <c r="BI863">
        <v>0</v>
      </c>
    </row>
    <row r="864" spans="1:61">
      <c r="A864" s="6">
        <f t="shared" si="13"/>
        <v>37934</v>
      </c>
      <c r="B864" s="4">
        <v>210</v>
      </c>
      <c r="C864" s="1"/>
      <c r="D864" s="1">
        <v>248</v>
      </c>
      <c r="E864" s="1">
        <v>219.5</v>
      </c>
      <c r="F864" s="1"/>
      <c r="G864" s="5">
        <v>247.5</v>
      </c>
      <c r="H864" s="4">
        <v>251</v>
      </c>
      <c r="I864" s="1"/>
      <c r="J864" s="1">
        <v>243.5</v>
      </c>
      <c r="K864" s="1">
        <v>267.5</v>
      </c>
      <c r="L864" s="1"/>
      <c r="M864" s="5">
        <v>255</v>
      </c>
      <c r="N864" s="121">
        <v>28.91</v>
      </c>
      <c r="O864" s="128">
        <v>4.7060000000000004</v>
      </c>
      <c r="U864" s="7">
        <v>0.8669</v>
      </c>
      <c r="V864" s="7">
        <v>109.34</v>
      </c>
      <c r="W864" s="7">
        <v>8.2769999999999992</v>
      </c>
      <c r="X864" s="8">
        <v>93.2</v>
      </c>
      <c r="Y864">
        <v>185</v>
      </c>
      <c r="Z864">
        <v>81.91</v>
      </c>
      <c r="AA864" s="3">
        <v>72.373937843718394</v>
      </c>
      <c r="AB864" s="12">
        <v>1.01</v>
      </c>
      <c r="AC864" s="13">
        <v>4.41</v>
      </c>
      <c r="AD864" s="7">
        <v>154</v>
      </c>
      <c r="AE864" s="7">
        <v>172.5</v>
      </c>
      <c r="AF864" s="62">
        <v>84</v>
      </c>
      <c r="AH864" s="20">
        <v>1.4932000000000001</v>
      </c>
      <c r="AI864" s="7">
        <v>9.4413</v>
      </c>
      <c r="AJ864" s="7">
        <v>45.3</v>
      </c>
      <c r="AK864" s="11">
        <v>8488.5</v>
      </c>
      <c r="AL864" s="7">
        <v>29.78</v>
      </c>
      <c r="AM864" s="7">
        <v>3.7503000000000002</v>
      </c>
      <c r="AN864" s="17">
        <v>0</v>
      </c>
      <c r="AO864"/>
      <c r="AP864"/>
      <c r="BB864"/>
      <c r="BE864" s="3">
        <v>155.25</v>
      </c>
      <c r="BG864" s="30">
        <v>0</v>
      </c>
      <c r="BH864">
        <v>0</v>
      </c>
      <c r="BI864">
        <v>0</v>
      </c>
    </row>
    <row r="865" spans="1:61">
      <c r="A865" s="6">
        <f t="shared" si="13"/>
        <v>37941</v>
      </c>
      <c r="B865" s="4">
        <v>214</v>
      </c>
      <c r="C865" s="1"/>
      <c r="D865" s="1">
        <v>248</v>
      </c>
      <c r="E865" s="1">
        <v>219.5</v>
      </c>
      <c r="F865" s="1"/>
      <c r="G865" s="5">
        <v>247.5</v>
      </c>
      <c r="H865" s="4">
        <v>257.5</v>
      </c>
      <c r="I865" s="1"/>
      <c r="J865" s="1">
        <v>243.5</v>
      </c>
      <c r="K865" s="1">
        <v>272</v>
      </c>
      <c r="L865" s="1"/>
      <c r="M865" s="5">
        <v>255</v>
      </c>
      <c r="N865" s="121">
        <v>29.56</v>
      </c>
      <c r="O865" s="128">
        <v>5.1120000000000001</v>
      </c>
      <c r="U865" s="7">
        <v>0.84889999999999999</v>
      </c>
      <c r="V865" s="7">
        <v>108.34</v>
      </c>
      <c r="W865" s="7">
        <v>8.2769999999999992</v>
      </c>
      <c r="X865" s="8">
        <v>91.6</v>
      </c>
      <c r="Y865">
        <v>185</v>
      </c>
      <c r="Z865">
        <v>81.91</v>
      </c>
      <c r="AA865" s="3">
        <v>72.373937843718394</v>
      </c>
      <c r="AB865" s="12">
        <v>0.99</v>
      </c>
      <c r="AC865" s="13">
        <v>4.3600000000000003</v>
      </c>
      <c r="AD865" s="7">
        <v>154.25</v>
      </c>
      <c r="AE865" s="7">
        <v>172.5</v>
      </c>
      <c r="AF865" s="62">
        <v>84</v>
      </c>
      <c r="AH865" s="20">
        <v>1.4732000000000001</v>
      </c>
      <c r="AI865" s="7">
        <v>9.2684999999999995</v>
      </c>
      <c r="AJ865" s="7">
        <v>45.36</v>
      </c>
      <c r="AK865" s="11">
        <v>8495</v>
      </c>
      <c r="AL865" s="7">
        <v>29.812000000000001</v>
      </c>
      <c r="AM865" s="7">
        <v>3.7502</v>
      </c>
      <c r="AN865" s="17">
        <v>0</v>
      </c>
      <c r="AO865"/>
      <c r="AP865"/>
      <c r="BB865"/>
      <c r="BE865" s="3">
        <v>151.44999999999999</v>
      </c>
      <c r="BG865" s="30">
        <v>0</v>
      </c>
      <c r="BH865">
        <v>0</v>
      </c>
      <c r="BI865">
        <v>0</v>
      </c>
    </row>
    <row r="866" spans="1:61">
      <c r="A866" s="6">
        <f t="shared" si="13"/>
        <v>37948</v>
      </c>
      <c r="B866" s="4">
        <v>227.5</v>
      </c>
      <c r="C866" s="1"/>
      <c r="D866" s="1">
        <v>248</v>
      </c>
      <c r="E866" s="1">
        <v>232</v>
      </c>
      <c r="F866" s="1"/>
      <c r="G866" s="5">
        <v>250</v>
      </c>
      <c r="H866" s="4">
        <v>267.5</v>
      </c>
      <c r="I866" s="1"/>
      <c r="J866" s="1">
        <v>243.5</v>
      </c>
      <c r="K866" s="1">
        <v>272</v>
      </c>
      <c r="L866" s="1"/>
      <c r="M866" s="5">
        <v>280</v>
      </c>
      <c r="N866" s="121">
        <v>29.36</v>
      </c>
      <c r="O866" s="128">
        <v>4.6340000000000003</v>
      </c>
      <c r="U866" s="7">
        <v>0.83940000000000003</v>
      </c>
      <c r="V866" s="7">
        <v>108.77</v>
      </c>
      <c r="W866" s="7">
        <v>8.2769999999999992</v>
      </c>
      <c r="X866" s="8">
        <v>90.75</v>
      </c>
      <c r="Y866">
        <v>185</v>
      </c>
      <c r="Z866">
        <v>81.91</v>
      </c>
      <c r="AA866" s="3">
        <v>72.373937843718394</v>
      </c>
      <c r="AB866" s="12">
        <v>0.99</v>
      </c>
      <c r="AC866" s="13">
        <v>4.18</v>
      </c>
      <c r="AD866" s="7">
        <v>154.5</v>
      </c>
      <c r="AE866" s="7">
        <v>173</v>
      </c>
      <c r="AF866" s="62">
        <v>84</v>
      </c>
      <c r="AH866" s="20">
        <v>1.4715</v>
      </c>
      <c r="AI866" s="7">
        <v>9.1844999999999999</v>
      </c>
      <c r="AJ866" s="7">
        <v>45.715000000000003</v>
      </c>
      <c r="AK866" s="11">
        <v>8500</v>
      </c>
      <c r="AL866" s="7">
        <v>29.8</v>
      </c>
      <c r="AM866" s="7">
        <v>3.7505000000000002</v>
      </c>
      <c r="AN866" s="17">
        <v>0</v>
      </c>
      <c r="AO866"/>
      <c r="AP866"/>
      <c r="BB866"/>
      <c r="BE866" s="3">
        <v>147.75</v>
      </c>
      <c r="BG866" s="30">
        <v>0</v>
      </c>
      <c r="BH866">
        <v>0</v>
      </c>
      <c r="BI866">
        <v>0</v>
      </c>
    </row>
    <row r="867" spans="1:61">
      <c r="A867" s="6">
        <f t="shared" si="13"/>
        <v>37955</v>
      </c>
      <c r="B867" s="4">
        <v>242.5</v>
      </c>
      <c r="C867" s="1"/>
      <c r="D867" s="1">
        <v>255</v>
      </c>
      <c r="E867" s="1">
        <v>232</v>
      </c>
      <c r="F867" s="1"/>
      <c r="G867" s="5">
        <v>250</v>
      </c>
      <c r="H867" s="4">
        <v>267.5</v>
      </c>
      <c r="I867" s="1"/>
      <c r="J867" s="1">
        <v>257.5</v>
      </c>
      <c r="K867" s="1">
        <v>272</v>
      </c>
      <c r="L867" s="1"/>
      <c r="M867" s="5">
        <v>280</v>
      </c>
      <c r="N867" s="121">
        <v>28.45</v>
      </c>
      <c r="O867" s="128">
        <v>4.9249999999999998</v>
      </c>
      <c r="U867" s="7">
        <v>0.8337</v>
      </c>
      <c r="V867" s="7">
        <v>109.63</v>
      </c>
      <c r="W867" s="7">
        <v>8.2769999999999992</v>
      </c>
      <c r="X867" s="8">
        <v>90.28</v>
      </c>
      <c r="Y867">
        <v>185</v>
      </c>
      <c r="Z867">
        <v>81.91</v>
      </c>
      <c r="AA867" s="3">
        <v>72.373937843718394</v>
      </c>
      <c r="AB867" s="12">
        <v>0.99</v>
      </c>
      <c r="AC867" s="13">
        <v>4.25</v>
      </c>
      <c r="AD867" s="7">
        <v>156.75</v>
      </c>
      <c r="AE867" s="7">
        <v>177.5</v>
      </c>
      <c r="AF867" s="62">
        <v>84</v>
      </c>
      <c r="AH867" s="20">
        <v>1.4635</v>
      </c>
      <c r="AI867" s="7">
        <v>9.1369000000000007</v>
      </c>
      <c r="AJ867" s="7">
        <v>45.77</v>
      </c>
      <c r="AK867" s="11">
        <v>8505</v>
      </c>
      <c r="AL867" s="7">
        <v>29.74</v>
      </c>
      <c r="AM867" s="7">
        <v>3.7503000000000002</v>
      </c>
      <c r="AN867" s="17">
        <v>0</v>
      </c>
      <c r="AO867"/>
      <c r="AP867"/>
      <c r="BB867"/>
      <c r="BE867" s="3">
        <v>149.94999999999999</v>
      </c>
      <c r="BG867" s="30">
        <v>0</v>
      </c>
      <c r="BH867">
        <v>0</v>
      </c>
      <c r="BI867">
        <v>0</v>
      </c>
    </row>
    <row r="868" spans="1:61">
      <c r="A868" s="6">
        <f t="shared" si="13"/>
        <v>37962</v>
      </c>
      <c r="B868" s="4">
        <v>247.5</v>
      </c>
      <c r="C868" s="1"/>
      <c r="D868" s="1">
        <v>255</v>
      </c>
      <c r="E868" s="1">
        <v>247</v>
      </c>
      <c r="F868" s="1"/>
      <c r="G868" s="5">
        <v>280</v>
      </c>
      <c r="H868" s="4">
        <v>277.5</v>
      </c>
      <c r="I868" s="1"/>
      <c r="J868" s="1">
        <v>257.5</v>
      </c>
      <c r="K868" s="1">
        <v>276</v>
      </c>
      <c r="L868" s="1"/>
      <c r="M868" s="5">
        <v>285</v>
      </c>
      <c r="N868" s="121">
        <v>28.74</v>
      </c>
      <c r="O868" s="128">
        <v>6.1349999999999998</v>
      </c>
      <c r="U868" s="7">
        <v>0.82199999999999995</v>
      </c>
      <c r="V868" s="7">
        <v>107.69</v>
      </c>
      <c r="W868" s="7">
        <v>8.2768999999999995</v>
      </c>
      <c r="X868" s="8">
        <v>89.19</v>
      </c>
      <c r="Y868">
        <v>185.5</v>
      </c>
      <c r="Z868">
        <v>81.94</v>
      </c>
      <c r="AA868" s="3">
        <v>72.808181225592307</v>
      </c>
      <c r="AB868" s="12">
        <v>1</v>
      </c>
      <c r="AC868" s="13">
        <v>4.3600000000000003</v>
      </c>
      <c r="AD868" s="7">
        <v>160</v>
      </c>
      <c r="AE868" s="7">
        <v>179.25</v>
      </c>
      <c r="AF868" s="62">
        <v>89</v>
      </c>
      <c r="AH868" s="20">
        <v>1.4427000000000001</v>
      </c>
      <c r="AI868" s="7">
        <v>9.032</v>
      </c>
      <c r="AJ868" s="7">
        <v>45.57</v>
      </c>
      <c r="AK868" s="11">
        <v>8495</v>
      </c>
      <c r="AL868" s="7">
        <v>29.631</v>
      </c>
      <c r="AM868" s="7">
        <v>3.7503000000000002</v>
      </c>
      <c r="AN868" s="17">
        <v>0</v>
      </c>
      <c r="AO868"/>
      <c r="AP868"/>
      <c r="BB868"/>
      <c r="BE868" s="3">
        <v>160.55000000000001</v>
      </c>
      <c r="BG868" s="30">
        <v>0</v>
      </c>
      <c r="BH868">
        <v>0</v>
      </c>
      <c r="BI868">
        <v>0</v>
      </c>
    </row>
    <row r="869" spans="1:61">
      <c r="A869" s="6">
        <f t="shared" si="13"/>
        <v>37969</v>
      </c>
      <c r="B869" s="4">
        <v>252.5</v>
      </c>
      <c r="C869" s="1"/>
      <c r="D869" s="1">
        <v>262.5</v>
      </c>
      <c r="E869" s="1">
        <v>267</v>
      </c>
      <c r="F869" s="1"/>
      <c r="G869" s="5">
        <v>280</v>
      </c>
      <c r="H869" s="4">
        <v>277.5</v>
      </c>
      <c r="I869" s="1"/>
      <c r="J869" s="1">
        <v>282.5</v>
      </c>
      <c r="K869" s="1">
        <v>281</v>
      </c>
      <c r="L869" s="1"/>
      <c r="M869" s="5">
        <v>304</v>
      </c>
      <c r="N869" s="121">
        <v>30.37</v>
      </c>
      <c r="O869" s="128">
        <v>7.2210000000000001</v>
      </c>
      <c r="U869" s="7">
        <v>0.81369999999999998</v>
      </c>
      <c r="V869" s="7">
        <v>107.75</v>
      </c>
      <c r="W869" s="7">
        <v>8.2771000000000008</v>
      </c>
      <c r="X869" s="8">
        <v>88.46</v>
      </c>
      <c r="Y869">
        <v>185.5</v>
      </c>
      <c r="Z869">
        <v>81.94</v>
      </c>
      <c r="AA869" s="3">
        <v>72.808181225592307</v>
      </c>
      <c r="AB869" s="12">
        <v>0.98</v>
      </c>
      <c r="AC869" s="13">
        <v>4.29</v>
      </c>
      <c r="AD869" s="7">
        <v>160.5</v>
      </c>
      <c r="AE869" s="7">
        <v>189.25</v>
      </c>
      <c r="AF869" s="62">
        <v>89</v>
      </c>
      <c r="AH869" s="20">
        <v>1.4314</v>
      </c>
      <c r="AI869" s="7">
        <v>8.9588000000000001</v>
      </c>
      <c r="AJ869" s="7">
        <v>45.52</v>
      </c>
      <c r="AK869" s="11">
        <v>8475</v>
      </c>
      <c r="AL869" s="7">
        <v>29.402000000000001</v>
      </c>
      <c r="AM869" s="7">
        <v>3.7503000000000002</v>
      </c>
      <c r="AN869" s="17">
        <v>0</v>
      </c>
      <c r="AO869"/>
      <c r="AP869"/>
      <c r="BB869"/>
      <c r="BE869" s="3">
        <v>162.4</v>
      </c>
      <c r="BG869" s="30">
        <v>0</v>
      </c>
      <c r="BH869">
        <v>0</v>
      </c>
      <c r="BI869">
        <v>0</v>
      </c>
    </row>
    <row r="870" spans="1:61">
      <c r="A870" s="6">
        <f t="shared" si="13"/>
        <v>37976</v>
      </c>
      <c r="B870" s="4">
        <v>262.5</v>
      </c>
      <c r="C870" s="1"/>
      <c r="D870" s="1">
        <v>267.5</v>
      </c>
      <c r="E870" s="1">
        <v>267</v>
      </c>
      <c r="F870" s="1"/>
      <c r="G870" s="5">
        <v>285</v>
      </c>
      <c r="H870" s="4">
        <v>292.5</v>
      </c>
      <c r="I870" s="1"/>
      <c r="J870" s="1">
        <v>292.5</v>
      </c>
      <c r="K870" s="1">
        <v>289</v>
      </c>
      <c r="L870" s="1"/>
      <c r="M870" s="5">
        <v>304</v>
      </c>
      <c r="N870" s="121">
        <v>30.05</v>
      </c>
      <c r="O870" s="128">
        <v>6.9820000000000002</v>
      </c>
      <c r="U870" s="7">
        <v>0.80830000000000002</v>
      </c>
      <c r="V870" s="7">
        <v>107.81</v>
      </c>
      <c r="W870" s="7">
        <v>8.2769999999999992</v>
      </c>
      <c r="X870" s="8">
        <v>88.53</v>
      </c>
      <c r="Y870">
        <v>185.5</v>
      </c>
      <c r="Z870">
        <v>81.94</v>
      </c>
      <c r="AA870" s="3">
        <v>72.808181225592307</v>
      </c>
      <c r="AB870" s="12">
        <v>1</v>
      </c>
      <c r="AC870" s="13">
        <v>4.2</v>
      </c>
      <c r="AD870" s="7">
        <v>159.5</v>
      </c>
      <c r="AE870" s="7">
        <v>191.75</v>
      </c>
      <c r="AF870" s="62">
        <v>105.5</v>
      </c>
      <c r="AH870" s="20">
        <v>1.4315</v>
      </c>
      <c r="AI870" s="7">
        <v>8.9216999999999995</v>
      </c>
      <c r="AJ870" s="7">
        <v>45.45</v>
      </c>
      <c r="AK870" s="11">
        <v>8492.5</v>
      </c>
      <c r="AL870" s="7">
        <v>29.285</v>
      </c>
      <c r="AM870" s="7">
        <v>3.7502</v>
      </c>
      <c r="AN870" s="17">
        <v>0</v>
      </c>
      <c r="AO870"/>
      <c r="AP870"/>
      <c r="BB870"/>
      <c r="BE870" s="3">
        <v>182.8</v>
      </c>
      <c r="BG870" s="30">
        <v>0</v>
      </c>
      <c r="BH870">
        <v>0</v>
      </c>
      <c r="BI870">
        <v>0</v>
      </c>
    </row>
    <row r="871" spans="1:61">
      <c r="A871" s="6">
        <f t="shared" si="13"/>
        <v>37983</v>
      </c>
      <c r="B871" s="4">
        <v>272.5</v>
      </c>
      <c r="C871" s="1"/>
      <c r="D871" s="1">
        <v>271</v>
      </c>
      <c r="E871" s="1">
        <v>267</v>
      </c>
      <c r="F871" s="1"/>
      <c r="G871" s="5">
        <v>285</v>
      </c>
      <c r="H871" s="4">
        <v>302.5</v>
      </c>
      <c r="I871" s="1"/>
      <c r="J871" s="1">
        <v>297.5</v>
      </c>
      <c r="K871" s="1">
        <v>307.75</v>
      </c>
      <c r="L871" s="1"/>
      <c r="M871" s="5">
        <v>304</v>
      </c>
      <c r="N871" s="121">
        <v>29.06</v>
      </c>
      <c r="O871" s="128">
        <v>6.3789999999999996</v>
      </c>
      <c r="U871" s="7">
        <v>0.8044</v>
      </c>
      <c r="V871" s="7">
        <v>107.49</v>
      </c>
      <c r="W871" s="7">
        <v>8.2767999999999997</v>
      </c>
      <c r="X871" s="8">
        <v>87.93</v>
      </c>
      <c r="Y871">
        <v>185.5</v>
      </c>
      <c r="Z871">
        <v>81.94</v>
      </c>
      <c r="AA871" s="3">
        <v>72.808181225592307</v>
      </c>
      <c r="AB871" s="12">
        <v>0.99</v>
      </c>
      <c r="AC871" s="13">
        <v>4.21</v>
      </c>
      <c r="AD871" s="7">
        <v>159.66999999999999</v>
      </c>
      <c r="AE871" s="7">
        <v>198.75</v>
      </c>
      <c r="AF871" s="62">
        <v>107</v>
      </c>
      <c r="AH871" s="20">
        <v>1.4155</v>
      </c>
      <c r="AI871" s="7">
        <v>8.8763000000000005</v>
      </c>
      <c r="AJ871" s="7">
        <v>45.45</v>
      </c>
      <c r="AK871" s="11">
        <v>8495</v>
      </c>
      <c r="AL871" s="7">
        <v>29.356000000000002</v>
      </c>
      <c r="AM871" s="7">
        <v>3.7505999999999999</v>
      </c>
      <c r="AN871" s="17">
        <v>0</v>
      </c>
      <c r="AO871"/>
      <c r="AP871"/>
      <c r="BB871"/>
      <c r="BE871" s="3">
        <v>182.9</v>
      </c>
      <c r="BG871" s="30">
        <v>0</v>
      </c>
      <c r="BH871">
        <v>0</v>
      </c>
      <c r="BI871">
        <v>0</v>
      </c>
    </row>
    <row r="872" spans="1:61">
      <c r="A872" s="6">
        <f t="shared" si="13"/>
        <v>37990</v>
      </c>
      <c r="B872" s="4"/>
      <c r="C872" s="1"/>
      <c r="D872" s="1"/>
      <c r="E872" s="1"/>
      <c r="F872" s="1"/>
      <c r="G872" s="5"/>
      <c r="H872" s="4"/>
      <c r="I872" s="1"/>
      <c r="J872" s="1"/>
      <c r="K872" s="1"/>
      <c r="L872" s="1"/>
      <c r="M872" s="5"/>
      <c r="N872" s="121">
        <v>29.32</v>
      </c>
      <c r="O872" s="128">
        <v>6.18</v>
      </c>
      <c r="U872" s="7">
        <v>0.79449999999999998</v>
      </c>
      <c r="V872" s="7">
        <v>107.06</v>
      </c>
      <c r="W872" s="7">
        <v>8.2768999999999995</v>
      </c>
      <c r="X872" s="8">
        <v>86.93</v>
      </c>
      <c r="Y872">
        <v>186.3</v>
      </c>
      <c r="Z872">
        <v>82.23</v>
      </c>
      <c r="AA872" s="3">
        <v>73.609071390282907</v>
      </c>
      <c r="AB872" s="12">
        <v>0.96</v>
      </c>
      <c r="AC872" s="13">
        <v>4.3</v>
      </c>
      <c r="AD872" s="7"/>
      <c r="AE872" s="7"/>
      <c r="AF872" s="62"/>
      <c r="AH872" s="20">
        <v>1.3915</v>
      </c>
      <c r="AI872" s="7">
        <v>8.7766000000000002</v>
      </c>
      <c r="AJ872" s="7">
        <v>45.64</v>
      </c>
      <c r="AK872" s="11">
        <v>8450</v>
      </c>
      <c r="AL872" s="7">
        <v>29.24</v>
      </c>
      <c r="AM872" s="7">
        <v>3.7503000000000002</v>
      </c>
      <c r="AN872" s="17">
        <v>0</v>
      </c>
      <c r="AO872"/>
      <c r="AP872"/>
      <c r="BB872"/>
      <c r="BE872" s="3">
        <v>179.15</v>
      </c>
      <c r="BG872" s="30">
        <v>0</v>
      </c>
      <c r="BH872">
        <v>0</v>
      </c>
      <c r="BI872">
        <v>0</v>
      </c>
    </row>
    <row r="873" spans="1:61">
      <c r="A873" s="6">
        <f t="shared" si="13"/>
        <v>37997</v>
      </c>
      <c r="B873" s="4">
        <v>277.5</v>
      </c>
      <c r="C873" s="1"/>
      <c r="D873" s="1">
        <v>281</v>
      </c>
      <c r="E873" s="1">
        <v>282</v>
      </c>
      <c r="F873" s="1"/>
      <c r="G873" s="5">
        <v>290</v>
      </c>
      <c r="H873" s="4">
        <v>302.5</v>
      </c>
      <c r="I873" s="1"/>
      <c r="J873" s="1">
        <v>302.5</v>
      </c>
      <c r="K873" s="1">
        <v>309.25</v>
      </c>
      <c r="L873" s="1"/>
      <c r="M873" s="5">
        <v>325</v>
      </c>
      <c r="N873" s="121">
        <v>31.37</v>
      </c>
      <c r="O873" s="128">
        <v>7.2869999999999999</v>
      </c>
      <c r="U873" s="7">
        <v>0.7792</v>
      </c>
      <c r="V873" s="7">
        <v>106.61</v>
      </c>
      <c r="W873" s="7">
        <v>8.2769999999999992</v>
      </c>
      <c r="X873" s="8">
        <v>85.39</v>
      </c>
      <c r="Y873">
        <v>186.3</v>
      </c>
      <c r="Z873">
        <v>82.23</v>
      </c>
      <c r="AA873" s="3">
        <v>73.609071390282907</v>
      </c>
      <c r="AB873" s="12">
        <v>0.97</v>
      </c>
      <c r="AC873" s="13">
        <v>4.2699999999999996</v>
      </c>
      <c r="AD873" s="7">
        <v>159.88</v>
      </c>
      <c r="AE873" s="7">
        <v>202.5</v>
      </c>
      <c r="AF873" s="62">
        <v>107</v>
      </c>
      <c r="AH873" s="20">
        <v>1.3512999999999999</v>
      </c>
      <c r="AI873" s="7">
        <v>8.6516000000000002</v>
      </c>
      <c r="AJ873" s="7">
        <v>45.43</v>
      </c>
      <c r="AK873" s="11">
        <v>8330</v>
      </c>
      <c r="AL873" s="7">
        <v>28.942</v>
      </c>
      <c r="AM873" s="7">
        <v>3.7502</v>
      </c>
      <c r="AN873" s="17">
        <v>0</v>
      </c>
      <c r="AO873"/>
      <c r="AP873"/>
      <c r="BB873"/>
      <c r="BE873" s="3">
        <v>170.05</v>
      </c>
      <c r="BG873" s="30">
        <v>0</v>
      </c>
      <c r="BH873">
        <v>0</v>
      </c>
      <c r="BI873">
        <v>0</v>
      </c>
    </row>
    <row r="874" spans="1:61">
      <c r="A874" s="6">
        <f t="shared" si="13"/>
        <v>38004</v>
      </c>
      <c r="B874" s="4">
        <v>277.5</v>
      </c>
      <c r="C874" s="1"/>
      <c r="D874" s="1">
        <v>283.5</v>
      </c>
      <c r="E874" s="1">
        <v>282</v>
      </c>
      <c r="F874" s="1"/>
      <c r="G874" s="5">
        <v>290</v>
      </c>
      <c r="H874" s="4">
        <v>302.5</v>
      </c>
      <c r="I874" s="1"/>
      <c r="J874" s="1">
        <v>306.5</v>
      </c>
      <c r="K874" s="1">
        <v>310</v>
      </c>
      <c r="L874" s="1"/>
      <c r="M874" s="5">
        <v>325</v>
      </c>
      <c r="N874" s="121">
        <v>30.47</v>
      </c>
      <c r="O874" s="128">
        <v>5.94</v>
      </c>
      <c r="U874" s="7">
        <v>0.80730000000000002</v>
      </c>
      <c r="V874" s="7">
        <v>106.65</v>
      </c>
      <c r="W874" s="7">
        <v>8.2766999999999999</v>
      </c>
      <c r="X874" s="8">
        <v>88.05</v>
      </c>
      <c r="Y874">
        <v>186.3</v>
      </c>
      <c r="Z874">
        <v>82.23</v>
      </c>
      <c r="AA874" s="3">
        <v>73.609071390282907</v>
      </c>
      <c r="AB874" s="12">
        <v>0.99</v>
      </c>
      <c r="AC874" s="13">
        <v>4.04</v>
      </c>
      <c r="AD874" s="7">
        <v>157.88</v>
      </c>
      <c r="AE874" s="7">
        <v>208</v>
      </c>
      <c r="AF874" s="62">
        <v>104</v>
      </c>
      <c r="AH874" s="20">
        <v>1.3605</v>
      </c>
      <c r="AI874" s="7">
        <v>8.8903999999999996</v>
      </c>
      <c r="AJ874" s="7">
        <v>45.4</v>
      </c>
      <c r="AK874" s="11">
        <v>8350</v>
      </c>
      <c r="AL874" s="7">
        <v>28.789000000000001</v>
      </c>
      <c r="AM874" s="7">
        <v>3.7503000000000002</v>
      </c>
      <c r="AN874" s="17">
        <v>0</v>
      </c>
      <c r="AO874"/>
      <c r="AP874"/>
      <c r="BB874"/>
      <c r="BE874" s="3">
        <v>169.35</v>
      </c>
      <c r="BG874" s="30">
        <v>0</v>
      </c>
      <c r="BH874">
        <v>0</v>
      </c>
      <c r="BI874">
        <v>0</v>
      </c>
    </row>
    <row r="875" spans="1:61">
      <c r="A875" s="6">
        <f t="shared" si="13"/>
        <v>38011</v>
      </c>
      <c r="B875" s="4">
        <v>276.5</v>
      </c>
      <c r="C875" s="1"/>
      <c r="D875" s="1">
        <v>287.5</v>
      </c>
      <c r="E875" s="1">
        <v>292</v>
      </c>
      <c r="F875" s="1"/>
      <c r="G875" s="5">
        <v>300</v>
      </c>
      <c r="H875" s="4">
        <v>307.5</v>
      </c>
      <c r="I875" s="1"/>
      <c r="J875" s="1">
        <v>303</v>
      </c>
      <c r="K875" s="1">
        <v>314</v>
      </c>
      <c r="L875" s="1"/>
      <c r="M875" s="5">
        <v>325</v>
      </c>
      <c r="N875" s="121">
        <v>30.96</v>
      </c>
      <c r="O875" s="128">
        <v>6.0590000000000002</v>
      </c>
      <c r="U875" s="7">
        <v>0.7944</v>
      </c>
      <c r="V875" s="7">
        <v>106.73</v>
      </c>
      <c r="W875" s="7">
        <v>8.2771000000000008</v>
      </c>
      <c r="X875" s="8">
        <v>86.85</v>
      </c>
      <c r="Y875">
        <v>186.3</v>
      </c>
      <c r="Z875">
        <v>82.23</v>
      </c>
      <c r="AA875" s="3">
        <v>73.609071390282907</v>
      </c>
      <c r="AB875" s="12">
        <v>1</v>
      </c>
      <c r="AC875" s="13">
        <v>4.05</v>
      </c>
      <c r="AD875" s="7">
        <v>152.5</v>
      </c>
      <c r="AE875" s="7">
        <v>210</v>
      </c>
      <c r="AF875" s="62">
        <v>104</v>
      </c>
      <c r="AH875" s="20">
        <v>1.3291999999999999</v>
      </c>
      <c r="AI875" s="7">
        <v>8.7795000000000005</v>
      </c>
      <c r="AJ875" s="7">
        <v>45.384999999999998</v>
      </c>
      <c r="AK875" s="11">
        <v>8405</v>
      </c>
      <c r="AL875" s="7">
        <v>28.510999999999999</v>
      </c>
      <c r="AM875" s="7">
        <v>3.7503000000000002</v>
      </c>
      <c r="AN875" s="17">
        <v>0</v>
      </c>
      <c r="AO875"/>
      <c r="AP875"/>
      <c r="BB875"/>
      <c r="BE875" s="3">
        <v>152.80000000000001</v>
      </c>
      <c r="BG875" s="30">
        <v>0</v>
      </c>
      <c r="BH875">
        <v>0</v>
      </c>
      <c r="BI875">
        <v>0</v>
      </c>
    </row>
    <row r="876" spans="1:61">
      <c r="A876" s="6">
        <f t="shared" si="13"/>
        <v>38018</v>
      </c>
      <c r="B876" s="4">
        <v>269</v>
      </c>
      <c r="C876" s="1"/>
      <c r="D876" s="1">
        <v>287.5</v>
      </c>
      <c r="E876" s="1">
        <v>287</v>
      </c>
      <c r="F876" s="1"/>
      <c r="G876" s="5">
        <v>300</v>
      </c>
      <c r="H876" s="4">
        <v>307.5</v>
      </c>
      <c r="I876" s="1"/>
      <c r="J876" s="1">
        <v>307.5</v>
      </c>
      <c r="K876" s="1">
        <v>319</v>
      </c>
      <c r="L876" s="1"/>
      <c r="M876" s="5">
        <v>325</v>
      </c>
      <c r="N876" s="121">
        <v>29.18</v>
      </c>
      <c r="O876" s="128">
        <v>5.3970000000000002</v>
      </c>
      <c r="U876" s="7">
        <v>0.80179999999999996</v>
      </c>
      <c r="V876" s="7">
        <v>105.75</v>
      </c>
      <c r="W876" s="7">
        <v>8.2767999999999997</v>
      </c>
      <c r="X876" s="8">
        <v>87.42</v>
      </c>
      <c r="Y876">
        <v>186.7</v>
      </c>
      <c r="Z876">
        <v>82.35</v>
      </c>
      <c r="AA876" s="3">
        <v>73.461853394051701</v>
      </c>
      <c r="AB876" s="12">
        <v>1.02</v>
      </c>
      <c r="AC876" s="13">
        <v>4.17</v>
      </c>
      <c r="AD876" s="7">
        <v>144.88</v>
      </c>
      <c r="AE876" s="7">
        <v>211</v>
      </c>
      <c r="AF876" s="62">
        <v>102.5</v>
      </c>
      <c r="AH876" s="20">
        <v>1.341</v>
      </c>
      <c r="AI876" s="7">
        <v>8.8436000000000003</v>
      </c>
      <c r="AJ876" s="7">
        <v>45.27</v>
      </c>
      <c r="AK876" s="11">
        <v>8458.5</v>
      </c>
      <c r="AL876" s="7">
        <v>28.532</v>
      </c>
      <c r="AM876" s="7">
        <v>3.7503000000000002</v>
      </c>
      <c r="AN876" s="17">
        <v>0</v>
      </c>
      <c r="AO876"/>
      <c r="AP876"/>
      <c r="BB876"/>
      <c r="BE876" s="3">
        <v>148.35</v>
      </c>
      <c r="BG876" s="30">
        <v>0</v>
      </c>
      <c r="BH876">
        <v>0</v>
      </c>
      <c r="BI876">
        <v>0</v>
      </c>
    </row>
    <row r="877" spans="1:61">
      <c r="A877" s="6">
        <f t="shared" si="13"/>
        <v>38025</v>
      </c>
      <c r="B877" s="4">
        <v>263</v>
      </c>
      <c r="C877" s="1"/>
      <c r="D877" s="1">
        <v>287.5</v>
      </c>
      <c r="E877" s="1">
        <v>287</v>
      </c>
      <c r="F877" s="1"/>
      <c r="G877" s="5">
        <v>300</v>
      </c>
      <c r="H877" s="4">
        <v>302.5</v>
      </c>
      <c r="I877" s="1"/>
      <c r="J877" s="1">
        <v>302.5</v>
      </c>
      <c r="K877" s="1">
        <v>319</v>
      </c>
      <c r="L877" s="1"/>
      <c r="M877" s="5">
        <v>325</v>
      </c>
      <c r="N877" s="121">
        <v>28.83</v>
      </c>
      <c r="O877" s="128">
        <v>5.3540000000000001</v>
      </c>
      <c r="U877" s="7">
        <v>0.78690000000000004</v>
      </c>
      <c r="V877" s="7">
        <v>105.62</v>
      </c>
      <c r="W877" s="7">
        <v>8.2773000000000003</v>
      </c>
      <c r="X877" s="8">
        <v>86.2</v>
      </c>
      <c r="Y877">
        <v>186.7</v>
      </c>
      <c r="Z877">
        <v>82.35</v>
      </c>
      <c r="AA877" s="3">
        <v>73.461853394051701</v>
      </c>
      <c r="AB877" s="12">
        <v>1.01</v>
      </c>
      <c r="AC877" s="13">
        <v>4.16</v>
      </c>
      <c r="AD877" s="7">
        <v>130.13</v>
      </c>
      <c r="AE877" s="7">
        <v>212.25</v>
      </c>
      <c r="AF877" s="62">
        <v>102.5</v>
      </c>
      <c r="AH877" s="20">
        <v>1.34</v>
      </c>
      <c r="AI877" s="7">
        <v>8.7104999999999997</v>
      </c>
      <c r="AJ877" s="7">
        <v>45.284999999999997</v>
      </c>
      <c r="AK877" s="11">
        <v>8459.5</v>
      </c>
      <c r="AL877" s="7">
        <v>28.532</v>
      </c>
      <c r="AM877" s="7">
        <v>3.7503000000000002</v>
      </c>
      <c r="AN877" s="17">
        <v>0</v>
      </c>
      <c r="AO877"/>
      <c r="AP877"/>
      <c r="BB877"/>
      <c r="BE877" s="3">
        <v>141.30000000000001</v>
      </c>
      <c r="BG877" s="30">
        <v>0</v>
      </c>
      <c r="BH877">
        <v>0</v>
      </c>
      <c r="BI877">
        <v>0</v>
      </c>
    </row>
    <row r="878" spans="1:61">
      <c r="A878" s="6">
        <f t="shared" si="13"/>
        <v>38032</v>
      </c>
      <c r="B878" s="4">
        <v>241</v>
      </c>
      <c r="C878" s="1"/>
      <c r="D878" s="1">
        <v>287.5</v>
      </c>
      <c r="E878" s="1">
        <v>287</v>
      </c>
      <c r="F878" s="1"/>
      <c r="G878" s="5">
        <v>300</v>
      </c>
      <c r="H878" s="4">
        <v>271.5</v>
      </c>
      <c r="I878" s="1"/>
      <c r="J878" s="1">
        <v>277.5</v>
      </c>
      <c r="K878" s="1">
        <v>306.5</v>
      </c>
      <c r="L878" s="1"/>
      <c r="M878" s="5">
        <v>325</v>
      </c>
      <c r="N878" s="121">
        <v>30.57</v>
      </c>
      <c r="O878" s="128">
        <v>5.5359999999999996</v>
      </c>
      <c r="U878" s="7">
        <v>0.78510000000000002</v>
      </c>
      <c r="V878" s="7">
        <v>105.5</v>
      </c>
      <c r="W878" s="7">
        <v>8.2769999999999992</v>
      </c>
      <c r="X878" s="8">
        <v>85.68</v>
      </c>
      <c r="Y878">
        <v>186.7</v>
      </c>
      <c r="Z878">
        <v>82.35</v>
      </c>
      <c r="AA878" s="3">
        <v>73.461853394051701</v>
      </c>
      <c r="AB878" s="12">
        <v>1</v>
      </c>
      <c r="AC878" s="13">
        <v>4.08</v>
      </c>
      <c r="AD878" s="7">
        <v>122.5</v>
      </c>
      <c r="AE878" s="7">
        <v>212</v>
      </c>
      <c r="AF878" s="62">
        <v>92.5</v>
      </c>
      <c r="AH878" s="20">
        <v>1.3083</v>
      </c>
      <c r="AI878" s="7">
        <v>8.6923999999999992</v>
      </c>
      <c r="AJ878" s="7">
        <v>45.19</v>
      </c>
      <c r="AK878" s="11">
        <v>8402.5</v>
      </c>
      <c r="AL878" s="7">
        <v>28.443999999999999</v>
      </c>
      <c r="AM878" s="7">
        <v>3.7503000000000002</v>
      </c>
      <c r="AN878" s="17">
        <v>0</v>
      </c>
      <c r="AO878"/>
      <c r="AP878"/>
      <c r="BB878"/>
      <c r="BE878" s="3">
        <v>145.85</v>
      </c>
      <c r="BG878" s="30">
        <v>0</v>
      </c>
      <c r="BH878">
        <v>0</v>
      </c>
      <c r="BI878">
        <v>0</v>
      </c>
    </row>
    <row r="879" spans="1:61">
      <c r="A879" s="6">
        <f t="shared" si="13"/>
        <v>38039</v>
      </c>
      <c r="B879" s="4">
        <v>212.5</v>
      </c>
      <c r="C879" s="1"/>
      <c r="D879" s="1">
        <v>280</v>
      </c>
      <c r="E879" s="1">
        <v>266</v>
      </c>
      <c r="F879" s="1"/>
      <c r="G879" s="5">
        <v>300</v>
      </c>
      <c r="H879" s="4">
        <v>245</v>
      </c>
      <c r="I879" s="1"/>
      <c r="J879" s="1">
        <v>247.5</v>
      </c>
      <c r="K879" s="1">
        <v>300.5</v>
      </c>
      <c r="L879" s="1"/>
      <c r="M879" s="5">
        <v>285</v>
      </c>
      <c r="N879" s="121">
        <v>30.69</v>
      </c>
      <c r="O879" s="128">
        <v>5.1929999999999996</v>
      </c>
      <c r="U879" s="7">
        <v>0.79820000000000002</v>
      </c>
      <c r="V879" s="7">
        <v>109.02</v>
      </c>
      <c r="W879" s="7">
        <v>8.2772000000000006</v>
      </c>
      <c r="X879" s="8">
        <v>87.4</v>
      </c>
      <c r="Y879">
        <v>186.7</v>
      </c>
      <c r="Z879">
        <v>82.35</v>
      </c>
      <c r="AA879" s="3">
        <v>73.461853394051701</v>
      </c>
      <c r="AB879" s="12">
        <v>1.01</v>
      </c>
      <c r="AC879" s="13">
        <v>4.0599999999999996</v>
      </c>
      <c r="AD879" s="7">
        <v>125.75</v>
      </c>
      <c r="AE879" s="7">
        <v>212</v>
      </c>
      <c r="AF879" s="62">
        <v>92.5</v>
      </c>
      <c r="AH879" s="20">
        <v>1.3317000000000001</v>
      </c>
      <c r="AI879" s="7">
        <v>8.83</v>
      </c>
      <c r="AJ879" s="7">
        <v>45.274999999999999</v>
      </c>
      <c r="AK879" s="11">
        <v>8440</v>
      </c>
      <c r="AL879" s="7">
        <v>28.504999999999999</v>
      </c>
      <c r="AM879" s="7">
        <v>3.7502</v>
      </c>
      <c r="AN879" s="17">
        <v>0</v>
      </c>
      <c r="AO879"/>
      <c r="AP879"/>
      <c r="BB879"/>
      <c r="BE879" s="3">
        <v>140.9</v>
      </c>
      <c r="BG879" s="30">
        <v>0</v>
      </c>
      <c r="BH879">
        <v>0</v>
      </c>
      <c r="BI879">
        <v>0</v>
      </c>
    </row>
    <row r="880" spans="1:61">
      <c r="A880" s="6">
        <f t="shared" si="13"/>
        <v>38046</v>
      </c>
      <c r="B880" s="4">
        <v>198.5</v>
      </c>
      <c r="C880" s="1"/>
      <c r="D880" s="1">
        <v>269</v>
      </c>
      <c r="E880" s="1">
        <v>237</v>
      </c>
      <c r="F880" s="1"/>
      <c r="G880" s="5">
        <v>300</v>
      </c>
      <c r="H880" s="4">
        <v>240</v>
      </c>
      <c r="I880" s="1"/>
      <c r="J880" s="1">
        <v>247.5</v>
      </c>
      <c r="K880" s="1">
        <v>295.5</v>
      </c>
      <c r="L880" s="1"/>
      <c r="M880" s="5">
        <v>282.5</v>
      </c>
      <c r="N880" s="121">
        <v>32.229999999999997</v>
      </c>
      <c r="O880" s="128">
        <v>5.4160000000000004</v>
      </c>
      <c r="U880" s="7">
        <v>0.80049999999999999</v>
      </c>
      <c r="V880" s="7">
        <v>109.06</v>
      </c>
      <c r="W880" s="7">
        <v>8.2768999999999995</v>
      </c>
      <c r="X880" s="8">
        <v>87.42</v>
      </c>
      <c r="Y880">
        <v>186.7</v>
      </c>
      <c r="Z880">
        <v>82.35</v>
      </c>
      <c r="AA880" s="3">
        <v>73.461853394051701</v>
      </c>
      <c r="AB880" s="12">
        <v>1</v>
      </c>
      <c r="AC880" s="13">
        <v>4.03</v>
      </c>
      <c r="AD880" s="7">
        <v>130.63</v>
      </c>
      <c r="AE880" s="7">
        <v>211.25</v>
      </c>
      <c r="AF880" s="62">
        <v>81</v>
      </c>
      <c r="AH880" s="20">
        <v>1.327</v>
      </c>
      <c r="AI880" s="7">
        <v>8.8321000000000005</v>
      </c>
      <c r="AJ880" s="7">
        <v>45.204999999999998</v>
      </c>
      <c r="AK880" s="11">
        <v>8455</v>
      </c>
      <c r="AL880" s="7">
        <v>28.524999999999999</v>
      </c>
      <c r="AM880" s="7">
        <v>3.7501000000000002</v>
      </c>
      <c r="AN880" s="17">
        <v>0</v>
      </c>
      <c r="AO880"/>
      <c r="AP880"/>
      <c r="BB880"/>
      <c r="BE880" s="3">
        <v>128.6</v>
      </c>
      <c r="BG880" s="30">
        <v>0</v>
      </c>
      <c r="BH880">
        <v>0</v>
      </c>
      <c r="BI880">
        <v>0</v>
      </c>
    </row>
    <row r="881" spans="1:61">
      <c r="A881" s="6">
        <f t="shared" si="13"/>
        <v>38053</v>
      </c>
      <c r="B881" s="4">
        <v>197.5</v>
      </c>
      <c r="C881" s="1"/>
      <c r="D881" s="1">
        <v>269</v>
      </c>
      <c r="E881" s="1">
        <v>222</v>
      </c>
      <c r="F881" s="1"/>
      <c r="G881" s="5">
        <v>300</v>
      </c>
      <c r="H881" s="4">
        <v>237.5</v>
      </c>
      <c r="I881" s="1"/>
      <c r="J881" s="1">
        <v>237.5</v>
      </c>
      <c r="K881" s="1">
        <v>299</v>
      </c>
      <c r="L881" s="1"/>
      <c r="M881" s="5">
        <v>282.5</v>
      </c>
      <c r="N881" s="121">
        <v>33.35</v>
      </c>
      <c r="O881" s="128">
        <v>5.4429999999999996</v>
      </c>
      <c r="U881" s="7">
        <v>0.80789999999999995</v>
      </c>
      <c r="V881" s="7">
        <v>112.05</v>
      </c>
      <c r="W881" s="7">
        <v>8.2771000000000008</v>
      </c>
      <c r="X881" s="8">
        <v>88.23</v>
      </c>
      <c r="Y881">
        <v>187.1</v>
      </c>
      <c r="Z881">
        <v>82.59</v>
      </c>
      <c r="AA881" s="3">
        <v>73.682238978893594</v>
      </c>
      <c r="AB881" s="12">
        <v>1.03</v>
      </c>
      <c r="AC881" s="13">
        <v>4</v>
      </c>
      <c r="AD881" s="7">
        <v>132.75</v>
      </c>
      <c r="AE881" s="7">
        <v>211.25</v>
      </c>
      <c r="AF881" s="62">
        <v>77.5</v>
      </c>
      <c r="AH881" s="20">
        <v>1.3194999999999999</v>
      </c>
      <c r="AI881" s="7">
        <v>8.9254999999999995</v>
      </c>
      <c r="AJ881" s="7">
        <v>45.325000000000003</v>
      </c>
      <c r="AK881" s="11">
        <v>8597.5</v>
      </c>
      <c r="AL881" s="7">
        <v>28.548999999999999</v>
      </c>
      <c r="AM881" s="7">
        <v>3.7501000000000002</v>
      </c>
      <c r="AN881" s="17">
        <v>0</v>
      </c>
      <c r="AO881"/>
      <c r="AP881"/>
      <c r="BB881"/>
      <c r="BE881" s="3">
        <v>129.05000000000001</v>
      </c>
      <c r="BG881" s="30">
        <v>0</v>
      </c>
      <c r="BH881">
        <v>0</v>
      </c>
      <c r="BI881">
        <v>0</v>
      </c>
    </row>
    <row r="882" spans="1:61">
      <c r="A882" s="6">
        <f t="shared" si="13"/>
        <v>38060</v>
      </c>
      <c r="B882" s="4">
        <v>180.5</v>
      </c>
      <c r="C882" s="1"/>
      <c r="D882" s="1">
        <v>269</v>
      </c>
      <c r="E882" s="1">
        <v>207.5</v>
      </c>
      <c r="F882" s="1"/>
      <c r="G882" s="5">
        <v>257.5</v>
      </c>
      <c r="H882" s="4">
        <v>217.5</v>
      </c>
      <c r="I882" s="1"/>
      <c r="J882" s="1">
        <v>212.5</v>
      </c>
      <c r="K882" s="1">
        <v>299</v>
      </c>
      <c r="L882" s="1"/>
      <c r="M882" s="5">
        <v>235</v>
      </c>
      <c r="N882" s="121">
        <v>32.24</v>
      </c>
      <c r="O882" s="128">
        <v>5.5960000000000001</v>
      </c>
      <c r="U882" s="7">
        <v>0.81850000000000001</v>
      </c>
      <c r="V882" s="7">
        <v>110.88</v>
      </c>
      <c r="W882" s="7">
        <v>8.2772000000000006</v>
      </c>
      <c r="X882" s="8">
        <v>89.09</v>
      </c>
      <c r="Y882">
        <v>187.1</v>
      </c>
      <c r="Z882">
        <v>82.59</v>
      </c>
      <c r="AA882" s="3">
        <v>73.682238978893594</v>
      </c>
      <c r="AB882" s="12">
        <v>1</v>
      </c>
      <c r="AC882" s="13">
        <v>3.75</v>
      </c>
      <c r="AD882" s="7">
        <v>131.5</v>
      </c>
      <c r="AE882" s="7">
        <v>211.25</v>
      </c>
      <c r="AF882" s="62">
        <v>77.5</v>
      </c>
      <c r="AH882" s="20">
        <v>1.3216000000000001</v>
      </c>
      <c r="AI882" s="7">
        <v>8.9910999999999994</v>
      </c>
      <c r="AJ882" s="7">
        <v>45.27</v>
      </c>
      <c r="AK882" s="11">
        <v>8660</v>
      </c>
      <c r="AL882" s="7">
        <v>28.506</v>
      </c>
      <c r="AM882" s="7">
        <v>3.7502</v>
      </c>
      <c r="AN882" s="17">
        <v>0</v>
      </c>
      <c r="AO882"/>
      <c r="AP882"/>
      <c r="BB882"/>
      <c r="BE882" s="3">
        <v>125.85</v>
      </c>
      <c r="BG882" s="30">
        <v>0</v>
      </c>
      <c r="BH882">
        <v>0</v>
      </c>
      <c r="BI882">
        <v>0</v>
      </c>
    </row>
    <row r="883" spans="1:61">
      <c r="A883" s="6">
        <f t="shared" si="13"/>
        <v>38067</v>
      </c>
      <c r="B883" s="4">
        <v>174.5</v>
      </c>
      <c r="C883" s="1"/>
      <c r="D883" s="1">
        <v>188</v>
      </c>
      <c r="E883" s="1">
        <v>207.5</v>
      </c>
      <c r="F883" s="1"/>
      <c r="G883" s="5">
        <v>257.5</v>
      </c>
      <c r="H883" s="4">
        <v>207.5</v>
      </c>
      <c r="I883" s="1"/>
      <c r="J883" s="1">
        <v>210.5</v>
      </c>
      <c r="K883" s="1">
        <v>288.5</v>
      </c>
      <c r="L883" s="1"/>
      <c r="M883" s="5">
        <v>235</v>
      </c>
      <c r="N883" s="121">
        <v>33.26</v>
      </c>
      <c r="O883" s="128">
        <v>5.5819999999999999</v>
      </c>
      <c r="U883" s="7">
        <v>0.81479999999999997</v>
      </c>
      <c r="V883" s="7">
        <v>106.75</v>
      </c>
      <c r="W883" s="7">
        <v>8.2772000000000006</v>
      </c>
      <c r="X883" s="8">
        <v>88.54</v>
      </c>
      <c r="Y883">
        <v>187.1</v>
      </c>
      <c r="Z883">
        <v>82.59</v>
      </c>
      <c r="AA883" s="3">
        <v>73.682238978893594</v>
      </c>
      <c r="AB883" s="12">
        <v>1</v>
      </c>
      <c r="AC883" s="13">
        <v>3.75</v>
      </c>
      <c r="AD883" s="7">
        <v>128.75</v>
      </c>
      <c r="AE883" s="7">
        <v>211.25</v>
      </c>
      <c r="AF883" s="62">
        <v>77.5</v>
      </c>
      <c r="AH883" s="20">
        <v>1.319</v>
      </c>
      <c r="AI883" s="7">
        <v>8.9586000000000006</v>
      </c>
      <c r="AJ883" s="7">
        <v>45.174999999999997</v>
      </c>
      <c r="AK883" s="11">
        <v>8562.5</v>
      </c>
      <c r="AL883" s="7">
        <v>28.509</v>
      </c>
      <c r="AM883" s="7">
        <v>3.7502</v>
      </c>
      <c r="AN883" s="17">
        <v>0</v>
      </c>
      <c r="AO883"/>
      <c r="AP883"/>
      <c r="BB883"/>
      <c r="BE883" s="3">
        <v>119.9</v>
      </c>
      <c r="BG883" s="30">
        <v>0</v>
      </c>
      <c r="BH883">
        <v>0</v>
      </c>
      <c r="BI883">
        <v>0</v>
      </c>
    </row>
    <row r="884" spans="1:61">
      <c r="A884" s="6">
        <f t="shared" si="13"/>
        <v>38074</v>
      </c>
      <c r="B884" s="4">
        <v>169.5</v>
      </c>
      <c r="C884" s="1"/>
      <c r="D884" s="1">
        <v>158</v>
      </c>
      <c r="E884" s="1">
        <v>200</v>
      </c>
      <c r="F884" s="1"/>
      <c r="G884" s="5">
        <v>255</v>
      </c>
      <c r="H884" s="4">
        <v>201.5</v>
      </c>
      <c r="I884" s="1"/>
      <c r="J884" s="1">
        <v>205</v>
      </c>
      <c r="K884" s="1">
        <v>207</v>
      </c>
      <c r="L884" s="1"/>
      <c r="M884" s="5">
        <v>235</v>
      </c>
      <c r="N884" s="121">
        <v>31.99</v>
      </c>
      <c r="O884" s="128">
        <v>5.3949999999999996</v>
      </c>
      <c r="U884" s="7">
        <v>0.82420000000000004</v>
      </c>
      <c r="V884" s="7">
        <v>105.93</v>
      </c>
      <c r="W884" s="7">
        <v>8.2769999999999992</v>
      </c>
      <c r="X884" s="8">
        <v>89.28</v>
      </c>
      <c r="Y884">
        <v>187.1</v>
      </c>
      <c r="Z884">
        <v>82.59</v>
      </c>
      <c r="AA884" s="3">
        <v>73.682238978893594</v>
      </c>
      <c r="AB884" s="12">
        <v>0.99</v>
      </c>
      <c r="AC884" s="13">
        <v>3.76</v>
      </c>
      <c r="AD884" s="7">
        <v>126.38</v>
      </c>
      <c r="AE884" s="7">
        <v>208.75</v>
      </c>
      <c r="AF884" s="62">
        <v>82.5</v>
      </c>
      <c r="AH884" s="20">
        <v>1.3216000000000001</v>
      </c>
      <c r="AI884" s="7">
        <v>9.0418000000000003</v>
      </c>
      <c r="AJ884" s="7">
        <v>44.42</v>
      </c>
      <c r="AK884" s="11">
        <v>8616</v>
      </c>
      <c r="AL884" s="7">
        <v>28.507999999999999</v>
      </c>
      <c r="AM884" s="7">
        <v>3.7502</v>
      </c>
      <c r="AN884" s="17">
        <v>0</v>
      </c>
      <c r="AO884"/>
      <c r="AP884"/>
      <c r="BB884"/>
      <c r="BE884" s="3">
        <v>110.7</v>
      </c>
      <c r="BG884" s="30">
        <v>0</v>
      </c>
      <c r="BH884">
        <v>0</v>
      </c>
      <c r="BI884">
        <v>0</v>
      </c>
    </row>
    <row r="885" spans="1:61">
      <c r="A885" s="6">
        <f t="shared" si="13"/>
        <v>38081</v>
      </c>
      <c r="B885" s="4">
        <v>142.5</v>
      </c>
      <c r="C885" s="1"/>
      <c r="D885" s="1">
        <v>158</v>
      </c>
      <c r="E885" s="1">
        <v>166</v>
      </c>
      <c r="F885" s="1"/>
      <c r="G885" s="5">
        <v>240</v>
      </c>
      <c r="H885" s="4">
        <v>201.5</v>
      </c>
      <c r="I885" s="1"/>
      <c r="J885" s="1">
        <v>172.5</v>
      </c>
      <c r="K885" s="1">
        <v>184.5</v>
      </c>
      <c r="L885" s="1"/>
      <c r="M885" s="5">
        <v>191.5</v>
      </c>
      <c r="N885" s="121">
        <v>30.21</v>
      </c>
      <c r="O885" s="128">
        <v>5.8120000000000003</v>
      </c>
      <c r="U885" s="7">
        <v>0.82369999999999999</v>
      </c>
      <c r="V885" s="7">
        <v>104.52</v>
      </c>
      <c r="W885" s="7">
        <v>8.2768999999999995</v>
      </c>
      <c r="X885" s="8">
        <v>88.85</v>
      </c>
      <c r="Y885">
        <v>187.4</v>
      </c>
      <c r="Z885">
        <v>82.82</v>
      </c>
      <c r="AA885" s="3">
        <v>74.0506499906014</v>
      </c>
      <c r="AB885" s="12">
        <v>1.01</v>
      </c>
      <c r="AC885" s="13">
        <v>3.95</v>
      </c>
      <c r="AD885" s="7">
        <v>129.63</v>
      </c>
      <c r="AE885" s="7">
        <v>210</v>
      </c>
      <c r="AF885" s="62">
        <v>82.5</v>
      </c>
      <c r="AH885" s="20">
        <v>1.3115000000000001</v>
      </c>
      <c r="AI885" s="7">
        <v>9.0379000000000005</v>
      </c>
      <c r="AJ885" s="7">
        <v>43.6</v>
      </c>
      <c r="AK885" s="11">
        <v>8573</v>
      </c>
      <c r="AL885" s="7">
        <v>28.510999999999999</v>
      </c>
      <c r="AM885" s="7">
        <v>3.7498999999999998</v>
      </c>
      <c r="AN885" s="17">
        <v>0</v>
      </c>
      <c r="AO885"/>
      <c r="AP885"/>
      <c r="BB885"/>
      <c r="BE885" s="3">
        <v>123.2</v>
      </c>
      <c r="BG885" s="30">
        <v>0</v>
      </c>
      <c r="BH885">
        <v>0</v>
      </c>
      <c r="BI885">
        <v>0</v>
      </c>
    </row>
    <row r="886" spans="1:61">
      <c r="A886" s="6">
        <f t="shared" si="13"/>
        <v>38088</v>
      </c>
      <c r="B886" s="4">
        <v>132.5</v>
      </c>
      <c r="C886" s="1"/>
      <c r="D886" s="1">
        <v>152.5</v>
      </c>
      <c r="E886" s="1">
        <v>166</v>
      </c>
      <c r="F886" s="1"/>
      <c r="G886" s="5">
        <v>240</v>
      </c>
      <c r="H886" s="4">
        <v>177.5</v>
      </c>
      <c r="I886" s="1"/>
      <c r="J886" s="1">
        <v>172.5</v>
      </c>
      <c r="K886" s="1">
        <v>186.5</v>
      </c>
      <c r="L886" s="1"/>
      <c r="M886" s="5">
        <v>191.5</v>
      </c>
      <c r="N886" s="121">
        <v>33.340000000000003</v>
      </c>
      <c r="O886" s="128">
        <v>5.9409999999999998</v>
      </c>
      <c r="U886" s="7">
        <v>0.82740000000000002</v>
      </c>
      <c r="V886" s="7">
        <v>106.4</v>
      </c>
      <c r="W886" s="7">
        <v>8.2768999999999995</v>
      </c>
      <c r="X886" s="8">
        <v>89.29</v>
      </c>
      <c r="Y886">
        <v>187.4</v>
      </c>
      <c r="Z886">
        <v>82.82</v>
      </c>
      <c r="AA886" s="3">
        <v>74.0506499906014</v>
      </c>
      <c r="AB886" s="12">
        <v>1.01</v>
      </c>
      <c r="AC886" s="13">
        <v>4.21</v>
      </c>
      <c r="AD886" s="7">
        <v>131.25</v>
      </c>
      <c r="AE886" s="7">
        <v>208.75</v>
      </c>
      <c r="AF886" s="62">
        <v>82.5</v>
      </c>
      <c r="AH886" s="20">
        <v>1.335</v>
      </c>
      <c r="AI886" s="7">
        <v>9.0694999999999997</v>
      </c>
      <c r="AJ886" s="7">
        <v>43.545000000000002</v>
      </c>
      <c r="AK886" s="11">
        <v>8585.5</v>
      </c>
      <c r="AL886" s="7">
        <v>28.542999999999999</v>
      </c>
      <c r="AM886" s="7">
        <v>3.7501000000000002</v>
      </c>
      <c r="AN886" s="17">
        <v>0</v>
      </c>
      <c r="AO886"/>
      <c r="AP886"/>
      <c r="BB886"/>
      <c r="BD886">
        <v>6.8</v>
      </c>
      <c r="BE886" s="3">
        <v>128.5</v>
      </c>
      <c r="BG886" s="30">
        <v>0</v>
      </c>
      <c r="BH886">
        <v>0</v>
      </c>
      <c r="BI886">
        <v>0</v>
      </c>
    </row>
    <row r="887" spans="1:61">
      <c r="A887" s="6">
        <f t="shared" si="13"/>
        <v>38095</v>
      </c>
      <c r="B887" s="4">
        <v>129.5</v>
      </c>
      <c r="C887" s="1"/>
      <c r="D887" s="1">
        <v>146.5</v>
      </c>
      <c r="E887" s="1">
        <v>162</v>
      </c>
      <c r="F887" s="1"/>
      <c r="G887" s="5">
        <v>212.5</v>
      </c>
      <c r="H887" s="4">
        <v>177.5</v>
      </c>
      <c r="I887" s="1"/>
      <c r="J887" s="1">
        <v>172.5</v>
      </c>
      <c r="K887" s="1">
        <v>169</v>
      </c>
      <c r="L887" s="1"/>
      <c r="M887" s="5">
        <v>188</v>
      </c>
      <c r="N887" s="121">
        <v>33.64</v>
      </c>
      <c r="O887" s="128">
        <v>5.61</v>
      </c>
      <c r="U887" s="7">
        <v>0.83330000000000004</v>
      </c>
      <c r="V887" s="7">
        <v>107.82</v>
      </c>
      <c r="W887" s="7">
        <v>8.2768999999999995</v>
      </c>
      <c r="X887" s="8">
        <v>90.24</v>
      </c>
      <c r="Y887">
        <v>187.4</v>
      </c>
      <c r="Z887">
        <v>82.82</v>
      </c>
      <c r="AA887" s="3">
        <v>74.0506499906014</v>
      </c>
      <c r="AB887" s="12">
        <v>1.01</v>
      </c>
      <c r="AC887" s="13">
        <v>4.3600000000000003</v>
      </c>
      <c r="AD887" s="7">
        <v>131.25</v>
      </c>
      <c r="AE887" s="7">
        <v>208.75</v>
      </c>
      <c r="AF887" s="62">
        <v>82.5</v>
      </c>
      <c r="AH887" s="20">
        <v>1.3595999999999999</v>
      </c>
      <c r="AI887" s="7">
        <v>9.1213999999999995</v>
      </c>
      <c r="AJ887" s="7">
        <v>43.77</v>
      </c>
      <c r="AK887" s="11">
        <v>8619.5</v>
      </c>
      <c r="AL887" s="7">
        <v>28.648</v>
      </c>
      <c r="AM887" s="7">
        <v>3.7502</v>
      </c>
      <c r="AN887" s="17">
        <v>0</v>
      </c>
      <c r="AO887"/>
      <c r="AP887"/>
      <c r="BB887"/>
      <c r="BD887">
        <v>6.75</v>
      </c>
      <c r="BE887" s="3">
        <v>133.69999999999999</v>
      </c>
      <c r="BG887" s="30">
        <v>0</v>
      </c>
      <c r="BH887">
        <v>0</v>
      </c>
      <c r="BI887">
        <v>0</v>
      </c>
    </row>
    <row r="888" spans="1:61">
      <c r="A888" s="6">
        <f t="shared" si="13"/>
        <v>38102</v>
      </c>
      <c r="B888" s="4">
        <v>132.5</v>
      </c>
      <c r="C888" s="1"/>
      <c r="D888" s="1">
        <v>146.5</v>
      </c>
      <c r="E888" s="1">
        <v>162</v>
      </c>
      <c r="F888" s="1"/>
      <c r="G888" s="5">
        <v>212.5</v>
      </c>
      <c r="H888" s="4">
        <v>177.5</v>
      </c>
      <c r="I888" s="1"/>
      <c r="J888" s="1">
        <v>172.5</v>
      </c>
      <c r="K888" s="1">
        <v>184</v>
      </c>
      <c r="L888" s="1"/>
      <c r="M888" s="5">
        <v>184</v>
      </c>
      <c r="N888" s="121">
        <v>33.090000000000003</v>
      </c>
      <c r="O888" s="128">
        <v>5.5709999999999997</v>
      </c>
      <c r="U888" s="7">
        <v>0.84409999999999996</v>
      </c>
      <c r="V888" s="7">
        <v>109.19</v>
      </c>
      <c r="W888" s="7">
        <v>8.2768999999999995</v>
      </c>
      <c r="X888" s="8">
        <v>91.36</v>
      </c>
      <c r="Y888">
        <v>187.4</v>
      </c>
      <c r="Z888">
        <v>82.82</v>
      </c>
      <c r="AA888" s="3">
        <v>74.0506499906014</v>
      </c>
      <c r="AB888" s="12">
        <v>1</v>
      </c>
      <c r="AC888" s="13">
        <v>4.43</v>
      </c>
      <c r="AD888" s="7">
        <v>129.88</v>
      </c>
      <c r="AE888" s="7">
        <v>207.5</v>
      </c>
      <c r="AF888" s="62">
        <v>82.5</v>
      </c>
      <c r="AH888" s="20">
        <v>1.3819999999999999</v>
      </c>
      <c r="AI888" s="7">
        <v>9.2164999999999999</v>
      </c>
      <c r="AJ888" s="7">
        <v>44.06</v>
      </c>
      <c r="AK888" s="11">
        <v>8620.5</v>
      </c>
      <c r="AL888" s="7">
        <v>28.917999999999999</v>
      </c>
      <c r="AM888" s="7">
        <v>3.7503000000000002</v>
      </c>
      <c r="AN888" s="17">
        <v>0</v>
      </c>
      <c r="AO888"/>
      <c r="AP888"/>
      <c r="BB888"/>
      <c r="BD888">
        <v>7.03</v>
      </c>
      <c r="BE888" s="3">
        <v>134.85</v>
      </c>
      <c r="BG888" s="30">
        <v>0</v>
      </c>
      <c r="BH888">
        <v>0</v>
      </c>
      <c r="BI888">
        <v>0</v>
      </c>
    </row>
    <row r="889" spans="1:61">
      <c r="A889" s="6">
        <f t="shared" si="13"/>
        <v>38109</v>
      </c>
      <c r="B889" s="4">
        <v>142.5</v>
      </c>
      <c r="C889" s="1"/>
      <c r="D889" s="1">
        <v>155</v>
      </c>
      <c r="E889" s="1">
        <v>162</v>
      </c>
      <c r="F889" s="1"/>
      <c r="G889" s="5">
        <v>212.5</v>
      </c>
      <c r="H889" s="4">
        <v>187.5</v>
      </c>
      <c r="I889" s="1"/>
      <c r="J889" s="1">
        <v>186.5</v>
      </c>
      <c r="K889" s="1">
        <v>169.5</v>
      </c>
      <c r="L889" s="1"/>
      <c r="M889" s="5">
        <v>184</v>
      </c>
      <c r="N889" s="121">
        <v>34.479999999999997</v>
      </c>
      <c r="O889" s="128">
        <v>5.8620000000000001</v>
      </c>
      <c r="U889" s="7">
        <v>0.83440000000000003</v>
      </c>
      <c r="V889" s="7">
        <v>110.41</v>
      </c>
      <c r="W889" s="7">
        <v>8.2771000000000008</v>
      </c>
      <c r="X889" s="8">
        <v>90.68</v>
      </c>
      <c r="Y889">
        <v>188.2</v>
      </c>
      <c r="Z889">
        <v>83.05</v>
      </c>
      <c r="AA889" s="3">
        <v>73.976599582980896</v>
      </c>
      <c r="AB889" s="12">
        <v>1</v>
      </c>
      <c r="AC889" s="13">
        <v>4.49</v>
      </c>
      <c r="AD889" s="7">
        <v>128.25</v>
      </c>
      <c r="AE889" s="7">
        <v>206.25</v>
      </c>
      <c r="AF889" s="62">
        <v>82.5</v>
      </c>
      <c r="AH889" s="20">
        <v>1.4206000000000001</v>
      </c>
      <c r="AI889" s="7">
        <v>9.1484000000000005</v>
      </c>
      <c r="AJ889" s="7">
        <v>44.47</v>
      </c>
      <c r="AK889" s="11">
        <v>8783</v>
      </c>
      <c r="AL889" s="7">
        <v>29.015000000000001</v>
      </c>
      <c r="AM889" s="7">
        <v>3.7502</v>
      </c>
      <c r="AN889" s="17">
        <v>0</v>
      </c>
      <c r="AO889"/>
      <c r="AP889"/>
      <c r="BB889"/>
      <c r="BD889">
        <v>6.85</v>
      </c>
      <c r="BE889" s="3">
        <v>135</v>
      </c>
      <c r="BG889" s="30">
        <v>0</v>
      </c>
      <c r="BH889">
        <v>0</v>
      </c>
      <c r="BI889">
        <v>0</v>
      </c>
    </row>
    <row r="890" spans="1:61">
      <c r="A890" s="6">
        <f t="shared" si="13"/>
        <v>38116</v>
      </c>
      <c r="B890" s="4">
        <v>155.5</v>
      </c>
      <c r="C890" s="1"/>
      <c r="D890" s="1">
        <v>155</v>
      </c>
      <c r="E890" s="1">
        <v>178.5</v>
      </c>
      <c r="F890" s="1"/>
      <c r="G890" s="5">
        <v>225</v>
      </c>
      <c r="H890" s="4">
        <v>191</v>
      </c>
      <c r="I890" s="1"/>
      <c r="J890" s="1">
        <v>186.5</v>
      </c>
      <c r="K890" s="1">
        <v>174</v>
      </c>
      <c r="L890" s="1"/>
      <c r="M890" s="5">
        <v>215</v>
      </c>
      <c r="N890" s="121">
        <v>37</v>
      </c>
      <c r="O890" s="128">
        <v>6.2939999999999996</v>
      </c>
      <c r="U890" s="7">
        <v>0.84140000000000004</v>
      </c>
      <c r="V890" s="7">
        <v>112.3</v>
      </c>
      <c r="W890" s="7">
        <v>8.2771000000000008</v>
      </c>
      <c r="X890" s="8">
        <v>91.31</v>
      </c>
      <c r="Y890">
        <v>188.2</v>
      </c>
      <c r="Z890">
        <v>83.05</v>
      </c>
      <c r="AA890" s="3">
        <v>73.976599582980896</v>
      </c>
      <c r="AB890" s="12">
        <v>1.02</v>
      </c>
      <c r="AC890" s="13">
        <v>4.62</v>
      </c>
      <c r="AD890" s="7">
        <v>130</v>
      </c>
      <c r="AE890" s="7">
        <v>206.75</v>
      </c>
      <c r="AF890" s="62">
        <v>82.5</v>
      </c>
      <c r="AH890" s="20">
        <v>1.5185</v>
      </c>
      <c r="AI890" s="7">
        <v>9.1928000000000001</v>
      </c>
      <c r="AJ890" s="7">
        <v>44.61</v>
      </c>
      <c r="AK890" s="11">
        <v>8739</v>
      </c>
      <c r="AL890" s="7">
        <v>28.954999999999998</v>
      </c>
      <c r="AM890" s="7">
        <v>3.7502</v>
      </c>
      <c r="AN890" s="17">
        <v>0</v>
      </c>
      <c r="AO890"/>
      <c r="AP890"/>
      <c r="BB890"/>
      <c r="BD890">
        <v>6.9</v>
      </c>
      <c r="BE890" s="3">
        <v>132.65</v>
      </c>
      <c r="BG890" s="30">
        <v>0</v>
      </c>
      <c r="BH890">
        <v>0</v>
      </c>
      <c r="BI890">
        <v>0</v>
      </c>
    </row>
    <row r="891" spans="1:61">
      <c r="A891" s="6">
        <f t="shared" si="13"/>
        <v>38123</v>
      </c>
      <c r="B891" s="4">
        <v>177</v>
      </c>
      <c r="C891" s="1"/>
      <c r="D891" s="1">
        <v>177.5</v>
      </c>
      <c r="E891" s="1">
        <v>178.5</v>
      </c>
      <c r="F891" s="1"/>
      <c r="G891" s="5">
        <v>225</v>
      </c>
      <c r="H891" s="4">
        <v>202.5</v>
      </c>
      <c r="I891" s="1"/>
      <c r="J891" s="1">
        <v>217.5</v>
      </c>
      <c r="K891" s="1">
        <v>178.5</v>
      </c>
      <c r="L891" s="1"/>
      <c r="M891" s="5">
        <v>215</v>
      </c>
      <c r="N891" s="121">
        <v>38.76</v>
      </c>
      <c r="O891" s="128">
        <v>6.4009999999999998</v>
      </c>
      <c r="U891" s="7">
        <v>0.8417</v>
      </c>
      <c r="V891" s="7">
        <v>114.1</v>
      </c>
      <c r="W891" s="7">
        <v>8.2772000000000006</v>
      </c>
      <c r="X891" s="8">
        <v>91.78</v>
      </c>
      <c r="Y891">
        <v>188.2</v>
      </c>
      <c r="Z891">
        <v>83.05</v>
      </c>
      <c r="AA891" s="3">
        <v>73.976599582980896</v>
      </c>
      <c r="AB891" s="12">
        <v>0.99</v>
      </c>
      <c r="AC891" s="13">
        <v>4.8099999999999996</v>
      </c>
      <c r="AD891" s="7">
        <v>134</v>
      </c>
      <c r="AE891" s="7">
        <v>206.75</v>
      </c>
      <c r="AF891" s="62">
        <v>82.5</v>
      </c>
      <c r="AH891" s="20">
        <v>1.5314000000000001</v>
      </c>
      <c r="AI891" s="7">
        <v>9.1946999999999992</v>
      </c>
      <c r="AJ891" s="7">
        <v>45.52</v>
      </c>
      <c r="AK891" s="11">
        <v>9035</v>
      </c>
      <c r="AL891" s="7">
        <v>29.085000000000001</v>
      </c>
      <c r="AM891" s="7">
        <v>3.7503000000000002</v>
      </c>
      <c r="AN891" s="17">
        <v>0</v>
      </c>
      <c r="AO891"/>
      <c r="AP891"/>
      <c r="BB891"/>
      <c r="BD891">
        <v>6.75</v>
      </c>
      <c r="BE891" s="3">
        <v>121.2</v>
      </c>
      <c r="BG891" s="30">
        <v>0</v>
      </c>
      <c r="BH891">
        <v>0</v>
      </c>
      <c r="BI891">
        <v>0</v>
      </c>
    </row>
    <row r="892" spans="1:61">
      <c r="A892" s="6">
        <f t="shared" si="13"/>
        <v>38130</v>
      </c>
      <c r="B892" s="4">
        <v>204</v>
      </c>
      <c r="C892" s="1"/>
      <c r="D892" s="1">
        <v>191.5</v>
      </c>
      <c r="E892" s="1">
        <v>192</v>
      </c>
      <c r="F892" s="1"/>
      <c r="G892" s="5">
        <v>240</v>
      </c>
      <c r="H892" s="4">
        <v>220</v>
      </c>
      <c r="I892" s="1"/>
      <c r="J892" s="1">
        <v>227.5</v>
      </c>
      <c r="K892" s="1">
        <v>204</v>
      </c>
      <c r="L892" s="1"/>
      <c r="M892" s="5">
        <v>215</v>
      </c>
      <c r="N892" s="121">
        <v>36.51</v>
      </c>
      <c r="O892" s="128">
        <v>6.3529999999999998</v>
      </c>
      <c r="U892" s="7">
        <v>0.83140000000000003</v>
      </c>
      <c r="V892" s="7">
        <v>112.45</v>
      </c>
      <c r="W892" s="7">
        <v>8.2771000000000008</v>
      </c>
      <c r="X892" s="8">
        <v>90.57</v>
      </c>
      <c r="Y892">
        <v>188.2</v>
      </c>
      <c r="Z892">
        <v>83.05</v>
      </c>
      <c r="AA892" s="3">
        <v>73.976599582980896</v>
      </c>
      <c r="AB892" s="12">
        <v>1.02</v>
      </c>
      <c r="AC892" s="13">
        <v>4.74</v>
      </c>
      <c r="AD892" s="7">
        <v>143.88</v>
      </c>
      <c r="AE892" s="7">
        <v>203.25</v>
      </c>
      <c r="AF892" s="62">
        <v>82.5</v>
      </c>
      <c r="AH892" s="20">
        <v>1.548</v>
      </c>
      <c r="AI892" s="7">
        <v>9.1045999999999996</v>
      </c>
      <c r="AJ892" s="7">
        <v>45.234999999999999</v>
      </c>
      <c r="AK892" s="11">
        <v>9065</v>
      </c>
      <c r="AL892" s="7">
        <v>28.977</v>
      </c>
      <c r="AM892" s="7">
        <v>3.7502</v>
      </c>
      <c r="AN892" s="17">
        <v>0</v>
      </c>
      <c r="AO892"/>
      <c r="AP892"/>
      <c r="BB892"/>
      <c r="BD892">
        <v>6.8</v>
      </c>
      <c r="BE892" s="3">
        <v>119.4</v>
      </c>
      <c r="BG892" s="30">
        <v>0</v>
      </c>
      <c r="BH892">
        <v>0</v>
      </c>
      <c r="BI892">
        <v>0</v>
      </c>
    </row>
    <row r="893" spans="1:61">
      <c r="A893" s="6">
        <f t="shared" si="13"/>
        <v>38137</v>
      </c>
      <c r="B893" s="4">
        <v>228.5</v>
      </c>
      <c r="C893" s="1"/>
      <c r="D893" s="1">
        <v>205</v>
      </c>
      <c r="E893" s="1">
        <v>227</v>
      </c>
      <c r="F893" s="1"/>
      <c r="G893" s="5">
        <v>260</v>
      </c>
      <c r="H893" s="4">
        <v>267.5</v>
      </c>
      <c r="I893" s="1"/>
      <c r="J893" s="1">
        <v>256.5</v>
      </c>
      <c r="K893" s="1">
        <v>219</v>
      </c>
      <c r="L893" s="1"/>
      <c r="M893" s="5">
        <v>215</v>
      </c>
      <c r="N893" s="121">
        <v>36.58</v>
      </c>
      <c r="O893" s="128">
        <v>6.4420000000000002</v>
      </c>
      <c r="U893" s="7">
        <v>0.81869999999999998</v>
      </c>
      <c r="V893" s="7">
        <v>110</v>
      </c>
      <c r="W893" s="7">
        <v>8.2768999999999995</v>
      </c>
      <c r="X893" s="8">
        <v>88.98</v>
      </c>
      <c r="Y893">
        <v>188.2</v>
      </c>
      <c r="Z893">
        <v>83.05</v>
      </c>
      <c r="AA893" s="3">
        <v>73.976599582980896</v>
      </c>
      <c r="AB893" s="12">
        <v>0.99</v>
      </c>
      <c r="AC893" s="13">
        <v>4.68</v>
      </c>
      <c r="AD893" s="7">
        <v>145.5</v>
      </c>
      <c r="AE893" s="7">
        <v>201</v>
      </c>
      <c r="AF893" s="62">
        <v>82.5</v>
      </c>
      <c r="AH893" s="20">
        <v>1.5015000000000001</v>
      </c>
      <c r="AI893" s="7">
        <v>8.9921000000000006</v>
      </c>
      <c r="AJ893" s="7">
        <v>45.384999999999998</v>
      </c>
      <c r="AK893" s="11">
        <v>9275</v>
      </c>
      <c r="AL893" s="7">
        <v>29.026</v>
      </c>
      <c r="AM893" s="7">
        <v>3.7503000000000002</v>
      </c>
      <c r="AN893" s="17">
        <v>0</v>
      </c>
      <c r="AO893"/>
      <c r="AP893"/>
      <c r="BB893"/>
      <c r="BD893">
        <v>7.4</v>
      </c>
      <c r="BE893" s="3">
        <v>117.55</v>
      </c>
      <c r="BG893" s="30">
        <v>0</v>
      </c>
      <c r="BH893">
        <v>0</v>
      </c>
      <c r="BI893">
        <v>0</v>
      </c>
    </row>
    <row r="894" spans="1:61">
      <c r="A894" s="6">
        <f t="shared" si="13"/>
        <v>38144</v>
      </c>
      <c r="B894" s="4"/>
      <c r="C894" s="1"/>
      <c r="D894" s="1"/>
      <c r="E894" s="1"/>
      <c r="F894" s="1"/>
      <c r="G894" s="5"/>
      <c r="H894" s="4"/>
      <c r="I894" s="1"/>
      <c r="J894" s="1"/>
      <c r="K894" s="1"/>
      <c r="L894" s="1"/>
      <c r="M894" s="5"/>
      <c r="N894" s="121">
        <v>35.67</v>
      </c>
      <c r="O894" s="128">
        <v>6.2610000000000001</v>
      </c>
      <c r="U894" s="7">
        <v>0.81530000000000002</v>
      </c>
      <c r="V894" s="7">
        <v>111.29</v>
      </c>
      <c r="W894" s="7">
        <v>8.2766999999999999</v>
      </c>
      <c r="X894" s="8">
        <v>88.59</v>
      </c>
      <c r="Y894">
        <v>188.9</v>
      </c>
      <c r="Z894">
        <v>83.14</v>
      </c>
      <c r="AA894" s="3">
        <v>73.458763175235305</v>
      </c>
      <c r="AB894" s="12">
        <v>1.01</v>
      </c>
      <c r="AC894" s="13">
        <v>4.74</v>
      </c>
      <c r="AD894" s="7">
        <v>155.88</v>
      </c>
      <c r="AE894" s="7">
        <v>206.25</v>
      </c>
      <c r="AF894" s="62">
        <v>82.5</v>
      </c>
      <c r="AH894" s="20">
        <v>1.494</v>
      </c>
      <c r="AI894" s="7">
        <v>8.9797999999999991</v>
      </c>
      <c r="AJ894" s="7">
        <v>45.05</v>
      </c>
      <c r="AK894" s="11">
        <v>9440</v>
      </c>
      <c r="AL894" s="7">
        <v>29.041</v>
      </c>
      <c r="AM894" s="7">
        <v>3.7505000000000002</v>
      </c>
      <c r="AN894" s="17">
        <v>0</v>
      </c>
      <c r="AO894"/>
      <c r="AP894"/>
      <c r="BB894"/>
      <c r="BD894">
        <v>7.2</v>
      </c>
      <c r="BE894" s="3">
        <v>114.3</v>
      </c>
      <c r="BG894" s="30">
        <v>0</v>
      </c>
      <c r="BH894">
        <v>0</v>
      </c>
      <c r="BI894">
        <v>0</v>
      </c>
    </row>
    <row r="895" spans="1:61">
      <c r="A895" s="6">
        <f t="shared" si="13"/>
        <v>38151</v>
      </c>
      <c r="B895" s="4">
        <v>237.5</v>
      </c>
      <c r="C895" s="1"/>
      <c r="D895" s="1">
        <v>241</v>
      </c>
      <c r="E895" s="1">
        <v>227</v>
      </c>
      <c r="F895" s="1"/>
      <c r="G895" s="5">
        <v>260</v>
      </c>
      <c r="H895" s="4">
        <v>267.5</v>
      </c>
      <c r="I895" s="1"/>
      <c r="J895" s="1">
        <v>256.5</v>
      </c>
      <c r="K895" s="1">
        <v>267</v>
      </c>
      <c r="L895" s="1"/>
      <c r="M895" s="5">
        <v>295</v>
      </c>
      <c r="N895" s="121">
        <v>35.44</v>
      </c>
      <c r="O895" s="128">
        <v>6.1760000000000002</v>
      </c>
      <c r="U895" s="7">
        <v>0.8327</v>
      </c>
      <c r="V895" s="7">
        <v>110.16</v>
      </c>
      <c r="W895" s="7">
        <v>8.2766999999999999</v>
      </c>
      <c r="X895" s="8">
        <v>90</v>
      </c>
      <c r="Y895">
        <v>188.9</v>
      </c>
      <c r="Z895">
        <v>83.14</v>
      </c>
      <c r="AA895" s="3">
        <v>73.458763175235305</v>
      </c>
      <c r="AB895" s="12">
        <v>0.99</v>
      </c>
      <c r="AC895" s="13">
        <v>4.8</v>
      </c>
      <c r="AD895" s="7">
        <v>160.88</v>
      </c>
      <c r="AE895" s="7">
        <v>206.25</v>
      </c>
      <c r="AF895" s="62">
        <v>82.5</v>
      </c>
      <c r="AH895" s="20">
        <v>1.5004999999999999</v>
      </c>
      <c r="AI895" s="7">
        <v>9.1158999999999999</v>
      </c>
      <c r="AJ895" s="7">
        <v>45.07</v>
      </c>
      <c r="AK895" s="11">
        <v>9380</v>
      </c>
      <c r="AL895" s="7">
        <v>29.023</v>
      </c>
      <c r="AM895" s="7">
        <v>3.7503000000000002</v>
      </c>
      <c r="AN895" s="17">
        <v>0</v>
      </c>
      <c r="AO895"/>
      <c r="AP895"/>
      <c r="BB895"/>
      <c r="BD895">
        <v>7.34</v>
      </c>
      <c r="BE895" s="3">
        <v>114.2</v>
      </c>
      <c r="BG895" s="30">
        <v>0</v>
      </c>
      <c r="BH895">
        <v>0</v>
      </c>
      <c r="BI895">
        <v>0</v>
      </c>
    </row>
    <row r="896" spans="1:61">
      <c r="A896" s="6">
        <f t="shared" si="13"/>
        <v>38158</v>
      </c>
      <c r="B896" s="4">
        <v>242.5</v>
      </c>
      <c r="C896" s="1"/>
      <c r="D896" s="1">
        <v>271</v>
      </c>
      <c r="E896" s="1">
        <v>247</v>
      </c>
      <c r="F896" s="1"/>
      <c r="G896" s="5">
        <v>270</v>
      </c>
      <c r="H896" s="4">
        <v>277.5</v>
      </c>
      <c r="I896" s="1"/>
      <c r="J896" s="1">
        <v>262.5</v>
      </c>
      <c r="K896" s="1">
        <v>279.5</v>
      </c>
      <c r="L896" s="1"/>
      <c r="M896" s="5">
        <v>295</v>
      </c>
      <c r="N896" s="121">
        <v>36.21</v>
      </c>
      <c r="O896" s="128">
        <v>6.52</v>
      </c>
      <c r="U896" s="7">
        <v>0.82369999999999999</v>
      </c>
      <c r="V896" s="7">
        <v>108.75</v>
      </c>
      <c r="W896" s="7">
        <v>8.2766000000000002</v>
      </c>
      <c r="X896" s="8">
        <v>89.43</v>
      </c>
      <c r="Y896">
        <v>188.9</v>
      </c>
      <c r="Z896">
        <v>83.14</v>
      </c>
      <c r="AA896" s="3">
        <v>73.458763175235305</v>
      </c>
      <c r="AB896" s="12">
        <v>1.01</v>
      </c>
      <c r="AC896" s="13">
        <v>4.75</v>
      </c>
      <c r="AD896" s="7">
        <v>163.38</v>
      </c>
      <c r="AE896" s="7">
        <v>211.25</v>
      </c>
      <c r="AF896" s="62">
        <v>82.5</v>
      </c>
      <c r="AH896" s="20">
        <v>1.4895</v>
      </c>
      <c r="AI896" s="7">
        <v>9.0358000000000001</v>
      </c>
      <c r="AJ896" s="7">
        <v>45.57</v>
      </c>
      <c r="AK896" s="11">
        <v>9399.5</v>
      </c>
      <c r="AL896" s="7">
        <v>29.024999999999999</v>
      </c>
      <c r="AM896" s="7">
        <v>3.7503000000000002</v>
      </c>
      <c r="AN896" s="17">
        <v>0</v>
      </c>
      <c r="AO896"/>
      <c r="AP896"/>
      <c r="BB896"/>
      <c r="BD896">
        <v>7.65</v>
      </c>
      <c r="BE896" s="3">
        <v>114.05</v>
      </c>
      <c r="BG896" s="30">
        <v>0</v>
      </c>
      <c r="BH896">
        <v>0</v>
      </c>
      <c r="BI896">
        <v>0</v>
      </c>
    </row>
    <row r="897" spans="1:61">
      <c r="A897" s="6">
        <f t="shared" si="13"/>
        <v>38165</v>
      </c>
      <c r="B897" s="4">
        <v>246</v>
      </c>
      <c r="C897" s="1"/>
      <c r="D897" s="1">
        <v>277.5</v>
      </c>
      <c r="E897" s="1">
        <v>247</v>
      </c>
      <c r="F897" s="1"/>
      <c r="G897" s="5">
        <v>270</v>
      </c>
      <c r="H897" s="4">
        <v>277.5</v>
      </c>
      <c r="I897" s="1"/>
      <c r="J897" s="1">
        <v>267.5</v>
      </c>
      <c r="K897" s="1">
        <v>292.5</v>
      </c>
      <c r="L897" s="1"/>
      <c r="M897" s="5">
        <v>295</v>
      </c>
      <c r="N897" s="121">
        <v>34.97</v>
      </c>
      <c r="O897" s="128">
        <v>6.3529999999999998</v>
      </c>
      <c r="U897" s="7">
        <v>0.82169999999999999</v>
      </c>
      <c r="V897" s="7">
        <v>107.63</v>
      </c>
      <c r="W897" s="7">
        <v>8.2766999999999999</v>
      </c>
      <c r="X897" s="8">
        <v>89.22</v>
      </c>
      <c r="Y897">
        <v>188.9</v>
      </c>
      <c r="Z897">
        <v>83.14</v>
      </c>
      <c r="AA897" s="3">
        <v>73.458763175235305</v>
      </c>
      <c r="AB897" s="12">
        <v>1</v>
      </c>
      <c r="AC897" s="13">
        <v>4.6900000000000004</v>
      </c>
      <c r="AD897" s="7">
        <v>169.88</v>
      </c>
      <c r="AE897" s="7">
        <v>211.25</v>
      </c>
      <c r="AF897" s="62">
        <v>91.5</v>
      </c>
      <c r="AH897" s="20">
        <v>1.4915</v>
      </c>
      <c r="AI897" s="7">
        <v>9.0153999999999996</v>
      </c>
      <c r="AJ897" s="7">
        <v>45.784999999999997</v>
      </c>
      <c r="AK897" s="11">
        <v>9421</v>
      </c>
      <c r="AL897" s="7">
        <v>29.02</v>
      </c>
      <c r="AM897" s="7">
        <v>3.7503000000000002</v>
      </c>
      <c r="AN897" s="17">
        <v>0</v>
      </c>
      <c r="AO897"/>
      <c r="AP897"/>
      <c r="BB897"/>
      <c r="BD897">
        <v>7.72</v>
      </c>
      <c r="BE897" s="3">
        <v>115.55</v>
      </c>
      <c r="BG897" s="30">
        <v>0</v>
      </c>
      <c r="BH897">
        <v>0</v>
      </c>
      <c r="BI897">
        <v>0</v>
      </c>
    </row>
    <row r="898" spans="1:61">
      <c r="A898" s="6">
        <f t="shared" si="13"/>
        <v>38172</v>
      </c>
      <c r="B898" s="4">
        <v>247.5</v>
      </c>
      <c r="C898" s="1">
        <v>252.5</v>
      </c>
      <c r="D898" s="1">
        <v>277.5</v>
      </c>
      <c r="E898" s="1">
        <v>247</v>
      </c>
      <c r="F898" s="1"/>
      <c r="G898" s="5">
        <v>270</v>
      </c>
      <c r="H898" s="4">
        <v>285</v>
      </c>
      <c r="I898" s="1"/>
      <c r="J898" s="1">
        <v>282.5</v>
      </c>
      <c r="K898" s="1">
        <v>305.5</v>
      </c>
      <c r="L898" s="1"/>
      <c r="M898" s="5">
        <v>295</v>
      </c>
      <c r="N898" s="121">
        <v>35.92</v>
      </c>
      <c r="O898" s="128">
        <v>6.1479999999999997</v>
      </c>
      <c r="U898" s="7">
        <v>0.81130000000000002</v>
      </c>
      <c r="V898" s="7">
        <v>108.28</v>
      </c>
      <c r="W898" s="7">
        <v>8.2766000000000002</v>
      </c>
      <c r="X898" s="8">
        <v>88.18</v>
      </c>
      <c r="Y898">
        <v>189.1</v>
      </c>
      <c r="Z898">
        <v>83.26</v>
      </c>
      <c r="AA898" s="3">
        <v>73.311845323376204</v>
      </c>
      <c r="AB898" s="12">
        <v>1.1100000000000001</v>
      </c>
      <c r="AC898" s="13">
        <v>4.63</v>
      </c>
      <c r="AD898" s="7">
        <v>180</v>
      </c>
      <c r="AE898" s="7">
        <v>212.75</v>
      </c>
      <c r="AF898" s="62">
        <v>91.5</v>
      </c>
      <c r="AH898" s="20">
        <v>1.4490000000000001</v>
      </c>
      <c r="AI898" s="7">
        <v>8.9318000000000008</v>
      </c>
      <c r="AJ898" s="7">
        <v>45.7</v>
      </c>
      <c r="AK898" s="11">
        <v>9130</v>
      </c>
      <c r="AL898" s="7">
        <v>29.02</v>
      </c>
      <c r="AM898" s="7">
        <v>3.7502</v>
      </c>
      <c r="AN898" s="17">
        <v>0</v>
      </c>
      <c r="AO898"/>
      <c r="AP898"/>
      <c r="BB898"/>
      <c r="BD898">
        <v>7.65</v>
      </c>
      <c r="BE898" s="3">
        <v>122.4</v>
      </c>
      <c r="BG898" s="30">
        <v>0</v>
      </c>
      <c r="BH898">
        <v>0</v>
      </c>
      <c r="BI898">
        <v>0</v>
      </c>
    </row>
    <row r="899" spans="1:61">
      <c r="A899" s="6">
        <f t="shared" si="13"/>
        <v>38179</v>
      </c>
      <c r="B899" s="4">
        <v>242.5</v>
      </c>
      <c r="C899" s="1">
        <v>252.5</v>
      </c>
      <c r="D899" s="1">
        <v>272.5</v>
      </c>
      <c r="E899" s="1">
        <v>247</v>
      </c>
      <c r="F899" s="1"/>
      <c r="G899" s="5">
        <v>270</v>
      </c>
      <c r="H899" s="4">
        <v>285</v>
      </c>
      <c r="I899" s="1"/>
      <c r="J899" s="1">
        <v>282.5</v>
      </c>
      <c r="K899" s="1">
        <v>311.5</v>
      </c>
      <c r="L899" s="1"/>
      <c r="M899" s="5">
        <v>295</v>
      </c>
      <c r="N899" s="121">
        <v>37.049999999999997</v>
      </c>
      <c r="O899" s="128">
        <v>6.141</v>
      </c>
      <c r="U899" s="7">
        <v>0.8054</v>
      </c>
      <c r="V899" s="7">
        <v>108.2</v>
      </c>
      <c r="W899" s="7">
        <v>8.2768999999999995</v>
      </c>
      <c r="X899" s="8">
        <v>87.67</v>
      </c>
      <c r="Y899">
        <v>189.1</v>
      </c>
      <c r="Z899">
        <v>83.26</v>
      </c>
      <c r="AA899" s="3">
        <v>73.311845323376204</v>
      </c>
      <c r="AB899" s="12">
        <v>1.28</v>
      </c>
      <c r="AC899" s="13">
        <v>4.49</v>
      </c>
      <c r="AD899" s="7">
        <v>188.13</v>
      </c>
      <c r="AE899" s="7">
        <v>212.75</v>
      </c>
      <c r="AF899" s="62">
        <v>91.5</v>
      </c>
      <c r="AH899" s="20">
        <v>1.4455</v>
      </c>
      <c r="AI899" s="7">
        <v>8.875</v>
      </c>
      <c r="AJ899" s="7">
        <v>45.615000000000002</v>
      </c>
      <c r="AK899" s="11">
        <v>8900</v>
      </c>
      <c r="AL899" s="7">
        <v>29.114999999999998</v>
      </c>
      <c r="AM899" s="7">
        <v>3.7503000000000002</v>
      </c>
      <c r="AN899" s="17">
        <v>0</v>
      </c>
      <c r="AO899"/>
      <c r="AP899"/>
      <c r="BB899"/>
      <c r="BD899">
        <v>8.4</v>
      </c>
      <c r="BE899" s="3">
        <v>123.2</v>
      </c>
      <c r="BG899" s="30">
        <v>0</v>
      </c>
      <c r="BH899">
        <v>0</v>
      </c>
      <c r="BI899">
        <v>0</v>
      </c>
    </row>
    <row r="900" spans="1:61">
      <c r="A900" s="6">
        <f t="shared" ref="A900:A963" si="14">A899+7</f>
        <v>38186</v>
      </c>
      <c r="B900" s="4">
        <v>242.5</v>
      </c>
      <c r="C900" s="1">
        <v>252.5</v>
      </c>
      <c r="D900" s="1">
        <v>272.5</v>
      </c>
      <c r="E900" s="1">
        <v>247</v>
      </c>
      <c r="F900" s="1"/>
      <c r="G900" s="5">
        <v>270</v>
      </c>
      <c r="H900" s="4">
        <v>285</v>
      </c>
      <c r="I900" s="1"/>
      <c r="J900" s="1">
        <v>282.5</v>
      </c>
      <c r="K900" s="1">
        <v>296.5</v>
      </c>
      <c r="L900" s="1"/>
      <c r="M900" s="5">
        <v>295</v>
      </c>
      <c r="N900" s="121">
        <v>38</v>
      </c>
      <c r="O900" s="128">
        <v>5.8869999999999996</v>
      </c>
      <c r="U900" s="7">
        <v>0.80300000000000005</v>
      </c>
      <c r="V900" s="7">
        <v>108.73</v>
      </c>
      <c r="W900" s="7">
        <v>8.2766000000000002</v>
      </c>
      <c r="X900" s="8">
        <v>87.3</v>
      </c>
      <c r="Y900">
        <v>189.1</v>
      </c>
      <c r="Z900">
        <v>83.26</v>
      </c>
      <c r="AA900" s="3">
        <v>73.311845323376204</v>
      </c>
      <c r="AB900" s="12">
        <v>1.25</v>
      </c>
      <c r="AC900" s="13">
        <v>4.47</v>
      </c>
      <c r="AD900" s="7">
        <v>207.13</v>
      </c>
      <c r="AE900" s="7">
        <v>212.75</v>
      </c>
      <c r="AF900" s="62">
        <v>91.5</v>
      </c>
      <c r="AH900" s="20">
        <v>1.4285000000000001</v>
      </c>
      <c r="AI900" s="7">
        <v>8.8522999999999996</v>
      </c>
      <c r="AJ900" s="7">
        <v>45.8</v>
      </c>
      <c r="AK900" s="11">
        <v>8916</v>
      </c>
      <c r="AL900" s="7">
        <v>29.093</v>
      </c>
      <c r="AM900" s="7">
        <v>3.7502</v>
      </c>
      <c r="AN900" s="17">
        <v>0</v>
      </c>
      <c r="AO900"/>
      <c r="AP900"/>
      <c r="BB900"/>
      <c r="BD900">
        <v>8.6999999999999993</v>
      </c>
      <c r="BE900" s="3">
        <v>129.94999999999999</v>
      </c>
      <c r="BG900" s="30">
        <v>0</v>
      </c>
      <c r="BH900">
        <v>0</v>
      </c>
      <c r="BI900">
        <v>0</v>
      </c>
    </row>
    <row r="901" spans="1:61">
      <c r="A901" s="6">
        <f t="shared" si="14"/>
        <v>38193</v>
      </c>
      <c r="B901" s="4">
        <v>243.5</v>
      </c>
      <c r="C901" s="1">
        <v>251</v>
      </c>
      <c r="D901" s="1">
        <v>272.5</v>
      </c>
      <c r="E901" s="1">
        <v>247</v>
      </c>
      <c r="F901" s="1"/>
      <c r="G901" s="5">
        <v>270</v>
      </c>
      <c r="H901" s="4">
        <v>285</v>
      </c>
      <c r="I901" s="1"/>
      <c r="J901" s="1">
        <v>282.5</v>
      </c>
      <c r="K901" s="1">
        <v>297</v>
      </c>
      <c r="L901" s="1"/>
      <c r="M901" s="5">
        <v>295</v>
      </c>
      <c r="N901" s="121">
        <v>38.270000000000003</v>
      </c>
      <c r="O901" s="128">
        <v>6.1340000000000003</v>
      </c>
      <c r="U901" s="7">
        <v>0.82679999999999998</v>
      </c>
      <c r="V901" s="7">
        <v>110.17</v>
      </c>
      <c r="W901" s="7">
        <v>8.2766000000000002</v>
      </c>
      <c r="X901" s="8">
        <v>89.46</v>
      </c>
      <c r="Y901">
        <v>189.1</v>
      </c>
      <c r="Z901">
        <v>83.26</v>
      </c>
      <c r="AA901" s="3">
        <v>73.311845323376204</v>
      </c>
      <c r="AB901" s="12">
        <v>1.25</v>
      </c>
      <c r="AC901" s="13">
        <v>4.46</v>
      </c>
      <c r="AD901" s="7">
        <v>213</v>
      </c>
      <c r="AE901" s="7">
        <v>213.75</v>
      </c>
      <c r="AF901" s="62">
        <v>91.5</v>
      </c>
      <c r="AH901" s="20">
        <v>1.4704999999999999</v>
      </c>
      <c r="AI901" s="7">
        <v>9.0647000000000002</v>
      </c>
      <c r="AJ901" s="7">
        <v>46.29</v>
      </c>
      <c r="AK901" s="11">
        <v>9085</v>
      </c>
      <c r="AL901" s="7">
        <v>29.082000000000001</v>
      </c>
      <c r="AM901" s="7">
        <v>3.7502</v>
      </c>
      <c r="AN901" s="17">
        <v>0</v>
      </c>
      <c r="AO901"/>
      <c r="AP901"/>
      <c r="BB901"/>
      <c r="BD901">
        <v>8.43</v>
      </c>
      <c r="BE901" s="3">
        <v>125.65</v>
      </c>
      <c r="BG901" s="30">
        <v>0</v>
      </c>
      <c r="BH901">
        <v>0</v>
      </c>
      <c r="BI901">
        <v>0</v>
      </c>
    </row>
    <row r="902" spans="1:61">
      <c r="A902" s="6">
        <f t="shared" si="14"/>
        <v>38200</v>
      </c>
      <c r="B902" s="4">
        <v>243.5</v>
      </c>
      <c r="C902" s="1">
        <v>255</v>
      </c>
      <c r="D902" s="1">
        <v>272.5</v>
      </c>
      <c r="E902" s="1">
        <v>247</v>
      </c>
      <c r="F902" s="1"/>
      <c r="G902" s="5">
        <v>270</v>
      </c>
      <c r="H902" s="4">
        <v>285</v>
      </c>
      <c r="I902" s="1"/>
      <c r="J902" s="1">
        <v>282.5</v>
      </c>
      <c r="K902" s="1">
        <v>299</v>
      </c>
      <c r="L902" s="1"/>
      <c r="M902" s="5">
        <v>295</v>
      </c>
      <c r="N902" s="121">
        <v>40.03</v>
      </c>
      <c r="O902" s="128">
        <v>6.1120000000000001</v>
      </c>
      <c r="U902" s="7">
        <v>0.83250000000000002</v>
      </c>
      <c r="V902" s="7">
        <v>111.46</v>
      </c>
      <c r="W902" s="7">
        <v>8.2768999999999995</v>
      </c>
      <c r="X902" s="8">
        <v>90.11</v>
      </c>
      <c r="Y902">
        <v>189.2</v>
      </c>
      <c r="Z902">
        <v>83.46</v>
      </c>
      <c r="AA902" s="3">
        <v>73.825028788790803</v>
      </c>
      <c r="AB902" s="12">
        <v>1.26</v>
      </c>
      <c r="AC902" s="13">
        <v>4.5599999999999996</v>
      </c>
      <c r="AD902" s="7">
        <v>212</v>
      </c>
      <c r="AE902" s="7">
        <v>217.75</v>
      </c>
      <c r="AF902" s="62">
        <v>95.5</v>
      </c>
      <c r="AH902" s="20">
        <v>1.468</v>
      </c>
      <c r="AI902" s="7">
        <v>9.1318999999999999</v>
      </c>
      <c r="AJ902" s="7">
        <v>46.375</v>
      </c>
      <c r="AK902" s="11">
        <v>9142</v>
      </c>
      <c r="AL902" s="7">
        <v>29.106000000000002</v>
      </c>
      <c r="AM902" s="7">
        <v>3.7502</v>
      </c>
      <c r="AN902" s="17">
        <v>0</v>
      </c>
      <c r="AO902"/>
      <c r="AP902"/>
      <c r="BB902"/>
      <c r="BD902">
        <v>8.75</v>
      </c>
      <c r="BE902" s="3">
        <v>118.9</v>
      </c>
      <c r="BG902" s="30">
        <v>0</v>
      </c>
      <c r="BH902">
        <v>0</v>
      </c>
      <c r="BI902">
        <v>0</v>
      </c>
    </row>
    <row r="903" spans="1:61">
      <c r="A903" s="6">
        <f t="shared" si="14"/>
        <v>38207</v>
      </c>
      <c r="B903" s="4">
        <v>241.5</v>
      </c>
      <c r="C903" s="1">
        <v>254.5</v>
      </c>
      <c r="D903" s="1">
        <v>272.5</v>
      </c>
      <c r="E903" s="1">
        <v>252</v>
      </c>
      <c r="F903" s="1"/>
      <c r="G903" s="5">
        <v>270</v>
      </c>
      <c r="H903" s="4">
        <v>285</v>
      </c>
      <c r="I903" s="1"/>
      <c r="J903" s="1">
        <v>277.5</v>
      </c>
      <c r="K903" s="1">
        <v>298.5</v>
      </c>
      <c r="L903" s="1"/>
      <c r="M903" s="5">
        <v>290</v>
      </c>
      <c r="N903" s="121">
        <v>40.630000000000003</v>
      </c>
      <c r="O903" s="128">
        <v>5.5880000000000001</v>
      </c>
      <c r="U903" s="7">
        <v>0.8145</v>
      </c>
      <c r="V903" s="7">
        <v>110.57</v>
      </c>
      <c r="W903" s="7">
        <v>8.2768999999999995</v>
      </c>
      <c r="X903" s="8">
        <v>88.46</v>
      </c>
      <c r="Y903">
        <v>189.2</v>
      </c>
      <c r="Z903">
        <v>83.46</v>
      </c>
      <c r="AA903" s="3">
        <v>73.825028788790803</v>
      </c>
      <c r="AB903" s="12">
        <v>1.27</v>
      </c>
      <c r="AC903" s="13">
        <v>4.41</v>
      </c>
      <c r="AD903" s="7">
        <v>209</v>
      </c>
      <c r="AE903" s="7">
        <v>219.25</v>
      </c>
      <c r="AF903" s="62">
        <v>95.5</v>
      </c>
      <c r="AH903" s="20">
        <v>1.444</v>
      </c>
      <c r="AI903" s="7">
        <v>8.9581999999999997</v>
      </c>
      <c r="AJ903" s="7">
        <v>46.28</v>
      </c>
      <c r="AK903" s="11">
        <v>9172.5</v>
      </c>
      <c r="AL903" s="7">
        <v>29.196000000000002</v>
      </c>
      <c r="AM903" s="7">
        <v>3.7503000000000002</v>
      </c>
      <c r="AN903" s="17">
        <v>0</v>
      </c>
      <c r="AO903"/>
      <c r="AP903"/>
      <c r="BB903"/>
      <c r="BD903">
        <v>8.6999999999999993</v>
      </c>
      <c r="BE903" s="3">
        <v>122.75</v>
      </c>
      <c r="BG903" s="30">
        <v>0</v>
      </c>
      <c r="BH903">
        <v>0</v>
      </c>
      <c r="BI903">
        <v>0</v>
      </c>
    </row>
    <row r="904" spans="1:61">
      <c r="A904" s="6">
        <f t="shared" si="14"/>
        <v>38214</v>
      </c>
      <c r="B904" s="4">
        <v>238.5</v>
      </c>
      <c r="C904" s="1">
        <v>252.5</v>
      </c>
      <c r="D904" s="1">
        <v>272.5</v>
      </c>
      <c r="E904" s="1">
        <v>252</v>
      </c>
      <c r="F904" s="1"/>
      <c r="G904" s="5">
        <v>270</v>
      </c>
      <c r="H904" s="4">
        <v>282.5</v>
      </c>
      <c r="I904" s="1"/>
      <c r="J904" s="1">
        <v>277.5</v>
      </c>
      <c r="K904" s="1">
        <v>299</v>
      </c>
      <c r="L904" s="1"/>
      <c r="M904" s="5">
        <v>290</v>
      </c>
      <c r="N904" s="121">
        <v>43.88</v>
      </c>
      <c r="O904" s="128">
        <v>5.5330000000000004</v>
      </c>
      <c r="U904" s="7">
        <v>0.80820000000000003</v>
      </c>
      <c r="V904" s="7">
        <v>110.72</v>
      </c>
      <c r="W904" s="7">
        <v>8.2767999999999997</v>
      </c>
      <c r="X904" s="8">
        <v>87.97</v>
      </c>
      <c r="Y904">
        <v>189.2</v>
      </c>
      <c r="Z904">
        <v>83.46</v>
      </c>
      <c r="AA904" s="3">
        <v>73.825028788790803</v>
      </c>
      <c r="AB904" s="12">
        <v>1.36</v>
      </c>
      <c r="AC904" s="13">
        <v>4.28</v>
      </c>
      <c r="AD904" s="7">
        <v>202.88</v>
      </c>
      <c r="AE904" s="7">
        <v>219.25</v>
      </c>
      <c r="AF904" s="62">
        <v>95.5</v>
      </c>
      <c r="AH904" s="20">
        <v>1.4644999999999999</v>
      </c>
      <c r="AI904" s="7">
        <v>8.9011999999999993</v>
      </c>
      <c r="AJ904" s="7">
        <v>46.22</v>
      </c>
      <c r="AK904" s="11">
        <v>9252</v>
      </c>
      <c r="AL904" s="7">
        <v>29.247</v>
      </c>
      <c r="AM904" s="7">
        <v>3.7503000000000002</v>
      </c>
      <c r="AN904" s="17">
        <v>0</v>
      </c>
      <c r="AO904"/>
      <c r="AP904"/>
      <c r="BB904"/>
      <c r="BD904">
        <v>8.65</v>
      </c>
      <c r="BE904" s="3">
        <v>119.15</v>
      </c>
      <c r="BG904" s="30">
        <v>0</v>
      </c>
      <c r="BH904">
        <v>0</v>
      </c>
      <c r="BI904">
        <v>0</v>
      </c>
    </row>
    <row r="905" spans="1:61">
      <c r="A905" s="6">
        <f t="shared" si="14"/>
        <v>38221</v>
      </c>
      <c r="B905" s="4">
        <v>239</v>
      </c>
      <c r="C905" s="1">
        <v>247</v>
      </c>
      <c r="D905" s="1">
        <v>270</v>
      </c>
      <c r="E905" s="1">
        <v>250.5</v>
      </c>
      <c r="F905" s="1"/>
      <c r="G905" s="5">
        <v>270</v>
      </c>
      <c r="H905" s="4">
        <v>272.5</v>
      </c>
      <c r="I905" s="1"/>
      <c r="J905" s="1">
        <v>277.5</v>
      </c>
      <c r="K905" s="1">
        <v>299</v>
      </c>
      <c r="L905" s="1"/>
      <c r="M905" s="5">
        <v>290</v>
      </c>
      <c r="N905" s="121">
        <v>43.54</v>
      </c>
      <c r="O905" s="128">
        <v>5.5519999999999996</v>
      </c>
      <c r="U905" s="7">
        <v>0.81200000000000006</v>
      </c>
      <c r="V905" s="7">
        <v>109.14</v>
      </c>
      <c r="W905" s="7">
        <v>8.2766999999999999</v>
      </c>
      <c r="X905" s="8">
        <v>88.23</v>
      </c>
      <c r="Y905">
        <v>189.2</v>
      </c>
      <c r="Z905">
        <v>83.46</v>
      </c>
      <c r="AA905" s="3">
        <v>73.825028788790803</v>
      </c>
      <c r="AB905" s="12">
        <v>1.42</v>
      </c>
      <c r="AC905" s="13">
        <v>4.2300000000000004</v>
      </c>
      <c r="AD905" s="7">
        <v>194.5</v>
      </c>
      <c r="AE905" s="7">
        <v>219.25</v>
      </c>
      <c r="AF905" s="62">
        <v>95.5</v>
      </c>
      <c r="AH905" s="20">
        <v>1.48</v>
      </c>
      <c r="AI905" s="7">
        <v>8.9463000000000008</v>
      </c>
      <c r="AJ905" s="7">
        <v>46.225000000000001</v>
      </c>
      <c r="AK905" s="11">
        <v>9230</v>
      </c>
      <c r="AL905" s="7">
        <v>29.222000000000001</v>
      </c>
      <c r="AM905" s="7">
        <v>3.7503000000000002</v>
      </c>
      <c r="AN905" s="17">
        <v>0</v>
      </c>
      <c r="AO905"/>
      <c r="AP905"/>
      <c r="BB905"/>
      <c r="BD905">
        <v>8.86</v>
      </c>
      <c r="BE905" s="3">
        <v>124.5</v>
      </c>
      <c r="BG905" s="30">
        <v>0</v>
      </c>
      <c r="BH905">
        <v>0</v>
      </c>
      <c r="BI905">
        <v>0</v>
      </c>
    </row>
    <row r="906" spans="1:61">
      <c r="A906" s="6">
        <f t="shared" si="14"/>
        <v>38228</v>
      </c>
      <c r="B906" s="4">
        <v>241</v>
      </c>
      <c r="C906" s="1">
        <v>247</v>
      </c>
      <c r="D906" s="1">
        <v>266</v>
      </c>
      <c r="E906" s="1">
        <v>250.5</v>
      </c>
      <c r="F906" s="1"/>
      <c r="G906" s="5">
        <v>270</v>
      </c>
      <c r="H906" s="4">
        <v>272.5</v>
      </c>
      <c r="I906" s="1"/>
      <c r="J906" s="1">
        <v>272.5</v>
      </c>
      <c r="K906" s="1">
        <v>300.5</v>
      </c>
      <c r="L906" s="1"/>
      <c r="M906" s="5">
        <v>290</v>
      </c>
      <c r="N906" s="121">
        <v>40.64</v>
      </c>
      <c r="O906" s="128">
        <v>5.0819999999999999</v>
      </c>
      <c r="U906" s="7">
        <v>0.83230000000000004</v>
      </c>
      <c r="V906" s="7">
        <v>109.59</v>
      </c>
      <c r="W906" s="7">
        <v>8.2766999999999999</v>
      </c>
      <c r="X906" s="8">
        <v>89.8</v>
      </c>
      <c r="Y906">
        <v>189.2</v>
      </c>
      <c r="Z906">
        <v>83.46</v>
      </c>
      <c r="AA906" s="3">
        <v>73.825028788790803</v>
      </c>
      <c r="AB906" s="12">
        <v>1.51</v>
      </c>
      <c r="AC906" s="13">
        <v>4.25</v>
      </c>
      <c r="AD906" s="7">
        <v>206.88</v>
      </c>
      <c r="AE906" s="7">
        <v>220.5</v>
      </c>
      <c r="AF906" s="62">
        <v>95.5</v>
      </c>
      <c r="AH906" s="20">
        <v>1.5155000000000001</v>
      </c>
      <c r="AI906" s="7">
        <v>9.1167999999999996</v>
      </c>
      <c r="AJ906" s="7">
        <v>46.305</v>
      </c>
      <c r="AK906" s="11">
        <v>9322</v>
      </c>
      <c r="AL906" s="7">
        <v>29.225000000000001</v>
      </c>
      <c r="AM906" s="7">
        <v>3.7503000000000002</v>
      </c>
      <c r="AN906" s="17">
        <v>0</v>
      </c>
      <c r="AO906"/>
      <c r="AP906"/>
      <c r="BB906"/>
      <c r="BD906">
        <v>9</v>
      </c>
      <c r="BE906" s="3">
        <v>141.05000000000001</v>
      </c>
      <c r="BG906" s="30">
        <v>0</v>
      </c>
      <c r="BH906">
        <v>0</v>
      </c>
      <c r="BI906">
        <v>0</v>
      </c>
    </row>
    <row r="907" spans="1:61">
      <c r="A907" s="6">
        <f t="shared" si="14"/>
        <v>38235</v>
      </c>
      <c r="B907" s="4">
        <v>242</v>
      </c>
      <c r="C907" s="1">
        <v>252</v>
      </c>
      <c r="D907" s="1">
        <v>266</v>
      </c>
      <c r="E907" s="1">
        <v>250.5</v>
      </c>
      <c r="F907" s="1"/>
      <c r="G907" s="5">
        <v>270</v>
      </c>
      <c r="H907" s="4">
        <v>274.5</v>
      </c>
      <c r="I907" s="1"/>
      <c r="J907" s="1">
        <v>272.5</v>
      </c>
      <c r="K907" s="1">
        <v>299.5</v>
      </c>
      <c r="L907" s="1"/>
      <c r="M907" s="5">
        <v>290</v>
      </c>
      <c r="N907" s="121">
        <v>41.23</v>
      </c>
      <c r="O907" s="128">
        <v>4.6749999999999998</v>
      </c>
      <c r="U907" s="7">
        <v>0.82979999999999998</v>
      </c>
      <c r="V907" s="7">
        <v>110.44</v>
      </c>
      <c r="W907" s="7">
        <v>8.2766999999999999</v>
      </c>
      <c r="X907" s="8">
        <v>89.66</v>
      </c>
      <c r="Y907">
        <v>189.8</v>
      </c>
      <c r="Z907">
        <v>83.48</v>
      </c>
      <c r="AA907" s="3">
        <v>74.637103911007799</v>
      </c>
      <c r="AB907" s="12">
        <v>1.53</v>
      </c>
      <c r="AC907" s="13">
        <v>4.1900000000000004</v>
      </c>
      <c r="AD907" s="7">
        <v>216.75</v>
      </c>
      <c r="AE907" s="7">
        <v>220.5</v>
      </c>
      <c r="AF907" s="62">
        <v>95.5</v>
      </c>
      <c r="AH907" s="20">
        <v>1.5095000000000001</v>
      </c>
      <c r="AI907" s="7">
        <v>9.0891999999999999</v>
      </c>
      <c r="AJ907" s="7">
        <v>46.284999999999997</v>
      </c>
      <c r="AK907" s="11">
        <v>9278.5</v>
      </c>
      <c r="AL907" s="7">
        <v>29.218</v>
      </c>
      <c r="AM907" s="7">
        <v>3.7502</v>
      </c>
      <c r="AN907" s="17">
        <v>0</v>
      </c>
      <c r="AO907"/>
      <c r="AP907"/>
      <c r="BB907"/>
      <c r="BD907">
        <v>9.1</v>
      </c>
      <c r="BE907" s="3">
        <v>138.69999999999999</v>
      </c>
      <c r="BG907" s="30">
        <v>0</v>
      </c>
      <c r="BH907">
        <v>0</v>
      </c>
      <c r="BI907">
        <v>0</v>
      </c>
    </row>
    <row r="908" spans="1:61">
      <c r="A908" s="6">
        <f t="shared" si="14"/>
        <v>38242</v>
      </c>
      <c r="B908" s="4">
        <v>242</v>
      </c>
      <c r="C908" s="1">
        <v>251</v>
      </c>
      <c r="D908" s="1">
        <v>264</v>
      </c>
      <c r="E908" s="1">
        <v>250.5</v>
      </c>
      <c r="F908" s="1"/>
      <c r="G908" s="5">
        <v>270</v>
      </c>
      <c r="H908" s="4">
        <v>276.5</v>
      </c>
      <c r="I908" s="1"/>
      <c r="J908" s="1">
        <v>274</v>
      </c>
      <c r="K908" s="1">
        <v>294.5</v>
      </c>
      <c r="L908" s="1"/>
      <c r="M908" s="5">
        <v>290</v>
      </c>
      <c r="N908" s="121">
        <v>40.200000000000003</v>
      </c>
      <c r="O908" s="128">
        <v>4.57</v>
      </c>
      <c r="U908" s="7">
        <v>0.81499999999999995</v>
      </c>
      <c r="V908" s="7">
        <v>109.6</v>
      </c>
      <c r="W908" s="7">
        <v>8.2766000000000002</v>
      </c>
      <c r="X908" s="8">
        <v>88.37</v>
      </c>
      <c r="Y908">
        <v>189.8</v>
      </c>
      <c r="Z908">
        <v>83.48</v>
      </c>
      <c r="AA908" s="3">
        <v>74.637103911007799</v>
      </c>
      <c r="AB908" s="12">
        <v>1.5</v>
      </c>
      <c r="AC908" s="13">
        <v>4.21</v>
      </c>
      <c r="AD908" s="7">
        <v>217.75</v>
      </c>
      <c r="AE908" s="7">
        <v>220.5</v>
      </c>
      <c r="AF908" s="62">
        <v>99.5</v>
      </c>
      <c r="AH908" s="20">
        <v>1.4955000000000001</v>
      </c>
      <c r="AI908" s="7">
        <v>8.9632000000000005</v>
      </c>
      <c r="AJ908" s="7">
        <v>46.22</v>
      </c>
      <c r="AK908" s="11">
        <v>9277</v>
      </c>
      <c r="AL908" s="7">
        <v>29.216000000000001</v>
      </c>
      <c r="AM908" s="7">
        <v>3.7503000000000002</v>
      </c>
      <c r="AN908" s="17">
        <v>0</v>
      </c>
      <c r="AO908"/>
      <c r="AP908"/>
      <c r="BB908"/>
      <c r="BD908">
        <v>9.6999999999999993</v>
      </c>
      <c r="BE908" s="3">
        <v>142.55000000000001</v>
      </c>
      <c r="BG908" s="30">
        <v>0</v>
      </c>
      <c r="BH908">
        <v>0</v>
      </c>
      <c r="BI908">
        <v>0</v>
      </c>
    </row>
    <row r="909" spans="1:61">
      <c r="A909" s="6">
        <f t="shared" si="14"/>
        <v>38249</v>
      </c>
      <c r="B909" s="4">
        <v>243</v>
      </c>
      <c r="C909" s="1">
        <v>251</v>
      </c>
      <c r="D909" s="1">
        <v>272</v>
      </c>
      <c r="E909" s="1">
        <v>251.5</v>
      </c>
      <c r="F909" s="1"/>
      <c r="G909" s="5">
        <v>270</v>
      </c>
      <c r="H909" s="4">
        <v>276.5</v>
      </c>
      <c r="I909" s="1"/>
      <c r="J909" s="1">
        <v>274</v>
      </c>
      <c r="K909" s="1">
        <v>296.5</v>
      </c>
      <c r="L909" s="1"/>
      <c r="M909" s="5">
        <v>290</v>
      </c>
      <c r="N909" s="121">
        <v>42.45</v>
      </c>
      <c r="O909" s="128">
        <v>5.1079999999999997</v>
      </c>
      <c r="U909" s="7">
        <v>0.82079999999999997</v>
      </c>
      <c r="V909" s="7">
        <v>109.6</v>
      </c>
      <c r="W909" s="7">
        <v>8.2766999999999999</v>
      </c>
      <c r="X909" s="8">
        <v>89.1</v>
      </c>
      <c r="Y909">
        <v>189.8</v>
      </c>
      <c r="Z909">
        <v>83.48</v>
      </c>
      <c r="AA909" s="3">
        <v>74.637103911007799</v>
      </c>
      <c r="AB909" s="12">
        <v>1.49</v>
      </c>
      <c r="AC909" s="13">
        <v>4.1399999999999997</v>
      </c>
      <c r="AD909" s="7">
        <v>223.13</v>
      </c>
      <c r="AE909" s="7">
        <v>221</v>
      </c>
      <c r="AF909" s="62">
        <v>99.5</v>
      </c>
      <c r="AH909" s="20">
        <v>1.5215000000000001</v>
      </c>
      <c r="AI909" s="7">
        <v>9.0014000000000003</v>
      </c>
      <c r="AJ909" s="7">
        <v>45.844999999999999</v>
      </c>
      <c r="AK909" s="11">
        <v>9037.5</v>
      </c>
      <c r="AL909" s="7">
        <v>29.22</v>
      </c>
      <c r="AM909" s="7">
        <v>3.7502</v>
      </c>
      <c r="AN909" s="17">
        <v>0</v>
      </c>
      <c r="AO909"/>
      <c r="AP909"/>
      <c r="BB909"/>
      <c r="BD909">
        <v>9.65</v>
      </c>
      <c r="BE909" s="3">
        <v>141.4</v>
      </c>
      <c r="BG909" s="30">
        <v>0</v>
      </c>
      <c r="BH909">
        <v>0</v>
      </c>
      <c r="BI909">
        <v>0</v>
      </c>
    </row>
    <row r="910" spans="1:61">
      <c r="A910" s="6">
        <f t="shared" si="14"/>
        <v>38256</v>
      </c>
      <c r="B910" s="4">
        <v>242.5</v>
      </c>
      <c r="C910" s="1">
        <v>251</v>
      </c>
      <c r="D910" s="1">
        <v>280.5</v>
      </c>
      <c r="E910" s="1">
        <v>251.5</v>
      </c>
      <c r="F910" s="1"/>
      <c r="G910" s="5">
        <v>270</v>
      </c>
      <c r="H910" s="4">
        <v>276.5</v>
      </c>
      <c r="I910" s="1"/>
      <c r="J910" s="1">
        <v>274</v>
      </c>
      <c r="K910" s="1">
        <v>296</v>
      </c>
      <c r="L910" s="1"/>
      <c r="M910" s="5">
        <v>290</v>
      </c>
      <c r="N910" s="121">
        <v>45.33</v>
      </c>
      <c r="O910" s="128">
        <v>5.3920000000000003</v>
      </c>
      <c r="U910" s="7">
        <v>0.8145</v>
      </c>
      <c r="V910" s="7">
        <v>110.81</v>
      </c>
      <c r="W910" s="7">
        <v>8.2766000000000002</v>
      </c>
      <c r="X910" s="8">
        <v>88.59</v>
      </c>
      <c r="Y910">
        <v>189.8</v>
      </c>
      <c r="Z910">
        <v>83.48</v>
      </c>
      <c r="AA910" s="3">
        <v>74.637103911007799</v>
      </c>
      <c r="AB910" s="12">
        <v>1.64</v>
      </c>
      <c r="AC910" s="13">
        <v>4.04</v>
      </c>
      <c r="AD910" s="7">
        <v>234.25</v>
      </c>
      <c r="AE910" s="7">
        <v>221</v>
      </c>
      <c r="AF910" s="62">
        <v>101</v>
      </c>
      <c r="AH910" s="20">
        <v>1.4944999999999999</v>
      </c>
      <c r="AI910" s="7">
        <v>8.9552999999999994</v>
      </c>
      <c r="AJ910" s="7">
        <v>45.83</v>
      </c>
      <c r="AK910" s="11">
        <v>9120</v>
      </c>
      <c r="AL910" s="7">
        <v>29.216000000000001</v>
      </c>
      <c r="AM910" s="7">
        <v>3.7502</v>
      </c>
      <c r="AN910" s="17">
        <v>0</v>
      </c>
      <c r="AO910"/>
      <c r="AP910"/>
      <c r="BB910"/>
      <c r="BD910">
        <v>10.15</v>
      </c>
      <c r="BE910" s="3">
        <v>139.5</v>
      </c>
      <c r="BG910" s="30">
        <v>0</v>
      </c>
      <c r="BH910">
        <v>0</v>
      </c>
      <c r="BI910">
        <v>0</v>
      </c>
    </row>
    <row r="911" spans="1:61">
      <c r="A911" s="6">
        <f t="shared" si="14"/>
        <v>38263</v>
      </c>
      <c r="B911" s="4">
        <v>243.5</v>
      </c>
      <c r="C911" s="1">
        <v>248.5</v>
      </c>
      <c r="D911" s="1">
        <v>276.5</v>
      </c>
      <c r="E911" s="1">
        <v>260</v>
      </c>
      <c r="F911" s="1"/>
      <c r="G911" s="5">
        <v>270</v>
      </c>
      <c r="H911" s="4">
        <v>282.5</v>
      </c>
      <c r="I911" s="1"/>
      <c r="J911" s="1">
        <v>274</v>
      </c>
      <c r="K911" s="1">
        <v>301</v>
      </c>
      <c r="L911" s="1"/>
      <c r="M911" s="5">
        <v>296</v>
      </c>
      <c r="N911" s="121">
        <v>46.62</v>
      </c>
      <c r="O911" s="128">
        <v>6.7720000000000002</v>
      </c>
      <c r="U911" s="7">
        <v>0.8054</v>
      </c>
      <c r="V911" s="7">
        <v>110.53</v>
      </c>
      <c r="W911" s="7">
        <v>8.2766000000000002</v>
      </c>
      <c r="X911" s="8">
        <v>87.76</v>
      </c>
      <c r="Y911">
        <v>190.8</v>
      </c>
      <c r="Z911">
        <v>83.73</v>
      </c>
      <c r="AA911" s="3">
        <v>74.637103911007799</v>
      </c>
      <c r="AB911" s="12">
        <v>1.76</v>
      </c>
      <c r="AC911" s="13">
        <v>4.0999999999999996</v>
      </c>
      <c r="AD911" s="7">
        <v>242.25</v>
      </c>
      <c r="AE911" s="7">
        <v>223.5</v>
      </c>
      <c r="AF911" s="62">
        <v>102.5</v>
      </c>
      <c r="AH911" s="20">
        <v>1.5085</v>
      </c>
      <c r="AI911" s="7">
        <v>8.8795999999999999</v>
      </c>
      <c r="AJ911" s="7">
        <v>45.854999999999997</v>
      </c>
      <c r="AK911" s="11">
        <v>9160</v>
      </c>
      <c r="AL911" s="7">
        <v>29.216000000000001</v>
      </c>
      <c r="AM911" s="7">
        <v>3.7502</v>
      </c>
      <c r="AN911" s="17">
        <v>0</v>
      </c>
      <c r="AO911"/>
      <c r="AP911"/>
      <c r="BB911"/>
      <c r="BD911">
        <v>11.2</v>
      </c>
      <c r="BE911" s="3">
        <v>140.94999999999999</v>
      </c>
      <c r="BG911" s="30">
        <v>0</v>
      </c>
      <c r="BH911">
        <v>0</v>
      </c>
      <c r="BI911">
        <v>0</v>
      </c>
    </row>
    <row r="912" spans="1:61">
      <c r="A912" s="6">
        <f t="shared" si="14"/>
        <v>38270</v>
      </c>
      <c r="B912" s="4">
        <v>243.5</v>
      </c>
      <c r="C912" s="1">
        <v>248.5</v>
      </c>
      <c r="D912" s="1">
        <v>276.5</v>
      </c>
      <c r="E912" s="1">
        <v>266</v>
      </c>
      <c r="F912" s="1"/>
      <c r="G912" s="5">
        <v>280</v>
      </c>
      <c r="H912" s="4">
        <v>282.5</v>
      </c>
      <c r="I912" s="1"/>
      <c r="J912" s="1">
        <v>274</v>
      </c>
      <c r="K912" s="1">
        <v>301</v>
      </c>
      <c r="L912" s="1"/>
      <c r="M912" s="5">
        <v>296</v>
      </c>
      <c r="N912" s="121">
        <v>49.71</v>
      </c>
      <c r="O912" s="128">
        <v>7.1630000000000003</v>
      </c>
      <c r="U912" s="7">
        <v>0.80589999999999995</v>
      </c>
      <c r="V912" s="7">
        <v>109.53</v>
      </c>
      <c r="W912" s="7">
        <v>8.2767999999999997</v>
      </c>
      <c r="X912" s="8">
        <v>87.55</v>
      </c>
      <c r="Y912">
        <v>190.8</v>
      </c>
      <c r="Z912">
        <v>83.73</v>
      </c>
      <c r="AA912" s="3">
        <v>74.637103911007799</v>
      </c>
      <c r="AB912" s="12">
        <v>1.82</v>
      </c>
      <c r="AC912" s="13">
        <v>4.2</v>
      </c>
      <c r="AD912" s="7">
        <v>245.63</v>
      </c>
      <c r="AE912" s="7">
        <v>226.75</v>
      </c>
      <c r="AF912" s="62">
        <v>103.5</v>
      </c>
      <c r="AH912" s="20">
        <v>1.4930000000000001</v>
      </c>
      <c r="AI912" s="7">
        <v>8.8773999999999997</v>
      </c>
      <c r="AJ912" s="7">
        <v>45.774999999999999</v>
      </c>
      <c r="AK912" s="11">
        <v>9087.5</v>
      </c>
      <c r="AL912" s="7">
        <v>29.221</v>
      </c>
      <c r="AM912" s="7">
        <v>3.7503000000000002</v>
      </c>
      <c r="AN912" s="17">
        <v>0</v>
      </c>
      <c r="AO912"/>
      <c r="AP912"/>
      <c r="BB912"/>
      <c r="BD912">
        <v>10.6</v>
      </c>
      <c r="BE912" s="3">
        <v>139.1</v>
      </c>
      <c r="BG912" s="30">
        <v>0</v>
      </c>
      <c r="BH912">
        <v>0</v>
      </c>
      <c r="BI912">
        <v>0</v>
      </c>
    </row>
    <row r="913" spans="1:61">
      <c r="A913" s="6">
        <f t="shared" si="14"/>
        <v>38277</v>
      </c>
      <c r="B913" s="4">
        <v>243.5</v>
      </c>
      <c r="C913" s="1">
        <v>249.5</v>
      </c>
      <c r="D913" s="1">
        <v>278.5</v>
      </c>
      <c r="E913" s="1">
        <v>269.5</v>
      </c>
      <c r="F913" s="1"/>
      <c r="G913" s="5">
        <v>295</v>
      </c>
      <c r="H913" s="4">
        <v>282.5</v>
      </c>
      <c r="I913" s="1"/>
      <c r="J913" s="1">
        <v>274</v>
      </c>
      <c r="K913" s="1">
        <v>301</v>
      </c>
      <c r="L913" s="1"/>
      <c r="M913" s="5">
        <v>308</v>
      </c>
      <c r="N913" s="121">
        <v>49.93</v>
      </c>
      <c r="O913" s="128">
        <v>6.7089999999999996</v>
      </c>
      <c r="U913" s="7">
        <v>0.80189999999999995</v>
      </c>
      <c r="V913" s="7">
        <v>109.35</v>
      </c>
      <c r="W913" s="7">
        <v>8.2765000000000004</v>
      </c>
      <c r="X913" s="8">
        <v>87.22</v>
      </c>
      <c r="Y913">
        <v>190.8</v>
      </c>
      <c r="Z913">
        <v>83.73</v>
      </c>
      <c r="AA913" s="3">
        <v>74.637103911007799</v>
      </c>
      <c r="AB913" s="12">
        <v>1.73</v>
      </c>
      <c r="AC913" s="13">
        <v>4.08</v>
      </c>
      <c r="AD913" s="7">
        <v>246.5</v>
      </c>
      <c r="AE913" s="7">
        <v>226.75</v>
      </c>
      <c r="AF913" s="62">
        <v>103.5</v>
      </c>
      <c r="AH913" s="20">
        <v>1.4884999999999999</v>
      </c>
      <c r="AI913" s="7">
        <v>8.8469999999999995</v>
      </c>
      <c r="AJ913" s="7">
        <v>45.795000000000002</v>
      </c>
      <c r="AK913" s="11">
        <v>9090</v>
      </c>
      <c r="AL913" s="7">
        <v>29.114000000000001</v>
      </c>
      <c r="AM913" s="7">
        <v>3.7502</v>
      </c>
      <c r="AN913" s="17">
        <v>0</v>
      </c>
      <c r="AO913"/>
      <c r="AP913"/>
      <c r="BB913"/>
      <c r="BD913">
        <v>9.8000000000000007</v>
      </c>
      <c r="BE913" s="3">
        <v>144.15</v>
      </c>
      <c r="BG913" s="30">
        <v>0</v>
      </c>
      <c r="BH913">
        <v>0</v>
      </c>
      <c r="BI913">
        <v>0</v>
      </c>
    </row>
    <row r="914" spans="1:61">
      <c r="A914" s="6">
        <f t="shared" si="14"/>
        <v>38284</v>
      </c>
      <c r="B914" s="4">
        <v>248.5</v>
      </c>
      <c r="C914" s="1">
        <v>259</v>
      </c>
      <c r="D914" s="1">
        <v>302</v>
      </c>
      <c r="E914" s="1">
        <v>277</v>
      </c>
      <c r="F914" s="1"/>
      <c r="G914" s="5">
        <v>295</v>
      </c>
      <c r="H914" s="4">
        <v>287.5</v>
      </c>
      <c r="I914" s="1"/>
      <c r="J914" s="1">
        <v>279</v>
      </c>
      <c r="K914" s="1">
        <v>301</v>
      </c>
      <c r="L914" s="1"/>
      <c r="M914" s="5">
        <v>319</v>
      </c>
      <c r="N914" s="121">
        <v>51.22</v>
      </c>
      <c r="O914" s="128">
        <v>8.1050000000000004</v>
      </c>
      <c r="U914" s="7">
        <v>0.78820000000000001</v>
      </c>
      <c r="V914" s="7">
        <v>107.2</v>
      </c>
      <c r="W914" s="7">
        <v>8.2765000000000004</v>
      </c>
      <c r="X914" s="8">
        <v>85.97</v>
      </c>
      <c r="Y914">
        <v>190.8</v>
      </c>
      <c r="Z914">
        <v>83.73</v>
      </c>
      <c r="AA914" s="3">
        <v>74.637103911007799</v>
      </c>
      <c r="AB914" s="12">
        <v>1.76</v>
      </c>
      <c r="AC914" s="13">
        <v>4.03</v>
      </c>
      <c r="AD914" s="7">
        <v>242.13</v>
      </c>
      <c r="AE914" s="7">
        <v>226.75</v>
      </c>
      <c r="AF914" s="62">
        <v>103</v>
      </c>
      <c r="AH914" s="20">
        <v>1.4815</v>
      </c>
      <c r="AI914" s="7">
        <v>8.7202000000000002</v>
      </c>
      <c r="AJ914" s="7">
        <v>45.715000000000003</v>
      </c>
      <c r="AK914" s="11">
        <v>9085</v>
      </c>
      <c r="AL914" s="7">
        <v>28.939</v>
      </c>
      <c r="AM914" s="7">
        <v>3.7502</v>
      </c>
      <c r="AN914" s="17">
        <v>0</v>
      </c>
      <c r="AO914"/>
      <c r="AP914"/>
      <c r="BB914"/>
      <c r="BD914">
        <v>10.4</v>
      </c>
      <c r="BE914" s="3">
        <v>145.35</v>
      </c>
      <c r="BG914" s="30">
        <v>0</v>
      </c>
      <c r="BH914">
        <v>0</v>
      </c>
      <c r="BI914">
        <v>0</v>
      </c>
    </row>
    <row r="915" spans="1:61">
      <c r="A915" s="6">
        <f t="shared" si="14"/>
        <v>38291</v>
      </c>
      <c r="B915" s="4">
        <v>257.5</v>
      </c>
      <c r="C915" s="1">
        <v>264</v>
      </c>
      <c r="D915" s="1">
        <v>297</v>
      </c>
      <c r="E915" s="1">
        <v>285</v>
      </c>
      <c r="F915" s="1"/>
      <c r="G915" s="5">
        <v>315</v>
      </c>
      <c r="H915" s="4">
        <v>292.5</v>
      </c>
      <c r="I915" s="1"/>
      <c r="J915" s="1">
        <v>283.5</v>
      </c>
      <c r="K915" s="1">
        <v>317</v>
      </c>
      <c r="L915" s="1"/>
      <c r="M915" s="5">
        <v>319</v>
      </c>
      <c r="N915" s="121">
        <v>48.98</v>
      </c>
      <c r="O915" s="128">
        <v>8.7249999999999996</v>
      </c>
      <c r="U915" s="7">
        <v>0.78220000000000001</v>
      </c>
      <c r="V915" s="7">
        <v>105.79</v>
      </c>
      <c r="W915" s="7">
        <v>8.2765000000000004</v>
      </c>
      <c r="X915" s="8">
        <v>84.98</v>
      </c>
      <c r="Y915">
        <v>190.8</v>
      </c>
      <c r="Z915">
        <v>83.73</v>
      </c>
      <c r="AA915" s="3">
        <v>74.637103911007799</v>
      </c>
      <c r="AB915" s="12">
        <v>1.74</v>
      </c>
      <c r="AC915" s="13">
        <v>4.05</v>
      </c>
      <c r="AD915" s="7">
        <v>233.13</v>
      </c>
      <c r="AE915" s="7">
        <v>233.5</v>
      </c>
      <c r="AF915" s="62">
        <v>103</v>
      </c>
      <c r="AH915" s="20">
        <v>1.4715</v>
      </c>
      <c r="AI915" s="7">
        <v>8.6762999999999995</v>
      </c>
      <c r="AJ915" s="7">
        <v>45.335000000000001</v>
      </c>
      <c r="AK915" s="11">
        <v>9087.5</v>
      </c>
      <c r="AL915" s="7">
        <v>28.745000000000001</v>
      </c>
      <c r="AM915" s="7">
        <v>3.7502</v>
      </c>
      <c r="AN915" s="17">
        <v>0</v>
      </c>
      <c r="AO915"/>
      <c r="AP915"/>
      <c r="BB915"/>
      <c r="BD915">
        <v>10.8</v>
      </c>
      <c r="BE915" s="3">
        <v>151.69999999999999</v>
      </c>
      <c r="BG915" s="30">
        <v>0</v>
      </c>
      <c r="BH915">
        <v>0</v>
      </c>
      <c r="BI915">
        <v>0</v>
      </c>
    </row>
    <row r="916" spans="1:61">
      <c r="A916" s="6">
        <f t="shared" si="14"/>
        <v>38298</v>
      </c>
      <c r="B916" s="4">
        <v>262.5</v>
      </c>
      <c r="C916" s="1">
        <v>264</v>
      </c>
      <c r="D916" s="1">
        <v>297</v>
      </c>
      <c r="E916" s="1">
        <v>285</v>
      </c>
      <c r="F916" s="1"/>
      <c r="G916" s="5">
        <v>315</v>
      </c>
      <c r="H916" s="4">
        <v>292.5</v>
      </c>
      <c r="I916" s="1"/>
      <c r="J916" s="1">
        <v>292.5</v>
      </c>
      <c r="K916" s="1">
        <v>320</v>
      </c>
      <c r="L916" s="1"/>
      <c r="M916" s="5">
        <v>330</v>
      </c>
      <c r="N916" s="121">
        <v>46.42</v>
      </c>
      <c r="O916" s="128">
        <v>7.9539999999999997</v>
      </c>
      <c r="U916" s="7">
        <v>0.77100000000000002</v>
      </c>
      <c r="V916" s="7">
        <v>105.61</v>
      </c>
      <c r="W916" s="7">
        <v>8.2765000000000004</v>
      </c>
      <c r="X916" s="8">
        <v>84.07</v>
      </c>
      <c r="Y916">
        <v>191.7</v>
      </c>
      <c r="Z916">
        <v>83.73</v>
      </c>
      <c r="AA916" s="3">
        <v>74.413192686640699</v>
      </c>
      <c r="AB916" s="12">
        <v>1.78</v>
      </c>
      <c r="AC916" s="13">
        <v>4.12</v>
      </c>
      <c r="AD916" s="7">
        <v>215.63</v>
      </c>
      <c r="AE916" s="7">
        <v>233.5</v>
      </c>
      <c r="AF916" s="62">
        <v>103</v>
      </c>
      <c r="AH916" s="20">
        <v>1.458</v>
      </c>
      <c r="AI916" s="7">
        <v>8.5808</v>
      </c>
      <c r="AJ916" s="7">
        <v>45.034999999999997</v>
      </c>
      <c r="AK916" s="11">
        <v>9057.5</v>
      </c>
      <c r="AL916" s="7">
        <v>28.663</v>
      </c>
      <c r="AM916" s="7">
        <v>3.7501000000000002</v>
      </c>
      <c r="AN916" s="17">
        <v>0</v>
      </c>
      <c r="AO916"/>
      <c r="AP916"/>
      <c r="BB916"/>
      <c r="BD916">
        <v>10.95</v>
      </c>
      <c r="BE916" s="3">
        <v>164.5</v>
      </c>
      <c r="BG916" s="30">
        <v>0</v>
      </c>
      <c r="BH916">
        <v>0</v>
      </c>
      <c r="BI916">
        <v>0</v>
      </c>
    </row>
    <row r="917" spans="1:61">
      <c r="A917" s="6">
        <f t="shared" si="14"/>
        <v>38305</v>
      </c>
      <c r="B917" s="4">
        <v>262.5</v>
      </c>
      <c r="C917" s="1">
        <v>269</v>
      </c>
      <c r="D917" s="1">
        <v>306.5</v>
      </c>
      <c r="E917" s="1">
        <v>305</v>
      </c>
      <c r="F917" s="1"/>
      <c r="G917" s="5">
        <v>315</v>
      </c>
      <c r="H917" s="4">
        <v>292.5</v>
      </c>
      <c r="I917" s="1"/>
      <c r="J917" s="1">
        <v>292.5</v>
      </c>
      <c r="K917" s="1">
        <v>320</v>
      </c>
      <c r="L917" s="1"/>
      <c r="M917" s="5">
        <v>342</v>
      </c>
      <c r="N917" s="121">
        <v>42.31</v>
      </c>
      <c r="O917" s="128">
        <v>7.1760000000000002</v>
      </c>
      <c r="U917" s="7">
        <v>0.77070000000000005</v>
      </c>
      <c r="V917" s="7">
        <v>105.56</v>
      </c>
      <c r="W917" s="7">
        <v>8.2765000000000004</v>
      </c>
      <c r="X917" s="8">
        <v>83.71</v>
      </c>
      <c r="Y917">
        <v>191.7</v>
      </c>
      <c r="Z917">
        <v>83.73</v>
      </c>
      <c r="AA917" s="3">
        <v>74.413192686640699</v>
      </c>
      <c r="AB917" s="12">
        <v>1.79</v>
      </c>
      <c r="AC917" s="13">
        <v>4.22</v>
      </c>
      <c r="AD917" s="7">
        <v>200.75</v>
      </c>
      <c r="AE917" s="7">
        <v>233</v>
      </c>
      <c r="AF917" s="62">
        <v>103</v>
      </c>
      <c r="AH917" s="20">
        <v>1.4497</v>
      </c>
      <c r="AI917" s="7">
        <v>8.5652000000000008</v>
      </c>
      <c r="AJ917" s="7">
        <v>45.06</v>
      </c>
      <c r="AK917" s="11">
        <v>8990</v>
      </c>
      <c r="AL917" s="7">
        <v>28.672000000000001</v>
      </c>
      <c r="AM917" s="7">
        <v>3.7503000000000002</v>
      </c>
      <c r="AN917" s="17">
        <v>0</v>
      </c>
      <c r="AO917"/>
      <c r="AP917"/>
      <c r="BB917"/>
      <c r="BD917">
        <v>10.95</v>
      </c>
      <c r="BE917" s="3">
        <v>174.25</v>
      </c>
      <c r="BG917" s="30">
        <v>0</v>
      </c>
      <c r="BH917">
        <v>0</v>
      </c>
      <c r="BI917">
        <v>0</v>
      </c>
    </row>
    <row r="918" spans="1:61">
      <c r="A918" s="6">
        <f t="shared" si="14"/>
        <v>38312</v>
      </c>
      <c r="B918" s="4">
        <v>272.5</v>
      </c>
      <c r="C918" s="1">
        <v>272.5</v>
      </c>
      <c r="D918" s="1">
        <v>315.5</v>
      </c>
      <c r="E918" s="1">
        <v>309</v>
      </c>
      <c r="F918" s="1"/>
      <c r="G918" s="5">
        <v>315</v>
      </c>
      <c r="H918" s="4">
        <v>298</v>
      </c>
      <c r="I918" s="1"/>
      <c r="J918" s="1">
        <v>302.5</v>
      </c>
      <c r="K918" s="1">
        <v>338</v>
      </c>
      <c r="L918" s="1"/>
      <c r="M918" s="5">
        <v>350</v>
      </c>
      <c r="N918" s="121">
        <v>44.89</v>
      </c>
      <c r="O918" s="128">
        <v>7.1150000000000002</v>
      </c>
      <c r="U918" s="7">
        <v>0.7681</v>
      </c>
      <c r="V918" s="7">
        <v>103.08</v>
      </c>
      <c r="W918" s="7">
        <v>8.2765000000000004</v>
      </c>
      <c r="X918" s="8">
        <v>83.32</v>
      </c>
      <c r="Y918">
        <v>191.7</v>
      </c>
      <c r="Z918">
        <v>83.73</v>
      </c>
      <c r="AA918" s="3">
        <v>74.413192686640699</v>
      </c>
      <c r="AB918" s="12">
        <v>2</v>
      </c>
      <c r="AC918" s="13">
        <v>4.17</v>
      </c>
      <c r="AD918" s="7">
        <v>207.88</v>
      </c>
      <c r="AE918" s="7">
        <v>233</v>
      </c>
      <c r="AF918" s="62">
        <v>103</v>
      </c>
      <c r="AH918" s="20">
        <v>1.4395</v>
      </c>
      <c r="AI918" s="7">
        <v>8.5388999999999999</v>
      </c>
      <c r="AJ918" s="7">
        <v>45.05</v>
      </c>
      <c r="AK918" s="11">
        <v>8940</v>
      </c>
      <c r="AL918" s="7">
        <v>28.526</v>
      </c>
      <c r="AM918" s="7">
        <v>3.7503000000000002</v>
      </c>
      <c r="AN918" s="17">
        <v>0</v>
      </c>
      <c r="AO918"/>
      <c r="AP918"/>
      <c r="BB918"/>
      <c r="BD918">
        <v>11.6</v>
      </c>
      <c r="BE918" s="3">
        <v>170.2</v>
      </c>
      <c r="BG918" s="30">
        <v>0</v>
      </c>
      <c r="BH918">
        <v>0</v>
      </c>
      <c r="BI918">
        <v>0</v>
      </c>
    </row>
    <row r="919" spans="1:61">
      <c r="A919" s="6">
        <f t="shared" si="14"/>
        <v>38319</v>
      </c>
      <c r="B919" s="4">
        <v>273.5</v>
      </c>
      <c r="C919" s="1">
        <v>276</v>
      </c>
      <c r="D919" s="1">
        <v>315.5</v>
      </c>
      <c r="E919" s="1">
        <v>309</v>
      </c>
      <c r="F919" s="1"/>
      <c r="G919" s="5">
        <v>315</v>
      </c>
      <c r="H919" s="4">
        <v>316.5</v>
      </c>
      <c r="I919" s="1"/>
      <c r="J919" s="1">
        <v>302.5</v>
      </c>
      <c r="K919" s="1">
        <v>338</v>
      </c>
      <c r="L919" s="1"/>
      <c r="M919" s="5">
        <v>350</v>
      </c>
      <c r="N919" s="121">
        <v>44.57</v>
      </c>
      <c r="O919" s="128">
        <v>7.976</v>
      </c>
      <c r="U919" s="7">
        <v>0.75229999999999997</v>
      </c>
      <c r="V919" s="7">
        <v>102.56</v>
      </c>
      <c r="W919" s="7">
        <v>8.2765000000000004</v>
      </c>
      <c r="X919" s="8">
        <v>81.81</v>
      </c>
      <c r="Y919">
        <v>191.7</v>
      </c>
      <c r="Z919">
        <v>83.73</v>
      </c>
      <c r="AA919" s="3">
        <v>74.413192686640699</v>
      </c>
      <c r="AB919" s="12">
        <v>2</v>
      </c>
      <c r="AC919" s="13">
        <v>4.2</v>
      </c>
      <c r="AD919" s="7">
        <v>197.63</v>
      </c>
      <c r="AE919" s="7">
        <v>236</v>
      </c>
      <c r="AF919" s="62">
        <v>103</v>
      </c>
      <c r="AH919" s="20">
        <v>1.4225000000000001</v>
      </c>
      <c r="AI919" s="7">
        <v>8.3947000000000003</v>
      </c>
      <c r="AJ919" s="7">
        <v>44.945</v>
      </c>
      <c r="AK919" s="11">
        <v>8995</v>
      </c>
      <c r="AL919" s="7">
        <v>28.314</v>
      </c>
      <c r="AM919" s="7">
        <v>3.7501000000000002</v>
      </c>
      <c r="AN919" s="17">
        <v>0</v>
      </c>
      <c r="AO919"/>
      <c r="AP919"/>
      <c r="BB919"/>
      <c r="BD919">
        <v>12.25</v>
      </c>
      <c r="BE919" s="3">
        <v>171.3</v>
      </c>
      <c r="BG919" s="30">
        <v>0</v>
      </c>
      <c r="BH919">
        <v>0</v>
      </c>
      <c r="BI919">
        <v>0</v>
      </c>
    </row>
    <row r="920" spans="1:61">
      <c r="A920" s="6">
        <f t="shared" si="14"/>
        <v>38326</v>
      </c>
      <c r="B920" s="4">
        <v>273.5</v>
      </c>
      <c r="C920" s="1">
        <v>276.5</v>
      </c>
      <c r="D920" s="1">
        <v>315.5</v>
      </c>
      <c r="E920" s="1">
        <v>309</v>
      </c>
      <c r="F920" s="1"/>
      <c r="G920" s="5">
        <v>315</v>
      </c>
      <c r="H920" s="4">
        <v>321.5</v>
      </c>
      <c r="I920" s="1"/>
      <c r="J920" s="1">
        <v>302.5</v>
      </c>
      <c r="K920" s="1">
        <v>340.5</v>
      </c>
      <c r="L920" s="1"/>
      <c r="M920" s="5">
        <v>350</v>
      </c>
      <c r="N920" s="121">
        <v>39.36</v>
      </c>
      <c r="O920" s="128">
        <v>6.7960000000000003</v>
      </c>
      <c r="U920" s="7">
        <v>0.74319999999999997</v>
      </c>
      <c r="V920" s="7">
        <v>102.08</v>
      </c>
      <c r="W920" s="7">
        <v>8.2765000000000004</v>
      </c>
      <c r="X920" s="8">
        <v>80.98</v>
      </c>
      <c r="Y920">
        <v>191.7</v>
      </c>
      <c r="Z920">
        <v>83.81</v>
      </c>
      <c r="AA920" s="3">
        <v>74.487605944851794</v>
      </c>
      <c r="AB920" s="12">
        <v>2.02</v>
      </c>
      <c r="AC920" s="13">
        <v>4.3499999999999996</v>
      </c>
      <c r="AD920" s="7">
        <v>189.5</v>
      </c>
      <c r="AE920" s="7">
        <v>233.25</v>
      </c>
      <c r="AF920" s="62">
        <v>103</v>
      </c>
      <c r="AH920" s="20">
        <v>1.4021999999999999</v>
      </c>
      <c r="AI920" s="7">
        <v>8.3190000000000008</v>
      </c>
      <c r="AJ920" s="7">
        <v>44.06</v>
      </c>
      <c r="AK920" s="11">
        <v>9030</v>
      </c>
      <c r="AL920" s="7">
        <v>27.927</v>
      </c>
      <c r="AM920" s="7">
        <v>3.7501000000000002</v>
      </c>
      <c r="AN920" s="17">
        <v>0</v>
      </c>
      <c r="AO920"/>
      <c r="AP920"/>
      <c r="BB920"/>
      <c r="BD920">
        <v>12.85</v>
      </c>
      <c r="BE920" s="3">
        <v>163.25</v>
      </c>
      <c r="BG920" s="30">
        <v>0</v>
      </c>
      <c r="BH920">
        <v>0</v>
      </c>
      <c r="BI920">
        <v>0</v>
      </c>
    </row>
    <row r="921" spans="1:61">
      <c r="A921" s="6">
        <f t="shared" si="14"/>
        <v>38333</v>
      </c>
      <c r="B921" s="4">
        <v>274.5</v>
      </c>
      <c r="C921" s="1">
        <v>276</v>
      </c>
      <c r="D921" s="1">
        <v>315.5</v>
      </c>
      <c r="E921" s="1">
        <v>314</v>
      </c>
      <c r="F921" s="1"/>
      <c r="G921" s="5">
        <v>315</v>
      </c>
      <c r="H921" s="4">
        <v>321.5</v>
      </c>
      <c r="I921" s="1"/>
      <c r="J921" s="1">
        <v>306</v>
      </c>
      <c r="K921" s="1">
        <v>345</v>
      </c>
      <c r="L921" s="1"/>
      <c r="M921" s="5">
        <v>350</v>
      </c>
      <c r="N921" s="121">
        <v>37.380000000000003</v>
      </c>
      <c r="O921" s="128">
        <v>6.843</v>
      </c>
      <c r="U921" s="7">
        <v>0.75609999999999999</v>
      </c>
      <c r="V921" s="7">
        <v>105.16</v>
      </c>
      <c r="W921" s="7">
        <v>8.2765000000000004</v>
      </c>
      <c r="X921" s="8">
        <v>82.59</v>
      </c>
      <c r="Y921">
        <v>191.7</v>
      </c>
      <c r="Z921">
        <v>83.81</v>
      </c>
      <c r="AA921" s="3">
        <v>74.487605944851794</v>
      </c>
      <c r="AB921" s="12">
        <v>2</v>
      </c>
      <c r="AC921" s="13">
        <v>4.1900000000000004</v>
      </c>
      <c r="AD921" s="7">
        <v>183.33</v>
      </c>
      <c r="AE921" s="7">
        <v>233.25</v>
      </c>
      <c r="AF921" s="62">
        <v>103</v>
      </c>
      <c r="AH921" s="20">
        <v>1.4325000000000001</v>
      </c>
      <c r="AI921" s="7">
        <v>8.43</v>
      </c>
      <c r="AJ921" s="7">
        <v>44.575000000000003</v>
      </c>
      <c r="AK921" s="11">
        <v>9255</v>
      </c>
      <c r="AL921" s="7">
        <v>28.105</v>
      </c>
      <c r="AM921" s="7">
        <v>3.7502</v>
      </c>
      <c r="AN921" s="17">
        <v>0</v>
      </c>
      <c r="AO921"/>
      <c r="AP921"/>
      <c r="BB921"/>
      <c r="BD921">
        <v>11.85</v>
      </c>
      <c r="BE921" s="3">
        <v>166.05</v>
      </c>
      <c r="BG921" s="30">
        <v>0</v>
      </c>
      <c r="BH921">
        <v>0</v>
      </c>
      <c r="BI921">
        <v>0</v>
      </c>
    </row>
    <row r="922" spans="1:61">
      <c r="A922" s="6">
        <f t="shared" si="14"/>
        <v>38340</v>
      </c>
      <c r="B922" s="4">
        <v>273.5</v>
      </c>
      <c r="C922" s="1">
        <v>276</v>
      </c>
      <c r="D922" s="1">
        <v>315.5</v>
      </c>
      <c r="E922" s="1">
        <v>280</v>
      </c>
      <c r="F922" s="1"/>
      <c r="G922" s="5">
        <v>285</v>
      </c>
      <c r="H922" s="4">
        <v>321.5</v>
      </c>
      <c r="I922" s="1"/>
      <c r="J922" s="1">
        <v>306</v>
      </c>
      <c r="K922" s="1">
        <v>345</v>
      </c>
      <c r="L922" s="1"/>
      <c r="M922" s="5">
        <v>303</v>
      </c>
      <c r="N922" s="121">
        <v>43.39</v>
      </c>
      <c r="O922" s="128">
        <v>7.4569999999999999</v>
      </c>
      <c r="U922" s="7">
        <v>0.75139999999999996</v>
      </c>
      <c r="V922" s="7">
        <v>104.18</v>
      </c>
      <c r="W922" s="7">
        <v>8.2765000000000004</v>
      </c>
      <c r="X922" s="8">
        <v>82.23</v>
      </c>
      <c r="Y922">
        <v>191.7</v>
      </c>
      <c r="Z922">
        <v>83.81</v>
      </c>
      <c r="AA922" s="3">
        <v>74.487605944851794</v>
      </c>
      <c r="AB922" s="12">
        <v>2.15</v>
      </c>
      <c r="AC922" s="13">
        <v>4.16</v>
      </c>
      <c r="AD922" s="7">
        <v>182</v>
      </c>
      <c r="AE922" s="7">
        <v>234</v>
      </c>
      <c r="AF922" s="62">
        <v>83.5</v>
      </c>
      <c r="AH922" s="20">
        <v>1.4005000000000001</v>
      </c>
      <c r="AI922" s="7">
        <v>8.3704000000000001</v>
      </c>
      <c r="AJ922" s="7">
        <v>43.81</v>
      </c>
      <c r="AK922" s="11">
        <v>9300</v>
      </c>
      <c r="AL922" s="7">
        <v>27.931999999999999</v>
      </c>
      <c r="AM922" s="7">
        <v>3.75</v>
      </c>
      <c r="AN922" s="17">
        <v>0</v>
      </c>
      <c r="AO922"/>
      <c r="AP922"/>
      <c r="BB922"/>
      <c r="BD922">
        <v>12.25</v>
      </c>
      <c r="BE922" s="3">
        <v>169.8</v>
      </c>
      <c r="BG922" s="30">
        <v>0</v>
      </c>
      <c r="BH922">
        <v>0</v>
      </c>
      <c r="BI922">
        <v>0</v>
      </c>
    </row>
    <row r="923" spans="1:61">
      <c r="A923" s="6">
        <f t="shared" si="14"/>
        <v>38347</v>
      </c>
      <c r="B923" s="4">
        <v>262.5</v>
      </c>
      <c r="C923" s="1">
        <v>270</v>
      </c>
      <c r="D923" s="1">
        <v>315.5</v>
      </c>
      <c r="E923" s="1">
        <v>240</v>
      </c>
      <c r="F923" s="1"/>
      <c r="G923" s="5">
        <v>285</v>
      </c>
      <c r="H923" s="4">
        <v>321.5</v>
      </c>
      <c r="I923" s="1"/>
      <c r="J923" s="1">
        <v>306</v>
      </c>
      <c r="K923" s="1">
        <v>345</v>
      </c>
      <c r="L923" s="1"/>
      <c r="M923" s="5">
        <v>303</v>
      </c>
      <c r="N923" s="121">
        <v>40.07</v>
      </c>
      <c r="O923" s="128">
        <v>6.6680000000000001</v>
      </c>
      <c r="U923" s="7">
        <v>0.73899999999999999</v>
      </c>
      <c r="V923" s="7">
        <v>103.69</v>
      </c>
      <c r="W923" s="7">
        <v>8.2765000000000004</v>
      </c>
      <c r="X923" s="8">
        <v>81.31</v>
      </c>
      <c r="Y923">
        <v>191.7</v>
      </c>
      <c r="Z923">
        <v>83.81</v>
      </c>
      <c r="AA923" s="3">
        <v>74.487605944851794</v>
      </c>
      <c r="AB923" s="12">
        <v>2.2400000000000002</v>
      </c>
      <c r="AC923" s="13">
        <v>4.21</v>
      </c>
      <c r="AD923" s="7">
        <v>182.67</v>
      </c>
      <c r="AE923" s="7">
        <v>234</v>
      </c>
      <c r="AF923" s="62">
        <v>83.5</v>
      </c>
      <c r="AH923" s="20">
        <v>1.3674999999999999</v>
      </c>
      <c r="AI923" s="7">
        <v>8.2729999999999997</v>
      </c>
      <c r="AJ923" s="7">
        <v>43.65</v>
      </c>
      <c r="AK923" s="11">
        <v>9270</v>
      </c>
      <c r="AL923" s="7">
        <v>27.824999999999999</v>
      </c>
      <c r="AM923" s="7">
        <v>3.7503000000000002</v>
      </c>
      <c r="AN923" s="17">
        <v>0</v>
      </c>
      <c r="AO923"/>
      <c r="AP923"/>
      <c r="BB923"/>
      <c r="BD923">
        <v>12.65</v>
      </c>
      <c r="BE923" s="3">
        <v>174.2</v>
      </c>
      <c r="BG923" s="30">
        <v>0</v>
      </c>
      <c r="BH923">
        <v>0</v>
      </c>
      <c r="BI923">
        <v>0</v>
      </c>
    </row>
    <row r="924" spans="1:61">
      <c r="A924" s="6">
        <f t="shared" si="14"/>
        <v>38354</v>
      </c>
      <c r="B924" s="4">
        <v>190.5</v>
      </c>
      <c r="C924" s="1"/>
      <c r="D924" s="1">
        <v>208.5</v>
      </c>
      <c r="E924" s="1">
        <v>197.5</v>
      </c>
      <c r="F924" s="1"/>
      <c r="G924" s="5">
        <v>285</v>
      </c>
      <c r="H924" s="4">
        <v>282.5</v>
      </c>
      <c r="I924" s="1"/>
      <c r="J924" s="1">
        <v>280</v>
      </c>
      <c r="K924" s="1">
        <v>287.5</v>
      </c>
      <c r="L924" s="1"/>
      <c r="M924" s="5">
        <v>303</v>
      </c>
      <c r="N924" s="121">
        <v>40.46</v>
      </c>
      <c r="O924" s="128">
        <v>6.149</v>
      </c>
      <c r="U924" s="7">
        <v>0.73760000000000003</v>
      </c>
      <c r="V924" s="7">
        <v>102.47</v>
      </c>
      <c r="W924" s="7">
        <v>8.2765000000000004</v>
      </c>
      <c r="X924" s="8">
        <v>81</v>
      </c>
      <c r="Y924">
        <v>191.6</v>
      </c>
      <c r="Z924">
        <v>83.85</v>
      </c>
      <c r="AA924" s="3">
        <v>74.934531483291096</v>
      </c>
      <c r="AB924" s="12">
        <v>2.27</v>
      </c>
      <c r="AC924" s="13">
        <v>4.29</v>
      </c>
      <c r="AD924" s="7">
        <v>195.5</v>
      </c>
      <c r="AE924" s="7">
        <v>233.25</v>
      </c>
      <c r="AF924" s="62">
        <v>83.5</v>
      </c>
      <c r="AH924" s="20">
        <v>1.3485</v>
      </c>
      <c r="AI924" s="7">
        <v>8.2590000000000003</v>
      </c>
      <c r="AJ924" s="7">
        <v>43.25</v>
      </c>
      <c r="AK924" s="11">
        <v>9282.5</v>
      </c>
      <c r="AL924" s="7">
        <v>27.72</v>
      </c>
      <c r="AM924" s="7">
        <v>3.7507000000000001</v>
      </c>
      <c r="AN924" s="17">
        <v>0</v>
      </c>
      <c r="AO924"/>
      <c r="AP924"/>
      <c r="BB924"/>
      <c r="BD924">
        <v>13.25</v>
      </c>
      <c r="BE924" s="3">
        <v>168.15</v>
      </c>
      <c r="BG924" s="30">
        <v>0</v>
      </c>
      <c r="BH924">
        <v>0</v>
      </c>
      <c r="BI924">
        <v>0</v>
      </c>
    </row>
    <row r="925" spans="1:61">
      <c r="A925" s="6">
        <f t="shared" si="14"/>
        <v>38361</v>
      </c>
      <c r="B925" s="4"/>
      <c r="C925" s="1"/>
      <c r="D925" s="1"/>
      <c r="E925" s="1"/>
      <c r="F925" s="1"/>
      <c r="G925" s="5"/>
      <c r="H925" s="4"/>
      <c r="I925" s="1"/>
      <c r="J925" s="1"/>
      <c r="K925" s="1"/>
      <c r="L925" s="1"/>
      <c r="M925" s="5"/>
      <c r="N925" s="121">
        <v>43.18</v>
      </c>
      <c r="O925" s="128">
        <v>6.0010000000000003</v>
      </c>
      <c r="U925" s="7">
        <v>0.76600000000000001</v>
      </c>
      <c r="V925" s="7">
        <v>104.8</v>
      </c>
      <c r="W925" s="7">
        <v>8.2765000000000004</v>
      </c>
      <c r="X925" s="8">
        <v>83.72</v>
      </c>
      <c r="Y925">
        <v>191.6</v>
      </c>
      <c r="Z925">
        <v>83.85</v>
      </c>
      <c r="AA925" s="3">
        <v>74.934531483291096</v>
      </c>
      <c r="AB925" s="12">
        <v>2.14</v>
      </c>
      <c r="AC925" s="13">
        <v>4.28</v>
      </c>
      <c r="AD925" s="7"/>
      <c r="AE925" s="7"/>
      <c r="AF925" s="62"/>
      <c r="AH925" s="20">
        <v>1.3965000000000001</v>
      </c>
      <c r="AI925" s="7">
        <v>8.5205000000000002</v>
      </c>
      <c r="AJ925" s="7">
        <v>43.75</v>
      </c>
      <c r="AK925" s="11">
        <v>9310</v>
      </c>
      <c r="AL925" s="7">
        <v>27.76</v>
      </c>
      <c r="AM925" s="7">
        <v>3.7502</v>
      </c>
      <c r="AN925" s="17">
        <v>0</v>
      </c>
      <c r="AO925"/>
      <c r="AP925"/>
      <c r="BB925"/>
      <c r="BD925">
        <v>11.7</v>
      </c>
      <c r="BE925" s="3">
        <v>178.05</v>
      </c>
      <c r="BG925" s="30">
        <v>0</v>
      </c>
      <c r="BH925">
        <v>0</v>
      </c>
      <c r="BI925">
        <v>0</v>
      </c>
    </row>
    <row r="926" spans="1:61">
      <c r="A926" s="6">
        <f t="shared" si="14"/>
        <v>38368</v>
      </c>
      <c r="B926" s="4">
        <v>167.5</v>
      </c>
      <c r="C926" s="1">
        <v>237.5</v>
      </c>
      <c r="D926" s="1">
        <v>208.5</v>
      </c>
      <c r="E926" s="1">
        <v>200</v>
      </c>
      <c r="F926" s="1"/>
      <c r="G926" s="5">
        <v>285</v>
      </c>
      <c r="H926" s="4">
        <v>207.5</v>
      </c>
      <c r="I926" s="1"/>
      <c r="J926" s="1">
        <v>201</v>
      </c>
      <c r="K926" s="1">
        <v>264.5</v>
      </c>
      <c r="L926" s="1"/>
      <c r="M926" s="5">
        <v>235</v>
      </c>
      <c r="N926" s="121">
        <v>45.15</v>
      </c>
      <c r="O926" s="128">
        <v>6.3949999999999996</v>
      </c>
      <c r="U926" s="7">
        <v>0.76300000000000001</v>
      </c>
      <c r="V926" s="7">
        <v>102.03</v>
      </c>
      <c r="W926" s="7">
        <v>8.2765000000000004</v>
      </c>
      <c r="X926" s="8">
        <v>83.13</v>
      </c>
      <c r="Y926">
        <v>191.6</v>
      </c>
      <c r="Z926">
        <v>83.85</v>
      </c>
      <c r="AA926" s="3">
        <v>74.934531483291096</v>
      </c>
      <c r="AB926" s="12">
        <v>2.25</v>
      </c>
      <c r="AC926" s="13">
        <v>4.25</v>
      </c>
      <c r="AD926" s="7">
        <v>194</v>
      </c>
      <c r="AE926" s="7">
        <v>232.25</v>
      </c>
      <c r="AF926" s="62">
        <v>97.5</v>
      </c>
      <c r="AH926" s="20">
        <v>1.3474999999999999</v>
      </c>
      <c r="AI926" s="7">
        <v>8.4763999999999999</v>
      </c>
      <c r="AJ926" s="7">
        <v>43.604999999999997</v>
      </c>
      <c r="AK926" s="11">
        <v>9162</v>
      </c>
      <c r="AL926" s="7">
        <v>27.945</v>
      </c>
      <c r="AM926" s="7">
        <v>3.7502</v>
      </c>
      <c r="AN926" s="17">
        <v>0</v>
      </c>
      <c r="AO926"/>
      <c r="AP926"/>
      <c r="BB926"/>
      <c r="BD926">
        <v>11.9</v>
      </c>
      <c r="BE926" s="3">
        <v>173.05</v>
      </c>
      <c r="BG926" s="30">
        <v>0</v>
      </c>
      <c r="BH926">
        <v>0</v>
      </c>
      <c r="BI926">
        <v>0</v>
      </c>
    </row>
    <row r="927" spans="1:61">
      <c r="A927" s="6">
        <f t="shared" si="14"/>
        <v>38375</v>
      </c>
      <c r="B927" s="4">
        <v>165.5</v>
      </c>
      <c r="C927" s="1">
        <v>175.5</v>
      </c>
      <c r="D927" s="1">
        <v>208.5</v>
      </c>
      <c r="E927" s="1">
        <v>200</v>
      </c>
      <c r="F927" s="1"/>
      <c r="G927" s="5">
        <v>215</v>
      </c>
      <c r="H927" s="4">
        <v>207.5</v>
      </c>
      <c r="I927" s="1"/>
      <c r="J927" s="1">
        <v>196.5</v>
      </c>
      <c r="K927" s="1">
        <v>225</v>
      </c>
      <c r="L927" s="1"/>
      <c r="M927" s="5">
        <v>235</v>
      </c>
      <c r="N927" s="121">
        <v>45.73</v>
      </c>
      <c r="O927" s="128">
        <v>6.24</v>
      </c>
      <c r="U927" s="7">
        <v>0.76629999999999998</v>
      </c>
      <c r="V927" s="7">
        <v>102.72</v>
      </c>
      <c r="W927" s="7">
        <v>8.2765000000000004</v>
      </c>
      <c r="X927" s="8">
        <v>83.34</v>
      </c>
      <c r="Y927">
        <v>191.6</v>
      </c>
      <c r="Z927">
        <v>83.85</v>
      </c>
      <c r="AA927" s="3">
        <v>74.934531483291096</v>
      </c>
      <c r="AB927" s="12">
        <v>2.2799999999999998</v>
      </c>
      <c r="AC927" s="13">
        <v>4.1900000000000004</v>
      </c>
      <c r="AD927" s="7">
        <v>183.38</v>
      </c>
      <c r="AE927" s="7">
        <v>231</v>
      </c>
      <c r="AF927" s="62">
        <v>97.5</v>
      </c>
      <c r="AH927" s="20">
        <v>1.3425</v>
      </c>
      <c r="AI927" s="7">
        <v>8.5043000000000006</v>
      </c>
      <c r="AJ927" s="7">
        <v>43.664999999999999</v>
      </c>
      <c r="AK927" s="11">
        <v>9150</v>
      </c>
      <c r="AL927" s="7">
        <v>28.074999999999999</v>
      </c>
      <c r="AM927" s="7">
        <v>3.7503000000000002</v>
      </c>
      <c r="AN927" s="17">
        <v>0</v>
      </c>
      <c r="AO927"/>
      <c r="AP927"/>
      <c r="BB927"/>
      <c r="BD927">
        <v>11.9</v>
      </c>
      <c r="BE927" s="3">
        <v>170.15</v>
      </c>
      <c r="BG927" s="30">
        <v>0</v>
      </c>
      <c r="BH927">
        <v>0</v>
      </c>
      <c r="BI927">
        <v>0</v>
      </c>
    </row>
    <row r="928" spans="1:61">
      <c r="A928" s="6">
        <f t="shared" si="14"/>
        <v>38382</v>
      </c>
      <c r="B928" s="4">
        <v>176.5</v>
      </c>
      <c r="C928" s="1">
        <v>172.5</v>
      </c>
      <c r="D928" s="1">
        <v>208.5</v>
      </c>
      <c r="E928" s="1">
        <v>200</v>
      </c>
      <c r="F928" s="1"/>
      <c r="G928" s="5">
        <v>215</v>
      </c>
      <c r="H928" s="4">
        <v>207.5</v>
      </c>
      <c r="I928" s="1"/>
      <c r="J928" s="1">
        <v>202.5</v>
      </c>
      <c r="K928" s="1">
        <v>231.5</v>
      </c>
      <c r="L928" s="1"/>
      <c r="M928" s="5">
        <v>235</v>
      </c>
      <c r="N928" s="121">
        <v>44.95</v>
      </c>
      <c r="O928" s="128">
        <v>6.2590000000000003</v>
      </c>
      <c r="U928" s="7">
        <v>0.76670000000000005</v>
      </c>
      <c r="V928" s="7">
        <v>103.36</v>
      </c>
      <c r="W928" s="7">
        <v>8.2765000000000004</v>
      </c>
      <c r="X928" s="8">
        <v>83.53</v>
      </c>
      <c r="Y928">
        <v>191.6</v>
      </c>
      <c r="Z928">
        <v>83.85</v>
      </c>
      <c r="AA928" s="3">
        <v>74.934531483291096</v>
      </c>
      <c r="AB928" s="12">
        <v>2.27</v>
      </c>
      <c r="AC928" s="13">
        <v>4.1900000000000004</v>
      </c>
      <c r="AD928" s="7">
        <v>181.75</v>
      </c>
      <c r="AE928" s="7">
        <v>230.75</v>
      </c>
      <c r="AF928" s="62">
        <v>97.5</v>
      </c>
      <c r="AH928" s="20">
        <v>1.337</v>
      </c>
      <c r="AI928" s="7">
        <v>8.5114999999999998</v>
      </c>
      <c r="AJ928" s="7">
        <v>43.68</v>
      </c>
      <c r="AK928" s="11">
        <v>9150</v>
      </c>
      <c r="AL928" s="7">
        <v>28.076000000000001</v>
      </c>
      <c r="AM928" s="7">
        <v>3.7503000000000002</v>
      </c>
      <c r="AN928" s="17">
        <v>0</v>
      </c>
      <c r="AO928"/>
      <c r="AP928"/>
      <c r="BB928"/>
      <c r="BD928">
        <v>11.9</v>
      </c>
      <c r="BE928" s="3">
        <v>181.75</v>
      </c>
      <c r="BG928" s="30">
        <v>0</v>
      </c>
      <c r="BH928">
        <v>0</v>
      </c>
      <c r="BI928">
        <v>0</v>
      </c>
    </row>
    <row r="929" spans="1:61">
      <c r="A929" s="6">
        <f t="shared" si="14"/>
        <v>38389</v>
      </c>
      <c r="B929" s="4">
        <v>180</v>
      </c>
      <c r="C929" s="1">
        <v>182</v>
      </c>
      <c r="D929" s="1">
        <v>201</v>
      </c>
      <c r="E929" s="1">
        <v>203.5</v>
      </c>
      <c r="F929" s="1"/>
      <c r="G929" s="5">
        <v>235</v>
      </c>
      <c r="H929" s="4">
        <v>216</v>
      </c>
      <c r="I929" s="1"/>
      <c r="J929" s="1">
        <v>210</v>
      </c>
      <c r="K929" s="1">
        <v>224.5</v>
      </c>
      <c r="L929" s="1"/>
      <c r="M929" s="5">
        <v>250</v>
      </c>
      <c r="N929" s="121">
        <v>43.89</v>
      </c>
      <c r="O929" s="128">
        <v>6.0960000000000001</v>
      </c>
      <c r="U929" s="7">
        <v>0.77680000000000005</v>
      </c>
      <c r="V929" s="7">
        <v>104.1</v>
      </c>
      <c r="W929" s="7">
        <v>8.2765000000000004</v>
      </c>
      <c r="X929" s="8">
        <v>84.45</v>
      </c>
      <c r="Y929">
        <v>192.4</v>
      </c>
      <c r="Z929">
        <v>84.05</v>
      </c>
      <c r="AA929" s="3">
        <v>76.283352813256698</v>
      </c>
      <c r="AB929" s="12">
        <v>2.4300000000000002</v>
      </c>
      <c r="AC929" s="13">
        <v>4.1399999999999997</v>
      </c>
      <c r="AD929" s="7">
        <v>177.88</v>
      </c>
      <c r="AE929" s="7">
        <v>230.75</v>
      </c>
      <c r="AF929" s="62">
        <v>97.5</v>
      </c>
      <c r="AH929" s="20">
        <v>1.3134999999999999</v>
      </c>
      <c r="AI929" s="7">
        <v>8.5968</v>
      </c>
      <c r="AJ929" s="7">
        <v>43.37</v>
      </c>
      <c r="AK929" s="11">
        <v>9200</v>
      </c>
      <c r="AL929" s="7">
        <v>27.957999999999998</v>
      </c>
      <c r="AM929" s="7">
        <v>3.7502</v>
      </c>
      <c r="AN929" s="17">
        <v>0</v>
      </c>
      <c r="AO929"/>
      <c r="AP929"/>
      <c r="BB929"/>
      <c r="BD929">
        <v>12.5</v>
      </c>
      <c r="BE929" s="3">
        <v>201.55</v>
      </c>
      <c r="BG929" s="30">
        <v>0</v>
      </c>
      <c r="BH929">
        <v>0</v>
      </c>
      <c r="BI929">
        <v>0</v>
      </c>
    </row>
    <row r="930" spans="1:61">
      <c r="A930" s="6">
        <f t="shared" si="14"/>
        <v>38396</v>
      </c>
      <c r="B930" s="4">
        <v>187.5</v>
      </c>
      <c r="C930" s="1">
        <v>190</v>
      </c>
      <c r="D930" s="1">
        <v>201</v>
      </c>
      <c r="E930" s="1">
        <v>203.5</v>
      </c>
      <c r="F930" s="1"/>
      <c r="G930" s="5">
        <v>235</v>
      </c>
      <c r="H930" s="4">
        <v>227.5</v>
      </c>
      <c r="I930" s="1"/>
      <c r="J930" s="1">
        <v>221</v>
      </c>
      <c r="K930" s="1">
        <v>227.5</v>
      </c>
      <c r="L930" s="1"/>
      <c r="M930" s="5">
        <v>250</v>
      </c>
      <c r="N930" s="121">
        <v>44.8</v>
      </c>
      <c r="O930" s="128">
        <v>6.093</v>
      </c>
      <c r="U930" s="7">
        <v>0.77729999999999999</v>
      </c>
      <c r="V930" s="7">
        <v>105.71</v>
      </c>
      <c r="W930" s="7">
        <v>8.2765000000000004</v>
      </c>
      <c r="X930" s="8">
        <v>84.61</v>
      </c>
      <c r="Y930">
        <v>192.4</v>
      </c>
      <c r="Z930">
        <v>84.05</v>
      </c>
      <c r="AA930" s="3">
        <v>76.283352813256698</v>
      </c>
      <c r="AB930" s="12">
        <v>2.5</v>
      </c>
      <c r="AC930" s="13">
        <v>4.0599999999999996</v>
      </c>
      <c r="AD930" s="7">
        <v>173.25</v>
      </c>
      <c r="AE930" s="7">
        <v>230.75</v>
      </c>
      <c r="AF930" s="62">
        <v>97.5</v>
      </c>
      <c r="AH930" s="20">
        <v>1.3205</v>
      </c>
      <c r="AI930" s="7">
        <v>8.6019000000000005</v>
      </c>
      <c r="AJ930" s="7">
        <v>43.78</v>
      </c>
      <c r="AK930" s="11">
        <v>9280</v>
      </c>
      <c r="AL930" s="7">
        <v>28.076000000000001</v>
      </c>
      <c r="AM930" s="7">
        <v>3.7502</v>
      </c>
      <c r="AN930" s="17">
        <v>0</v>
      </c>
      <c r="AO930"/>
      <c r="AP930"/>
      <c r="BB930"/>
      <c r="BD930">
        <v>12.6</v>
      </c>
      <c r="BE930" s="3">
        <v>201.85</v>
      </c>
      <c r="BG930" s="30">
        <v>0</v>
      </c>
      <c r="BH930">
        <v>0</v>
      </c>
      <c r="BI930">
        <v>0</v>
      </c>
    </row>
    <row r="931" spans="1:61">
      <c r="A931" s="6">
        <f t="shared" si="14"/>
        <v>38403</v>
      </c>
      <c r="B931" s="4">
        <v>193.5</v>
      </c>
      <c r="C931" s="1">
        <v>197.5</v>
      </c>
      <c r="D931" s="1">
        <v>201</v>
      </c>
      <c r="E931" s="1">
        <v>223</v>
      </c>
      <c r="F931" s="1"/>
      <c r="G931" s="5">
        <v>255</v>
      </c>
      <c r="H931" s="4">
        <v>232.5</v>
      </c>
      <c r="I931" s="1"/>
      <c r="J931" s="1">
        <v>227.5</v>
      </c>
      <c r="K931" s="1">
        <v>227.5</v>
      </c>
      <c r="L931" s="1"/>
      <c r="M931" s="5">
        <v>250</v>
      </c>
      <c r="N931" s="121">
        <v>46.34</v>
      </c>
      <c r="O931" s="128">
        <v>5.9080000000000004</v>
      </c>
      <c r="U931" s="7">
        <v>0.7651</v>
      </c>
      <c r="V931" s="7">
        <v>105.63</v>
      </c>
      <c r="W931" s="7">
        <v>8.2765000000000004</v>
      </c>
      <c r="X931" s="8">
        <v>83.52</v>
      </c>
      <c r="Y931">
        <v>192.4</v>
      </c>
      <c r="Z931">
        <v>84.05</v>
      </c>
      <c r="AA931" s="3">
        <v>76.283352813256698</v>
      </c>
      <c r="AB931" s="12">
        <v>2.5</v>
      </c>
      <c r="AC931" s="13">
        <v>4.16</v>
      </c>
      <c r="AD931" s="7">
        <v>191.13</v>
      </c>
      <c r="AE931" s="7">
        <v>227</v>
      </c>
      <c r="AF931" s="62">
        <v>97.5</v>
      </c>
      <c r="AH931" s="20">
        <v>1.3115000000000001</v>
      </c>
      <c r="AI931" s="7">
        <v>8.4984000000000002</v>
      </c>
      <c r="AJ931" s="7">
        <v>43.784999999999997</v>
      </c>
      <c r="AK931" s="11">
        <v>9250</v>
      </c>
      <c r="AL931" s="7">
        <v>27.943000000000001</v>
      </c>
      <c r="AM931" s="7">
        <v>3.7503000000000002</v>
      </c>
      <c r="AN931" s="17">
        <v>0</v>
      </c>
      <c r="AO931"/>
      <c r="AP931"/>
      <c r="BB931"/>
      <c r="BD931">
        <v>13.45</v>
      </c>
      <c r="BE931" s="3">
        <v>193.55</v>
      </c>
      <c r="BG931" s="30">
        <v>0</v>
      </c>
      <c r="BH931">
        <v>0</v>
      </c>
      <c r="BI931">
        <v>0</v>
      </c>
    </row>
    <row r="932" spans="1:61">
      <c r="A932" s="6">
        <f t="shared" si="14"/>
        <v>38410</v>
      </c>
      <c r="B932" s="4">
        <v>206</v>
      </c>
      <c r="C932" s="1">
        <v>197.5</v>
      </c>
      <c r="D932" s="1">
        <v>227.5</v>
      </c>
      <c r="E932" s="1">
        <v>223</v>
      </c>
      <c r="F932" s="1"/>
      <c r="G932" s="5">
        <v>255</v>
      </c>
      <c r="H932" s="4">
        <v>233.5</v>
      </c>
      <c r="I932" s="1"/>
      <c r="J932" s="1">
        <v>229.5</v>
      </c>
      <c r="K932" s="1">
        <v>233.5</v>
      </c>
      <c r="L932" s="1"/>
      <c r="M932" s="5">
        <v>250</v>
      </c>
      <c r="N932" s="121">
        <v>49.61</v>
      </c>
      <c r="O932" s="128">
        <v>6.7149999999999999</v>
      </c>
      <c r="U932" s="7">
        <v>0.75509999999999999</v>
      </c>
      <c r="V932" s="7">
        <v>105.23</v>
      </c>
      <c r="W932" s="7">
        <v>8.2765000000000004</v>
      </c>
      <c r="X932" s="8">
        <v>82.65</v>
      </c>
      <c r="Y932">
        <v>192.4</v>
      </c>
      <c r="Z932">
        <v>84.05</v>
      </c>
      <c r="AA932" s="3">
        <v>76.283352813256698</v>
      </c>
      <c r="AB932" s="12">
        <v>2.52</v>
      </c>
      <c r="AC932" s="13">
        <v>4.28</v>
      </c>
      <c r="AD932" s="7">
        <v>200</v>
      </c>
      <c r="AE932" s="7">
        <v>227</v>
      </c>
      <c r="AF932" s="62">
        <v>97.5</v>
      </c>
      <c r="AH932" s="20">
        <v>1.292</v>
      </c>
      <c r="AI932" s="7">
        <v>8.4158000000000008</v>
      </c>
      <c r="AJ932" s="7">
        <v>43.645000000000003</v>
      </c>
      <c r="AK932" s="11">
        <v>9265</v>
      </c>
      <c r="AL932" s="7">
        <v>27.74</v>
      </c>
      <c r="AM932" s="7">
        <v>3.7503000000000002</v>
      </c>
      <c r="AN932" s="17">
        <v>0</v>
      </c>
      <c r="AO932"/>
      <c r="AP932"/>
      <c r="BB932"/>
      <c r="BD932">
        <v>14.75</v>
      </c>
      <c r="BE932" s="3">
        <v>196.75</v>
      </c>
      <c r="BG932" s="30">
        <v>0</v>
      </c>
      <c r="BH932">
        <v>0</v>
      </c>
      <c r="BI932">
        <v>0</v>
      </c>
    </row>
    <row r="933" spans="1:61">
      <c r="A933" s="6">
        <f t="shared" si="14"/>
        <v>38417</v>
      </c>
      <c r="B933" s="4">
        <v>208.5</v>
      </c>
      <c r="C933" s="1">
        <v>211</v>
      </c>
      <c r="D933" s="1">
        <v>227.5</v>
      </c>
      <c r="E933" s="1">
        <v>240</v>
      </c>
      <c r="F933" s="1"/>
      <c r="G933" s="5">
        <v>255</v>
      </c>
      <c r="H933" s="4">
        <v>262.5</v>
      </c>
      <c r="I933" s="1"/>
      <c r="J933" s="1">
        <v>231.5</v>
      </c>
      <c r="K933" s="1">
        <v>252</v>
      </c>
      <c r="L933" s="1"/>
      <c r="M933" s="5">
        <v>250</v>
      </c>
      <c r="N933" s="121">
        <v>51.8</v>
      </c>
      <c r="O933" s="128">
        <v>6.7439999999999998</v>
      </c>
      <c r="U933" s="7">
        <v>0.75509999999999999</v>
      </c>
      <c r="V933" s="7">
        <v>104.73</v>
      </c>
      <c r="W933" s="7">
        <v>8.2765000000000004</v>
      </c>
      <c r="X933" s="8">
        <v>82.53</v>
      </c>
      <c r="Y933">
        <v>193.1</v>
      </c>
      <c r="Z933">
        <v>84.36</v>
      </c>
      <c r="AA933" s="3">
        <v>75.596802858466006</v>
      </c>
      <c r="AB933" s="12">
        <v>2.5099999999999998</v>
      </c>
      <c r="AC933" s="13">
        <v>4.37</v>
      </c>
      <c r="AD933" s="7">
        <v>207.38</v>
      </c>
      <c r="AE933" s="7">
        <v>227</v>
      </c>
      <c r="AF933" s="62">
        <v>97.5</v>
      </c>
      <c r="AH933" s="20">
        <v>1.2569999999999999</v>
      </c>
      <c r="AI933" s="7">
        <v>8.4011999999999993</v>
      </c>
      <c r="AJ933" s="7">
        <v>43.63</v>
      </c>
      <c r="AK933" s="11">
        <v>9346</v>
      </c>
      <c r="AL933" s="7">
        <v>27.696999999999999</v>
      </c>
      <c r="AM933" s="7">
        <v>3.7503000000000002</v>
      </c>
      <c r="AN933" s="17">
        <v>0</v>
      </c>
      <c r="AO933"/>
      <c r="AP933"/>
      <c r="BB933"/>
      <c r="BD933">
        <v>16.2</v>
      </c>
      <c r="BE933" s="3">
        <v>199.15</v>
      </c>
      <c r="BG933" s="30">
        <v>0</v>
      </c>
      <c r="BH933">
        <v>0</v>
      </c>
      <c r="BI933">
        <v>0</v>
      </c>
    </row>
    <row r="934" spans="1:61">
      <c r="A934" s="6">
        <f t="shared" si="14"/>
        <v>38424</v>
      </c>
      <c r="B934" s="4">
        <v>217.5</v>
      </c>
      <c r="C934" s="1">
        <v>213.5</v>
      </c>
      <c r="D934" s="1">
        <v>227.5</v>
      </c>
      <c r="E934" s="1">
        <v>248</v>
      </c>
      <c r="F934" s="1"/>
      <c r="G934" s="5">
        <v>275</v>
      </c>
      <c r="H934" s="4">
        <v>262.5</v>
      </c>
      <c r="I934" s="1"/>
      <c r="J934" s="1">
        <v>231.5</v>
      </c>
      <c r="K934" s="1">
        <v>253.5</v>
      </c>
      <c r="L934" s="1"/>
      <c r="M934" s="5">
        <v>288</v>
      </c>
      <c r="N934" s="121">
        <v>53.1</v>
      </c>
      <c r="O934" s="128">
        <v>6.7720000000000002</v>
      </c>
      <c r="U934" s="7">
        <v>0.74319999999999997</v>
      </c>
      <c r="V934" s="7">
        <v>104</v>
      </c>
      <c r="W934" s="7">
        <v>8.2765000000000004</v>
      </c>
      <c r="X934" s="8">
        <v>81.42</v>
      </c>
      <c r="Y934">
        <v>193.1</v>
      </c>
      <c r="Z934">
        <v>84.36</v>
      </c>
      <c r="AA934" s="3">
        <v>75.596802858466006</v>
      </c>
      <c r="AB934" s="12">
        <v>2.5</v>
      </c>
      <c r="AC934" s="13">
        <v>4.45</v>
      </c>
      <c r="AD934" s="7">
        <v>218.75</v>
      </c>
      <c r="AE934" s="7">
        <v>225.25</v>
      </c>
      <c r="AF934" s="62">
        <v>97.5</v>
      </c>
      <c r="AH934" s="20">
        <v>1.2775000000000001</v>
      </c>
      <c r="AI934" s="7">
        <v>8.3102999999999998</v>
      </c>
      <c r="AJ934" s="7">
        <v>43.454999999999998</v>
      </c>
      <c r="AK934" s="11">
        <v>9365</v>
      </c>
      <c r="AL934" s="7">
        <v>27.449000000000002</v>
      </c>
      <c r="AM934" s="7">
        <v>3.7503000000000002</v>
      </c>
      <c r="AN934" s="17">
        <v>0</v>
      </c>
      <c r="AO934"/>
      <c r="AP934"/>
      <c r="BB934"/>
      <c r="BD934">
        <v>15.55</v>
      </c>
      <c r="BE934" s="3">
        <v>211.7</v>
      </c>
      <c r="BG934" s="30">
        <v>0</v>
      </c>
      <c r="BH934">
        <v>0</v>
      </c>
      <c r="BI934">
        <v>0</v>
      </c>
    </row>
    <row r="935" spans="1:61">
      <c r="A935" s="6">
        <f t="shared" si="14"/>
        <v>38431</v>
      </c>
      <c r="B935" s="4">
        <v>217.5</v>
      </c>
      <c r="C935" s="1">
        <v>223</v>
      </c>
      <c r="D935" s="1">
        <v>227.5</v>
      </c>
      <c r="E935" s="1">
        <v>248</v>
      </c>
      <c r="F935" s="1"/>
      <c r="G935" s="5">
        <v>282</v>
      </c>
      <c r="H935" s="4">
        <v>262.5</v>
      </c>
      <c r="I935" s="1"/>
      <c r="J935" s="1">
        <v>231.5</v>
      </c>
      <c r="K935" s="1">
        <v>253.5</v>
      </c>
      <c r="L935" s="1"/>
      <c r="M935" s="5">
        <v>288</v>
      </c>
      <c r="N935" s="121">
        <v>55.59</v>
      </c>
      <c r="O935" s="128">
        <v>7.2729999999999997</v>
      </c>
      <c r="U935" s="7">
        <v>0.751</v>
      </c>
      <c r="V935" s="7">
        <v>104.75</v>
      </c>
      <c r="W935" s="7">
        <v>8.2765000000000004</v>
      </c>
      <c r="X935" s="8">
        <v>82.1</v>
      </c>
      <c r="Y935">
        <v>193.1</v>
      </c>
      <c r="Z935">
        <v>84.36</v>
      </c>
      <c r="AA935" s="3">
        <v>75.596802858466006</v>
      </c>
      <c r="AB935" s="12">
        <v>2.5499999999999998</v>
      </c>
      <c r="AC935" s="13">
        <v>4.51</v>
      </c>
      <c r="AD935" s="7">
        <v>219.13</v>
      </c>
      <c r="AE935" s="7">
        <v>225.25</v>
      </c>
      <c r="AF935" s="62">
        <v>97.5</v>
      </c>
      <c r="AH935" s="20">
        <v>1.3125</v>
      </c>
      <c r="AI935" s="7">
        <v>8.3712999999999997</v>
      </c>
      <c r="AJ935" s="7">
        <v>43.59</v>
      </c>
      <c r="AK935" s="11">
        <v>9362.5</v>
      </c>
      <c r="AL935" s="7">
        <v>27.515000000000001</v>
      </c>
      <c r="AM935" s="7">
        <v>3.7502</v>
      </c>
      <c r="AN935" s="17">
        <v>0</v>
      </c>
      <c r="AO935"/>
      <c r="AP935"/>
      <c r="BB935"/>
      <c r="BD935">
        <v>15.45</v>
      </c>
      <c r="BE935" s="3">
        <v>200.25</v>
      </c>
      <c r="BG935" s="30">
        <v>0</v>
      </c>
      <c r="BH935">
        <v>0</v>
      </c>
      <c r="BI935">
        <v>0</v>
      </c>
    </row>
    <row r="936" spans="1:61">
      <c r="A936" s="6">
        <f t="shared" si="14"/>
        <v>38438</v>
      </c>
      <c r="B936" s="4">
        <v>227.5</v>
      </c>
      <c r="C936" s="1">
        <v>223</v>
      </c>
      <c r="D936" s="1">
        <v>227.5</v>
      </c>
      <c r="E936" s="1">
        <v>252</v>
      </c>
      <c r="F936" s="1"/>
      <c r="G936" s="5">
        <v>282</v>
      </c>
      <c r="H936" s="4">
        <v>262.5</v>
      </c>
      <c r="I936" s="1"/>
      <c r="J936" s="1">
        <v>249</v>
      </c>
      <c r="K936" s="1">
        <v>259.5</v>
      </c>
      <c r="L936" s="1"/>
      <c r="M936" s="5">
        <v>302</v>
      </c>
      <c r="N936" s="121">
        <v>53.93</v>
      </c>
      <c r="O936" s="128">
        <v>7.0620000000000003</v>
      </c>
      <c r="U936" s="7">
        <v>0.77159999999999995</v>
      </c>
      <c r="V936" s="7">
        <v>106.41</v>
      </c>
      <c r="W936" s="7">
        <v>8.2765000000000004</v>
      </c>
      <c r="X936" s="8">
        <v>84.11</v>
      </c>
      <c r="Y936">
        <v>193.1</v>
      </c>
      <c r="Z936">
        <v>84.36</v>
      </c>
      <c r="AA936" s="3">
        <v>75.596802858466006</v>
      </c>
      <c r="AB936" s="12">
        <v>2.71</v>
      </c>
      <c r="AC936" s="13">
        <v>4.59</v>
      </c>
      <c r="AD936" s="7">
        <v>221.63</v>
      </c>
      <c r="AE936" s="7">
        <v>225</v>
      </c>
      <c r="AF936" s="62">
        <v>97.5</v>
      </c>
      <c r="AH936" s="20">
        <v>1.3545</v>
      </c>
      <c r="AI936" s="7">
        <v>8.5539000000000005</v>
      </c>
      <c r="AJ936" s="7">
        <v>43.664999999999999</v>
      </c>
      <c r="AK936" s="11">
        <v>9417</v>
      </c>
      <c r="AL936" s="7">
        <v>27.706</v>
      </c>
      <c r="AM936" s="7">
        <v>3.7502</v>
      </c>
      <c r="AN936" s="17">
        <v>0</v>
      </c>
      <c r="AO936"/>
      <c r="AP936"/>
      <c r="BB936"/>
      <c r="BD936">
        <v>14.8</v>
      </c>
      <c r="BE936" s="3">
        <v>186.05</v>
      </c>
      <c r="BG936" s="30">
        <v>0</v>
      </c>
      <c r="BH936">
        <v>0</v>
      </c>
      <c r="BI936">
        <v>0</v>
      </c>
    </row>
    <row r="937" spans="1:61">
      <c r="A937" s="6">
        <f t="shared" si="14"/>
        <v>38445</v>
      </c>
      <c r="B937" s="4">
        <v>232</v>
      </c>
      <c r="C937" s="1">
        <v>234</v>
      </c>
      <c r="D937" s="1">
        <v>227.5</v>
      </c>
      <c r="E937" s="1">
        <v>252</v>
      </c>
      <c r="F937" s="1"/>
      <c r="G937" s="5">
        <v>298</v>
      </c>
      <c r="H937" s="4">
        <v>262.5</v>
      </c>
      <c r="I937" s="1"/>
      <c r="J937" s="1">
        <v>260</v>
      </c>
      <c r="K937" s="1">
        <v>259.5</v>
      </c>
      <c r="L937" s="1"/>
      <c r="M937" s="5">
        <v>310</v>
      </c>
      <c r="N937" s="121">
        <v>56.51</v>
      </c>
      <c r="O937" s="128">
        <v>7.7489999999999997</v>
      </c>
      <c r="U937" s="7">
        <v>0.77480000000000004</v>
      </c>
      <c r="V937" s="7">
        <v>107.6</v>
      </c>
      <c r="W937" s="7">
        <v>8.2765000000000004</v>
      </c>
      <c r="X937" s="8">
        <v>84.4</v>
      </c>
      <c r="Y937">
        <v>193.7</v>
      </c>
      <c r="Z937">
        <v>84.56</v>
      </c>
      <c r="AA937" s="3">
        <v>75.370012079994396</v>
      </c>
      <c r="AB937" s="12">
        <v>2.77</v>
      </c>
      <c r="AC937" s="13">
        <v>4.55</v>
      </c>
      <c r="AD937" s="7">
        <v>232.13</v>
      </c>
      <c r="AE937" s="7">
        <v>218.75</v>
      </c>
      <c r="AF937" s="62">
        <v>94</v>
      </c>
      <c r="AH937" s="20">
        <v>1.3560000000000001</v>
      </c>
      <c r="AI937" s="7">
        <v>8.5785999999999998</v>
      </c>
      <c r="AJ937" s="7">
        <v>43.674999999999997</v>
      </c>
      <c r="AK937" s="11">
        <v>9475</v>
      </c>
      <c r="AL937" s="7">
        <v>27.809000000000001</v>
      </c>
      <c r="AM937" s="7">
        <v>3.7503000000000002</v>
      </c>
      <c r="AN937" s="17">
        <v>0</v>
      </c>
      <c r="AO937"/>
      <c r="AP937"/>
      <c r="BB937"/>
      <c r="BD937">
        <v>15</v>
      </c>
      <c r="BE937" s="3">
        <v>195.8</v>
      </c>
      <c r="BG937" s="30">
        <v>0</v>
      </c>
      <c r="BH937">
        <v>0</v>
      </c>
      <c r="BI937">
        <v>0</v>
      </c>
    </row>
    <row r="938" spans="1:61">
      <c r="A938" s="6">
        <f t="shared" si="14"/>
        <v>38452</v>
      </c>
      <c r="B938" s="4">
        <v>231</v>
      </c>
      <c r="C938" s="1">
        <v>239</v>
      </c>
      <c r="D938" s="1">
        <v>242</v>
      </c>
      <c r="E938" s="1">
        <v>252</v>
      </c>
      <c r="F938" s="1"/>
      <c r="G938" s="5">
        <v>303</v>
      </c>
      <c r="H938" s="4">
        <v>280.5</v>
      </c>
      <c r="I938" s="1"/>
      <c r="J938" s="1">
        <v>266.5</v>
      </c>
      <c r="K938" s="1">
        <v>260</v>
      </c>
      <c r="L938" s="1"/>
      <c r="M938" s="5">
        <v>310</v>
      </c>
      <c r="N938" s="121">
        <v>52.89</v>
      </c>
      <c r="O938" s="128">
        <v>7.242</v>
      </c>
      <c r="U938" s="7">
        <v>0.77310000000000001</v>
      </c>
      <c r="V938" s="7">
        <v>108.22</v>
      </c>
      <c r="W938" s="7">
        <v>8.2765000000000004</v>
      </c>
      <c r="X938" s="8">
        <v>84.41</v>
      </c>
      <c r="Y938">
        <v>193.7</v>
      </c>
      <c r="Z938">
        <v>84.56</v>
      </c>
      <c r="AA938" s="3">
        <v>75.370012079994396</v>
      </c>
      <c r="AB938" s="12">
        <v>2.81</v>
      </c>
      <c r="AC938" s="13">
        <v>4.4800000000000004</v>
      </c>
      <c r="AD938" s="7">
        <v>236.75</v>
      </c>
      <c r="AE938" s="7">
        <v>218.75</v>
      </c>
      <c r="AF938" s="62">
        <v>89</v>
      </c>
      <c r="AH938" s="20">
        <v>1.3485</v>
      </c>
      <c r="AI938" s="7">
        <v>8.5728000000000009</v>
      </c>
      <c r="AJ938" s="7">
        <v>43.68</v>
      </c>
      <c r="AK938" s="11">
        <v>9492.5</v>
      </c>
      <c r="AL938" s="7">
        <v>27.850999999999999</v>
      </c>
      <c r="AM938" s="7">
        <v>3.7502</v>
      </c>
      <c r="AN938" s="17">
        <v>0</v>
      </c>
      <c r="AO938"/>
      <c r="AP938"/>
      <c r="BB938"/>
      <c r="BD938">
        <v>15</v>
      </c>
      <c r="BE938" s="3">
        <v>190.05</v>
      </c>
      <c r="BG938" s="30">
        <v>0</v>
      </c>
      <c r="BH938">
        <v>0</v>
      </c>
      <c r="BI938">
        <v>0</v>
      </c>
    </row>
    <row r="939" spans="1:61">
      <c r="A939" s="6">
        <f t="shared" si="14"/>
        <v>38459</v>
      </c>
      <c r="B939" s="4">
        <v>231</v>
      </c>
      <c r="C939" s="1">
        <v>235</v>
      </c>
      <c r="D939" s="1">
        <v>242</v>
      </c>
      <c r="E939" s="1">
        <v>260</v>
      </c>
      <c r="F939" s="1"/>
      <c r="G939" s="5">
        <v>303</v>
      </c>
      <c r="H939" s="4">
        <v>262.5</v>
      </c>
      <c r="I939" s="1"/>
      <c r="J939" s="1">
        <v>266.5</v>
      </c>
      <c r="K939" s="1">
        <v>260</v>
      </c>
      <c r="L939" s="1"/>
      <c r="M939" s="5">
        <v>310</v>
      </c>
      <c r="N939" s="121">
        <v>51.61</v>
      </c>
      <c r="O939" s="128">
        <v>6.9969999999999999</v>
      </c>
      <c r="U939" s="7">
        <v>0.77470000000000006</v>
      </c>
      <c r="V939" s="7">
        <v>107.83</v>
      </c>
      <c r="W939" s="7">
        <v>8.2765000000000004</v>
      </c>
      <c r="X939" s="8">
        <v>84.5</v>
      </c>
      <c r="Y939">
        <v>193.7</v>
      </c>
      <c r="Z939">
        <v>84.56</v>
      </c>
      <c r="AA939" s="3">
        <v>75.370012079994396</v>
      </c>
      <c r="AB939" s="12">
        <v>2.76</v>
      </c>
      <c r="AC939" s="13">
        <v>4.37</v>
      </c>
      <c r="AD939" s="7">
        <v>245.88</v>
      </c>
      <c r="AE939" s="7">
        <v>219.75</v>
      </c>
      <c r="AF939" s="62">
        <v>89</v>
      </c>
      <c r="AH939" s="20">
        <v>1.3665</v>
      </c>
      <c r="AI939" s="7">
        <v>8.5777000000000001</v>
      </c>
      <c r="AJ939" s="7">
        <v>43.77</v>
      </c>
      <c r="AK939" s="11">
        <v>9533</v>
      </c>
      <c r="AL939" s="7">
        <v>27.914000000000001</v>
      </c>
      <c r="AM939" s="7">
        <v>3.7502</v>
      </c>
      <c r="AN939" s="17">
        <v>0</v>
      </c>
      <c r="AO939"/>
      <c r="AP939"/>
      <c r="BB939"/>
      <c r="BD939">
        <v>14.35</v>
      </c>
      <c r="BE939" s="3">
        <v>188.05</v>
      </c>
      <c r="BG939" s="30">
        <v>0</v>
      </c>
      <c r="BH939">
        <v>0</v>
      </c>
      <c r="BI939">
        <v>0</v>
      </c>
    </row>
    <row r="940" spans="1:61">
      <c r="A940" s="6">
        <f t="shared" si="14"/>
        <v>38466</v>
      </c>
      <c r="B940" s="4">
        <v>231.5</v>
      </c>
      <c r="C940" s="1">
        <v>235</v>
      </c>
      <c r="D940" s="1">
        <v>255</v>
      </c>
      <c r="E940" s="1">
        <v>260</v>
      </c>
      <c r="F940" s="1"/>
      <c r="G940" s="5">
        <v>303</v>
      </c>
      <c r="H940" s="4">
        <v>262.5</v>
      </c>
      <c r="I940" s="1"/>
      <c r="J940" s="1">
        <v>270</v>
      </c>
      <c r="K940" s="1">
        <v>271</v>
      </c>
      <c r="L940" s="1"/>
      <c r="M940" s="5">
        <v>310</v>
      </c>
      <c r="N940" s="121">
        <v>54.97</v>
      </c>
      <c r="O940" s="128">
        <v>7.1950000000000003</v>
      </c>
      <c r="U940" s="7">
        <v>0.76529999999999998</v>
      </c>
      <c r="V940" s="7">
        <v>106.02</v>
      </c>
      <c r="W940" s="7">
        <v>8.2765000000000004</v>
      </c>
      <c r="X940" s="8">
        <v>83.45</v>
      </c>
      <c r="Y940">
        <v>193.7</v>
      </c>
      <c r="Z940">
        <v>84.56</v>
      </c>
      <c r="AA940" s="3">
        <v>75.370012079994396</v>
      </c>
      <c r="AB940" s="12">
        <v>2.78</v>
      </c>
      <c r="AC940" s="13">
        <v>4.26</v>
      </c>
      <c r="AD940" s="7">
        <v>255.88</v>
      </c>
      <c r="AE940" s="7">
        <v>219.25</v>
      </c>
      <c r="AF940" s="62">
        <v>89</v>
      </c>
      <c r="AH940" s="20">
        <v>1.3565</v>
      </c>
      <c r="AI940" s="7">
        <v>8.5030000000000001</v>
      </c>
      <c r="AJ940" s="7">
        <v>43.66</v>
      </c>
      <c r="AK940" s="11">
        <v>9680</v>
      </c>
      <c r="AL940" s="7">
        <v>27.709</v>
      </c>
      <c r="AM940" s="7">
        <v>3.7502</v>
      </c>
      <c r="AN940" s="17">
        <v>0</v>
      </c>
      <c r="AO940"/>
      <c r="AP940"/>
      <c r="BB940"/>
      <c r="BD940">
        <v>13.95</v>
      </c>
      <c r="BE940" s="3">
        <v>200.55</v>
      </c>
      <c r="BG940" s="30">
        <v>0</v>
      </c>
      <c r="BH940">
        <v>0</v>
      </c>
      <c r="BI940">
        <v>0</v>
      </c>
    </row>
    <row r="941" spans="1:61">
      <c r="A941" s="6">
        <f t="shared" si="14"/>
        <v>38473</v>
      </c>
      <c r="B941" s="4">
        <v>240.5</v>
      </c>
      <c r="C941" s="1">
        <v>235</v>
      </c>
      <c r="D941" s="1">
        <v>255</v>
      </c>
      <c r="E941" s="1">
        <v>265</v>
      </c>
      <c r="F941" s="1"/>
      <c r="G941" s="5">
        <v>305</v>
      </c>
      <c r="H941" s="4">
        <v>292.5</v>
      </c>
      <c r="I941" s="1"/>
      <c r="J941" s="1">
        <v>270</v>
      </c>
      <c r="K941" s="1">
        <v>271.5</v>
      </c>
      <c r="L941" s="1"/>
      <c r="M941" s="5">
        <v>316</v>
      </c>
      <c r="N941" s="121">
        <v>51.09</v>
      </c>
      <c r="O941" s="128">
        <v>6.585</v>
      </c>
      <c r="U941" s="7">
        <v>0.77680000000000005</v>
      </c>
      <c r="V941" s="7">
        <v>104.67</v>
      </c>
      <c r="W941" s="7">
        <v>8.2765000000000004</v>
      </c>
      <c r="X941" s="8">
        <v>84.42</v>
      </c>
      <c r="Y941">
        <v>193.6</v>
      </c>
      <c r="Z941">
        <v>84.64</v>
      </c>
      <c r="AA941" s="3">
        <v>75.219271967059299</v>
      </c>
      <c r="AB941" s="12">
        <v>2.74</v>
      </c>
      <c r="AC941" s="13">
        <v>4.24</v>
      </c>
      <c r="AD941" s="7">
        <v>245.88</v>
      </c>
      <c r="AE941" s="7">
        <v>219.25</v>
      </c>
      <c r="AF941" s="62">
        <v>96</v>
      </c>
      <c r="AH941" s="20">
        <v>1.3915</v>
      </c>
      <c r="AI941" s="7">
        <v>8.6091999999999995</v>
      </c>
      <c r="AJ941" s="7">
        <v>43.43</v>
      </c>
      <c r="AK941" s="11">
        <v>9570</v>
      </c>
      <c r="AL941" s="7">
        <v>27.780999999999999</v>
      </c>
      <c r="AM941" s="7">
        <v>3.7502</v>
      </c>
      <c r="AN941" s="17">
        <v>0</v>
      </c>
      <c r="AO941"/>
      <c r="AP941"/>
      <c r="BB941"/>
      <c r="BD941">
        <v>13.4</v>
      </c>
      <c r="BE941" s="3">
        <v>191.15</v>
      </c>
      <c r="BG941" s="30">
        <v>0</v>
      </c>
      <c r="BH941">
        <v>0</v>
      </c>
      <c r="BI941">
        <v>0</v>
      </c>
    </row>
    <row r="942" spans="1:61">
      <c r="A942" s="6">
        <f t="shared" si="14"/>
        <v>38480</v>
      </c>
      <c r="B942" s="4">
        <v>243.5</v>
      </c>
      <c r="C942" s="1">
        <v>245</v>
      </c>
      <c r="D942" s="1">
        <v>251</v>
      </c>
      <c r="E942" s="1">
        <v>265</v>
      </c>
      <c r="F942" s="1"/>
      <c r="G942" s="5">
        <v>305</v>
      </c>
      <c r="H942" s="4">
        <v>292.5</v>
      </c>
      <c r="I942" s="1"/>
      <c r="J942" s="1">
        <v>270</v>
      </c>
      <c r="K942" s="1">
        <v>271.5</v>
      </c>
      <c r="L942" s="1"/>
      <c r="M942" s="5">
        <v>316</v>
      </c>
      <c r="N942" s="121">
        <v>50.77</v>
      </c>
      <c r="O942" s="128">
        <v>6.6210000000000004</v>
      </c>
      <c r="U942" s="7">
        <v>0.78010000000000002</v>
      </c>
      <c r="V942" s="7">
        <v>105.06</v>
      </c>
      <c r="W942" s="7">
        <v>8.2765000000000004</v>
      </c>
      <c r="X942" s="8">
        <v>84.62</v>
      </c>
      <c r="Y942">
        <v>193.6</v>
      </c>
      <c r="Z942">
        <v>84.64</v>
      </c>
      <c r="AA942" s="3">
        <v>75.219271967059299</v>
      </c>
      <c r="AB942" s="12">
        <v>2.96</v>
      </c>
      <c r="AC942" s="13">
        <v>4.22</v>
      </c>
      <c r="AD942" s="7">
        <v>266</v>
      </c>
      <c r="AE942" s="7">
        <v>221</v>
      </c>
      <c r="AF942" s="62">
        <v>102.5</v>
      </c>
      <c r="AH942" s="20">
        <v>1.3505</v>
      </c>
      <c r="AI942" s="7">
        <v>8.6602999999999994</v>
      </c>
      <c r="AJ942" s="7">
        <v>43.454999999999998</v>
      </c>
      <c r="AK942" s="11">
        <v>9497.5</v>
      </c>
      <c r="AL942" s="7">
        <v>27.818999999999999</v>
      </c>
      <c r="AM942" s="7">
        <v>3.7503000000000002</v>
      </c>
      <c r="AN942" s="17">
        <v>0</v>
      </c>
      <c r="AO942"/>
      <c r="AP942"/>
      <c r="BB942"/>
      <c r="BD942">
        <v>14.25</v>
      </c>
      <c r="BE942" s="3">
        <v>195.4</v>
      </c>
      <c r="BG942" s="30">
        <v>0</v>
      </c>
      <c r="BH942">
        <v>0</v>
      </c>
      <c r="BI942">
        <v>0</v>
      </c>
    </row>
    <row r="943" spans="1:61">
      <c r="A943" s="6">
        <f t="shared" si="14"/>
        <v>38487</v>
      </c>
      <c r="B943" s="4">
        <v>243.5</v>
      </c>
      <c r="C943" s="1">
        <v>246.5</v>
      </c>
      <c r="D943" s="1">
        <v>251</v>
      </c>
      <c r="E943" s="1">
        <v>267.5</v>
      </c>
      <c r="F943" s="1"/>
      <c r="G943" s="5">
        <v>305</v>
      </c>
      <c r="H943" s="4">
        <v>292.5</v>
      </c>
      <c r="I943" s="1"/>
      <c r="J943" s="1">
        <v>270</v>
      </c>
      <c r="K943" s="1">
        <v>271.5</v>
      </c>
      <c r="L943" s="1"/>
      <c r="M943" s="5">
        <v>320</v>
      </c>
      <c r="N943" s="121">
        <v>48.66</v>
      </c>
      <c r="O943" s="128">
        <v>6.5359999999999996</v>
      </c>
      <c r="U943" s="7">
        <v>0.7923</v>
      </c>
      <c r="V943" s="7">
        <v>107.32</v>
      </c>
      <c r="W943" s="7">
        <v>8.2765000000000004</v>
      </c>
      <c r="X943" s="8">
        <v>86.1</v>
      </c>
      <c r="Y943">
        <v>193.6</v>
      </c>
      <c r="Z943">
        <v>84.64</v>
      </c>
      <c r="AA943" s="3">
        <v>75.219271967059299</v>
      </c>
      <c r="AB943" s="12">
        <v>2.99</v>
      </c>
      <c r="AC943" s="13">
        <v>4.21</v>
      </c>
      <c r="AD943" s="7">
        <v>265.5</v>
      </c>
      <c r="AE943" s="7">
        <v>222.75</v>
      </c>
      <c r="AF943" s="62">
        <v>102.5</v>
      </c>
      <c r="AH943" s="20">
        <v>1.3734999999999999</v>
      </c>
      <c r="AI943" s="7">
        <v>8.7598000000000003</v>
      </c>
      <c r="AJ943" s="7">
        <v>43.43</v>
      </c>
      <c r="AK943" s="11">
        <v>9474</v>
      </c>
      <c r="AL943" s="7">
        <v>27.965</v>
      </c>
      <c r="AM943" s="7">
        <v>3.7502</v>
      </c>
      <c r="AN943" s="17">
        <v>0</v>
      </c>
      <c r="AO943"/>
      <c r="AP943"/>
      <c r="BB943"/>
      <c r="BD943">
        <v>13.6</v>
      </c>
      <c r="BE943" s="3">
        <v>210.4</v>
      </c>
      <c r="BG943" s="30">
        <v>0</v>
      </c>
      <c r="BH943">
        <v>0</v>
      </c>
      <c r="BI943">
        <v>0</v>
      </c>
    </row>
    <row r="944" spans="1:61">
      <c r="A944" s="6">
        <f t="shared" si="14"/>
        <v>38494</v>
      </c>
      <c r="B944" s="4">
        <v>246.5</v>
      </c>
      <c r="C944" s="1">
        <v>246.5</v>
      </c>
      <c r="D944" s="1">
        <v>259</v>
      </c>
      <c r="E944" s="1">
        <v>268.5</v>
      </c>
      <c r="F944" s="1"/>
      <c r="G944" s="5">
        <v>305</v>
      </c>
      <c r="H944" s="4">
        <v>287.5</v>
      </c>
      <c r="I944" s="1"/>
      <c r="J944" s="1">
        <v>291.5</v>
      </c>
      <c r="K944" s="1">
        <v>284</v>
      </c>
      <c r="L944" s="1"/>
      <c r="M944" s="5">
        <v>320</v>
      </c>
      <c r="N944" s="121">
        <v>48.03</v>
      </c>
      <c r="O944" s="128">
        <v>6.343</v>
      </c>
      <c r="U944" s="7">
        <v>0.79649999999999999</v>
      </c>
      <c r="V944" s="7">
        <v>108.16</v>
      </c>
      <c r="W944" s="7">
        <v>8.2765000000000004</v>
      </c>
      <c r="X944" s="8">
        <v>86.67</v>
      </c>
      <c r="Y944">
        <v>193.6</v>
      </c>
      <c r="Z944">
        <v>84.64</v>
      </c>
      <c r="AA944" s="3">
        <v>75.219271967059299</v>
      </c>
      <c r="AB944" s="12">
        <v>3.01</v>
      </c>
      <c r="AC944" s="13">
        <v>4.1100000000000003</v>
      </c>
      <c r="AD944" s="7">
        <v>254.75</v>
      </c>
      <c r="AE944" s="7">
        <v>227.25</v>
      </c>
      <c r="AF944" s="62">
        <v>102.5</v>
      </c>
      <c r="AH944" s="20">
        <v>1.3774999999999999</v>
      </c>
      <c r="AI944" s="7">
        <v>8.8012999999999995</v>
      </c>
      <c r="AJ944" s="7">
        <v>43.48</v>
      </c>
      <c r="AK944" s="11">
        <v>9455</v>
      </c>
      <c r="AL944" s="7">
        <v>28.029</v>
      </c>
      <c r="AM944" s="7">
        <v>3.7502</v>
      </c>
      <c r="AN944" s="17">
        <v>0</v>
      </c>
      <c r="AO944"/>
      <c r="AP944"/>
      <c r="BB944"/>
      <c r="BD944">
        <v>14.1</v>
      </c>
      <c r="BE944" s="3">
        <v>212.45</v>
      </c>
      <c r="BG944" s="30">
        <v>0</v>
      </c>
      <c r="BH944">
        <v>0</v>
      </c>
      <c r="BI944">
        <v>0</v>
      </c>
    </row>
    <row r="945" spans="1:61">
      <c r="A945" s="6">
        <f t="shared" si="14"/>
        <v>38501</v>
      </c>
      <c r="B945" s="4">
        <v>246.5</v>
      </c>
      <c r="C945" s="1">
        <v>251</v>
      </c>
      <c r="D945" s="1">
        <v>259</v>
      </c>
      <c r="E945" s="1">
        <v>268.5</v>
      </c>
      <c r="F945" s="1"/>
      <c r="G945" s="5">
        <v>305</v>
      </c>
      <c r="H945" s="4">
        <v>288.5</v>
      </c>
      <c r="I945" s="1"/>
      <c r="J945" s="1">
        <v>291.5</v>
      </c>
      <c r="K945" s="1">
        <v>284</v>
      </c>
      <c r="L945" s="1"/>
      <c r="M945" s="5">
        <v>320</v>
      </c>
      <c r="N945" s="121">
        <v>50.7</v>
      </c>
      <c r="O945" s="128">
        <v>6.37</v>
      </c>
      <c r="U945" s="7">
        <v>0.7954</v>
      </c>
      <c r="V945" s="7">
        <v>108.02</v>
      </c>
      <c r="W945" s="7">
        <v>8.2765000000000004</v>
      </c>
      <c r="X945" s="8">
        <v>86.41</v>
      </c>
      <c r="Y945">
        <v>193.6</v>
      </c>
      <c r="Z945">
        <v>84.64</v>
      </c>
      <c r="AA945" s="3">
        <v>75.219271967059299</v>
      </c>
      <c r="AB945" s="12">
        <v>3.01</v>
      </c>
      <c r="AC945" s="13">
        <v>4.07</v>
      </c>
      <c r="AD945" s="7">
        <v>241.38</v>
      </c>
      <c r="AE945" s="7">
        <v>227.25</v>
      </c>
      <c r="AF945" s="62">
        <v>102.5</v>
      </c>
      <c r="AH945" s="20">
        <v>1.3705000000000001</v>
      </c>
      <c r="AI945" s="7">
        <v>8.7942</v>
      </c>
      <c r="AJ945" s="7">
        <v>43.505000000000003</v>
      </c>
      <c r="AK945" s="11">
        <v>9485</v>
      </c>
      <c r="AL945" s="7">
        <v>28.08</v>
      </c>
      <c r="AM945" s="7">
        <v>3.7502</v>
      </c>
      <c r="AN945" s="17">
        <v>0</v>
      </c>
      <c r="AO945"/>
      <c r="AP945"/>
      <c r="BB945"/>
      <c r="BD945">
        <v>15</v>
      </c>
      <c r="BE945" s="3">
        <v>208.65</v>
      </c>
      <c r="BG945" s="30">
        <v>0</v>
      </c>
      <c r="BH945">
        <v>0</v>
      </c>
      <c r="BI945">
        <v>0</v>
      </c>
    </row>
    <row r="946" spans="1:61">
      <c r="A946" s="6">
        <f t="shared" si="14"/>
        <v>38508</v>
      </c>
      <c r="B946" s="4">
        <v>241.5</v>
      </c>
      <c r="C946" s="1">
        <v>248.5</v>
      </c>
      <c r="D946" s="1">
        <v>259</v>
      </c>
      <c r="E946" s="1">
        <v>268.5</v>
      </c>
      <c r="F946" s="1"/>
      <c r="G946" s="5">
        <v>305</v>
      </c>
      <c r="H946" s="4">
        <v>288.5</v>
      </c>
      <c r="I946" s="1"/>
      <c r="J946" s="1">
        <v>275</v>
      </c>
      <c r="K946" s="1">
        <v>294</v>
      </c>
      <c r="L946" s="1"/>
      <c r="M946" s="5">
        <v>310</v>
      </c>
      <c r="N946" s="121">
        <v>54.17</v>
      </c>
      <c r="O946" s="128">
        <v>6.88</v>
      </c>
      <c r="U946" s="7">
        <v>0.8175</v>
      </c>
      <c r="V946" s="7">
        <v>107.63</v>
      </c>
      <c r="W946" s="7">
        <v>8.2765000000000004</v>
      </c>
      <c r="X946" s="8">
        <v>88.04</v>
      </c>
      <c r="Y946">
        <v>193.7</v>
      </c>
      <c r="Z946">
        <v>84.81</v>
      </c>
      <c r="AA946" s="3">
        <v>74.617518433885394</v>
      </c>
      <c r="AB946" s="12">
        <v>3.02</v>
      </c>
      <c r="AC946" s="13">
        <v>3.95</v>
      </c>
      <c r="AD946" s="7">
        <v>231.38</v>
      </c>
      <c r="AE946" s="7">
        <v>229.75</v>
      </c>
      <c r="AF946" s="62">
        <v>101</v>
      </c>
      <c r="AH946" s="20">
        <v>1.3665</v>
      </c>
      <c r="AI946" s="7">
        <v>9.0051000000000005</v>
      </c>
      <c r="AJ946" s="7">
        <v>43.594999999999999</v>
      </c>
      <c r="AK946" s="11">
        <v>9590</v>
      </c>
      <c r="AL946" s="7">
        <v>28.37</v>
      </c>
      <c r="AM946" s="7">
        <v>3.7503000000000002</v>
      </c>
      <c r="AN946" s="17">
        <v>0</v>
      </c>
      <c r="AO946"/>
      <c r="AP946"/>
      <c r="BB946"/>
      <c r="BD946">
        <v>14.95</v>
      </c>
      <c r="BE946" s="3">
        <v>204.15</v>
      </c>
      <c r="BG946" s="30">
        <v>0</v>
      </c>
      <c r="BH946">
        <v>0</v>
      </c>
      <c r="BI946">
        <v>0</v>
      </c>
    </row>
    <row r="947" spans="1:61">
      <c r="A947" s="6">
        <f t="shared" si="14"/>
        <v>38515</v>
      </c>
      <c r="B947" s="4"/>
      <c r="C947" s="1">
        <v>248.5</v>
      </c>
      <c r="D947" s="1"/>
      <c r="E947" s="1"/>
      <c r="F947" s="1"/>
      <c r="G947" s="5"/>
      <c r="H947" s="4"/>
      <c r="I947" s="1"/>
      <c r="J947" s="1"/>
      <c r="K947" s="1"/>
      <c r="L947" s="1"/>
      <c r="M947" s="5"/>
      <c r="N947" s="121">
        <v>52.67</v>
      </c>
      <c r="O947" s="128">
        <v>6.9320000000000004</v>
      </c>
      <c r="U947" s="7">
        <v>0.82499999999999996</v>
      </c>
      <c r="V947" s="7">
        <v>108.67</v>
      </c>
      <c r="W947" s="7">
        <v>8.2765000000000004</v>
      </c>
      <c r="X947" s="8">
        <v>88.72</v>
      </c>
      <c r="Y947">
        <v>193.7</v>
      </c>
      <c r="Z947">
        <v>84.81</v>
      </c>
      <c r="AA947" s="3">
        <v>74.617518433885394</v>
      </c>
      <c r="AB947" s="12">
        <v>2.98</v>
      </c>
      <c r="AC947" s="13">
        <v>3.97</v>
      </c>
      <c r="AD947" s="7">
        <v>214</v>
      </c>
      <c r="AE947" s="7">
        <v>224.5</v>
      </c>
      <c r="AF947" s="62">
        <v>101</v>
      </c>
      <c r="AH947" s="20">
        <v>1.3665</v>
      </c>
      <c r="AI947" s="7">
        <v>9.0623000000000005</v>
      </c>
      <c r="AJ947" s="7">
        <v>43.51</v>
      </c>
      <c r="AK947" s="11">
        <v>9615</v>
      </c>
      <c r="AL947" s="7">
        <v>28.486000000000001</v>
      </c>
      <c r="AM947" s="7">
        <v>3.7502</v>
      </c>
      <c r="AN947" s="17">
        <v>0</v>
      </c>
      <c r="AO947"/>
      <c r="AP947"/>
      <c r="BB947"/>
      <c r="BD947">
        <v>15</v>
      </c>
      <c r="BE947" s="3">
        <v>217.75</v>
      </c>
      <c r="BG947" s="30">
        <v>0</v>
      </c>
      <c r="BH947">
        <v>0</v>
      </c>
      <c r="BI947">
        <v>0</v>
      </c>
    </row>
    <row r="948" spans="1:61">
      <c r="A948" s="6">
        <f t="shared" si="14"/>
        <v>38522</v>
      </c>
      <c r="B948" s="4">
        <v>227.5</v>
      </c>
      <c r="C948" s="1"/>
      <c r="D948" s="1">
        <v>259</v>
      </c>
      <c r="E948" s="1">
        <v>255</v>
      </c>
      <c r="F948" s="1"/>
      <c r="G948" s="5">
        <v>305</v>
      </c>
      <c r="H948" s="4">
        <v>272.5</v>
      </c>
      <c r="I948" s="1"/>
      <c r="J948" s="1">
        <v>267.5</v>
      </c>
      <c r="K948" s="1">
        <v>294</v>
      </c>
      <c r="L948" s="1"/>
      <c r="M948" s="5">
        <v>310</v>
      </c>
      <c r="N948" s="121">
        <v>57.76</v>
      </c>
      <c r="O948" s="128">
        <v>7.69</v>
      </c>
      <c r="U948" s="7">
        <v>0.81379999999999997</v>
      </c>
      <c r="V948" s="7">
        <v>108.53</v>
      </c>
      <c r="W948" s="7">
        <v>8.2765000000000004</v>
      </c>
      <c r="X948" s="8">
        <v>87.56</v>
      </c>
      <c r="Y948">
        <v>193.7</v>
      </c>
      <c r="Z948">
        <v>84.81</v>
      </c>
      <c r="AA948" s="3">
        <v>74.617518433885394</v>
      </c>
      <c r="AB948" s="12">
        <v>3.02</v>
      </c>
      <c r="AC948" s="13">
        <v>4.0999999999999996</v>
      </c>
      <c r="AD948" s="7">
        <v>207.38</v>
      </c>
      <c r="AE948" s="7">
        <v>233</v>
      </c>
      <c r="AF948" s="62">
        <v>97</v>
      </c>
      <c r="AH948" s="20">
        <v>1.3554999999999999</v>
      </c>
      <c r="AI948" s="7">
        <v>8.9741</v>
      </c>
      <c r="AJ948" s="7">
        <v>43.515000000000001</v>
      </c>
      <c r="AK948" s="11">
        <v>9598</v>
      </c>
      <c r="AL948" s="7">
        <v>28.521000000000001</v>
      </c>
      <c r="AM948" s="7">
        <v>3.7502</v>
      </c>
      <c r="AN948" s="17">
        <v>0</v>
      </c>
      <c r="AO948"/>
      <c r="AP948"/>
      <c r="BB948"/>
      <c r="BD948">
        <v>16</v>
      </c>
      <c r="BE948" s="3">
        <v>203.4</v>
      </c>
      <c r="BG948" s="30">
        <v>0</v>
      </c>
      <c r="BH948">
        <v>0</v>
      </c>
      <c r="BI948">
        <v>0</v>
      </c>
    </row>
    <row r="949" spans="1:61">
      <c r="A949" s="6">
        <f t="shared" si="14"/>
        <v>38529</v>
      </c>
      <c r="B949" s="4">
        <v>212.5</v>
      </c>
      <c r="C949" s="1">
        <v>234</v>
      </c>
      <c r="D949" s="1">
        <v>259</v>
      </c>
      <c r="E949" s="1">
        <v>255</v>
      </c>
      <c r="F949" s="1"/>
      <c r="G949" s="5">
        <v>305</v>
      </c>
      <c r="H949" s="4">
        <v>262.5</v>
      </c>
      <c r="I949" s="1"/>
      <c r="J949" s="1">
        <v>267.5</v>
      </c>
      <c r="K949" s="1">
        <v>294</v>
      </c>
      <c r="L949" s="1"/>
      <c r="M949" s="5">
        <v>280</v>
      </c>
      <c r="N949" s="121">
        <v>58.36</v>
      </c>
      <c r="O949" s="128">
        <v>7.36</v>
      </c>
      <c r="U949" s="7">
        <v>0.82699999999999996</v>
      </c>
      <c r="V949" s="7">
        <v>109.06</v>
      </c>
      <c r="W949" s="7">
        <v>8.2765000000000004</v>
      </c>
      <c r="X949" s="8">
        <v>88.7</v>
      </c>
      <c r="Y949">
        <v>193.7</v>
      </c>
      <c r="Z949">
        <v>84.81</v>
      </c>
      <c r="AA949" s="3">
        <v>74.617518433885394</v>
      </c>
      <c r="AB949" s="12">
        <v>2.98</v>
      </c>
      <c r="AC949" s="13">
        <v>4</v>
      </c>
      <c r="AD949" s="7">
        <v>210.13</v>
      </c>
      <c r="AE949" s="7">
        <v>237.5</v>
      </c>
      <c r="AF949" s="62">
        <v>97</v>
      </c>
      <c r="AH949" s="20">
        <v>1.3494999999999999</v>
      </c>
      <c r="AI949" s="7">
        <v>9.0884</v>
      </c>
      <c r="AJ949" s="7">
        <v>43.515000000000001</v>
      </c>
      <c r="AK949" s="11">
        <v>9649.5</v>
      </c>
      <c r="AL949" s="7">
        <v>28.643999999999998</v>
      </c>
      <c r="AM949" s="7">
        <v>3.7502</v>
      </c>
      <c r="AN949" s="17">
        <v>0</v>
      </c>
      <c r="AO949"/>
      <c r="AP949"/>
      <c r="BB949"/>
      <c r="BD949">
        <v>15.5</v>
      </c>
      <c r="BE949" s="3">
        <v>209</v>
      </c>
      <c r="BG949" s="30">
        <v>0</v>
      </c>
      <c r="BH949">
        <v>0</v>
      </c>
      <c r="BI949">
        <v>0</v>
      </c>
    </row>
    <row r="950" spans="1:61">
      <c r="A950" s="6">
        <f t="shared" si="14"/>
        <v>38536</v>
      </c>
      <c r="B950" s="4">
        <v>202.5</v>
      </c>
      <c r="C950" s="1">
        <v>222.5</v>
      </c>
      <c r="D950" s="1">
        <v>252</v>
      </c>
      <c r="E950" s="1">
        <v>235</v>
      </c>
      <c r="F950" s="1"/>
      <c r="G950" s="5">
        <v>305</v>
      </c>
      <c r="H950" s="4">
        <v>245</v>
      </c>
      <c r="I950" s="1"/>
      <c r="J950" s="1">
        <v>237.5</v>
      </c>
      <c r="K950" s="1">
        <v>294</v>
      </c>
      <c r="L950" s="1"/>
      <c r="M950" s="5">
        <v>280</v>
      </c>
      <c r="N950" s="121">
        <v>57.54</v>
      </c>
      <c r="O950" s="128">
        <v>7.1710000000000003</v>
      </c>
      <c r="U950" s="7">
        <v>0.8367</v>
      </c>
      <c r="V950" s="7">
        <v>111.75</v>
      </c>
      <c r="W950" s="7">
        <v>8.2765000000000004</v>
      </c>
      <c r="X950" s="8">
        <v>90</v>
      </c>
      <c r="Y950">
        <v>194.9</v>
      </c>
      <c r="Z950">
        <v>85.06</v>
      </c>
      <c r="AA950" s="3">
        <v>74.617518433885394</v>
      </c>
      <c r="AB950" s="12">
        <v>3.11</v>
      </c>
      <c r="AC950" s="13">
        <v>3.97</v>
      </c>
      <c r="AD950" s="7">
        <v>231</v>
      </c>
      <c r="AE950" s="7">
        <v>238</v>
      </c>
      <c r="AF950" s="62">
        <v>84</v>
      </c>
      <c r="AH950" s="20">
        <v>1.3354999999999999</v>
      </c>
      <c r="AI950" s="7">
        <v>9.1844000000000001</v>
      </c>
      <c r="AJ950" s="7">
        <v>43.55</v>
      </c>
      <c r="AK950" s="11">
        <v>9805</v>
      </c>
      <c r="AL950" s="7">
        <v>28.63</v>
      </c>
      <c r="AM950" s="7">
        <v>3.7504</v>
      </c>
      <c r="AN950" s="17">
        <v>0</v>
      </c>
      <c r="AO950"/>
      <c r="AP950"/>
      <c r="BB950"/>
      <c r="BD950">
        <v>15.8</v>
      </c>
      <c r="BE950" s="3">
        <v>202.85</v>
      </c>
      <c r="BG950" s="30">
        <v>0</v>
      </c>
      <c r="BH950">
        <v>0</v>
      </c>
      <c r="BI950">
        <v>0</v>
      </c>
    </row>
    <row r="951" spans="1:61">
      <c r="A951" s="6">
        <f t="shared" si="14"/>
        <v>38543</v>
      </c>
      <c r="B951" s="4">
        <v>202.5</v>
      </c>
      <c r="C951" s="1">
        <v>211</v>
      </c>
      <c r="D951" s="1">
        <v>252</v>
      </c>
      <c r="E951" s="1">
        <v>235</v>
      </c>
      <c r="F951" s="1"/>
      <c r="G951" s="5">
        <v>305</v>
      </c>
      <c r="H951" s="4">
        <v>245</v>
      </c>
      <c r="I951" s="1"/>
      <c r="J951" s="1">
        <v>237.5</v>
      </c>
      <c r="K951" s="1">
        <v>292.5</v>
      </c>
      <c r="L951" s="1"/>
      <c r="M951" s="5">
        <v>275</v>
      </c>
      <c r="N951" s="121">
        <v>58.2</v>
      </c>
      <c r="O951" s="128">
        <v>7.4720000000000004</v>
      </c>
      <c r="U951" s="7">
        <v>0.83520000000000005</v>
      </c>
      <c r="V951" s="7">
        <v>112.25</v>
      </c>
      <c r="W951" s="7">
        <v>8.2765000000000004</v>
      </c>
      <c r="X951" s="8">
        <v>90.15</v>
      </c>
      <c r="Y951">
        <v>194.9</v>
      </c>
      <c r="Z951">
        <v>85.06</v>
      </c>
      <c r="AA951" s="3">
        <v>74.617518433885394</v>
      </c>
      <c r="AB951" s="12">
        <v>3.29</v>
      </c>
      <c r="AC951" s="13">
        <v>4.09</v>
      </c>
      <c r="AD951" s="7">
        <v>229.13</v>
      </c>
      <c r="AE951" s="7">
        <v>245</v>
      </c>
      <c r="AF951" s="62">
        <v>89</v>
      </c>
      <c r="AH951" s="20">
        <v>1.3434999999999999</v>
      </c>
      <c r="AI951" s="7">
        <v>9.1638000000000002</v>
      </c>
      <c r="AJ951" s="7">
        <v>43.59</v>
      </c>
      <c r="AK951" s="11">
        <v>9800</v>
      </c>
      <c r="AL951" s="7">
        <v>28.776</v>
      </c>
      <c r="AM951" s="7">
        <v>3.7503000000000002</v>
      </c>
      <c r="AN951" s="17">
        <v>0</v>
      </c>
      <c r="AO951"/>
      <c r="AP951"/>
      <c r="BB951"/>
      <c r="BD951">
        <v>16.45</v>
      </c>
      <c r="BE951" s="3">
        <v>203.9</v>
      </c>
      <c r="BG951" s="30">
        <v>0</v>
      </c>
      <c r="BH951">
        <v>0</v>
      </c>
      <c r="BI951">
        <v>0</v>
      </c>
    </row>
    <row r="952" spans="1:61">
      <c r="A952" s="6">
        <f t="shared" si="14"/>
        <v>38550</v>
      </c>
      <c r="B952" s="4">
        <v>202.5</v>
      </c>
      <c r="C952" s="1">
        <v>212.5</v>
      </c>
      <c r="D952" s="1">
        <v>237.5</v>
      </c>
      <c r="E952" s="1">
        <v>225</v>
      </c>
      <c r="F952" s="1"/>
      <c r="G952" s="5">
        <v>265</v>
      </c>
      <c r="H952" s="4">
        <v>245</v>
      </c>
      <c r="I952" s="1"/>
      <c r="J952" s="1">
        <v>237.5</v>
      </c>
      <c r="K952" s="1">
        <v>292.5</v>
      </c>
      <c r="L952" s="1"/>
      <c r="M952" s="5">
        <v>275</v>
      </c>
      <c r="N952" s="121">
        <v>57.61</v>
      </c>
      <c r="O952" s="128">
        <v>7.8490000000000002</v>
      </c>
      <c r="U952" s="7">
        <v>0.83099999999999996</v>
      </c>
      <c r="V952" s="7">
        <v>112.22</v>
      </c>
      <c r="W952" s="7">
        <v>8.2765000000000004</v>
      </c>
      <c r="X952" s="8">
        <v>89.62</v>
      </c>
      <c r="Y952">
        <v>194.9</v>
      </c>
      <c r="Z952">
        <v>85.06</v>
      </c>
      <c r="AA952" s="3">
        <v>74.617518433885394</v>
      </c>
      <c r="AB952" s="12">
        <v>3.22</v>
      </c>
      <c r="AC952" s="13">
        <v>4.16</v>
      </c>
      <c r="AD952" s="7">
        <v>217.75</v>
      </c>
      <c r="AE952" s="7">
        <v>242</v>
      </c>
      <c r="AF952" s="62">
        <v>86.5</v>
      </c>
      <c r="AH952" s="20">
        <v>1.3314999999999999</v>
      </c>
      <c r="AI952" s="7">
        <v>9.1128999999999998</v>
      </c>
      <c r="AJ952" s="7">
        <v>43.505000000000003</v>
      </c>
      <c r="AK952" s="11">
        <v>9790</v>
      </c>
      <c r="AL952" s="7">
        <v>28.695</v>
      </c>
      <c r="AM952" s="7">
        <v>3.7503000000000002</v>
      </c>
      <c r="AN952" s="17">
        <v>0</v>
      </c>
      <c r="AO952"/>
      <c r="AP952"/>
      <c r="BB952"/>
      <c r="BD952">
        <v>15.1</v>
      </c>
      <c r="BE952" s="3">
        <v>210.4</v>
      </c>
      <c r="BG952" s="30">
        <v>0</v>
      </c>
      <c r="BH952">
        <v>0</v>
      </c>
      <c r="BI952">
        <v>0</v>
      </c>
    </row>
    <row r="953" spans="1:61">
      <c r="A953" s="6">
        <f t="shared" si="14"/>
        <v>38557</v>
      </c>
      <c r="B953" s="4">
        <v>207.5</v>
      </c>
      <c r="C953" s="1">
        <v>210</v>
      </c>
      <c r="D953" s="1">
        <v>237.5</v>
      </c>
      <c r="E953" s="1">
        <v>225</v>
      </c>
      <c r="F953" s="1"/>
      <c r="G953" s="5">
        <v>265</v>
      </c>
      <c r="H953" s="4">
        <v>242.5</v>
      </c>
      <c r="I953" s="1"/>
      <c r="J953" s="1">
        <v>237.5</v>
      </c>
      <c r="K953" s="1">
        <v>292.5</v>
      </c>
      <c r="L953" s="1"/>
      <c r="M953" s="5">
        <v>275</v>
      </c>
      <c r="N953" s="121">
        <v>57.58</v>
      </c>
      <c r="O953" s="128">
        <v>7.3840000000000003</v>
      </c>
      <c r="U953" s="7">
        <v>0.82879999999999998</v>
      </c>
      <c r="V953" s="7">
        <v>111.38</v>
      </c>
      <c r="W953" s="7">
        <v>8.1111000000000004</v>
      </c>
      <c r="X953" s="8">
        <v>89.52</v>
      </c>
      <c r="Y953">
        <v>194.9</v>
      </c>
      <c r="Z953">
        <v>85.06</v>
      </c>
      <c r="AA953" s="3">
        <v>74.617518433885394</v>
      </c>
      <c r="AB953" s="12">
        <v>3.26</v>
      </c>
      <c r="AC953" s="13">
        <v>4.22</v>
      </c>
      <c r="AD953" s="7">
        <v>210.75</v>
      </c>
      <c r="AE953" s="7">
        <v>242</v>
      </c>
      <c r="AF953" s="62">
        <v>86.5</v>
      </c>
      <c r="AH953" s="20">
        <v>1.3394999999999999</v>
      </c>
      <c r="AI953" s="7">
        <v>9.0850000000000009</v>
      </c>
      <c r="AJ953" s="7">
        <v>43.5</v>
      </c>
      <c r="AK953" s="11">
        <v>9795</v>
      </c>
      <c r="AL953" s="7">
        <v>28.614000000000001</v>
      </c>
      <c r="AM953" s="7">
        <v>3.7502</v>
      </c>
      <c r="AN953" s="17">
        <v>0</v>
      </c>
      <c r="AO953"/>
      <c r="AP953"/>
      <c r="BB953"/>
      <c r="BD953">
        <v>16</v>
      </c>
      <c r="BE953" s="3">
        <v>198</v>
      </c>
      <c r="BG953" s="30">
        <v>0</v>
      </c>
      <c r="BH953">
        <v>0</v>
      </c>
      <c r="BI953">
        <v>0</v>
      </c>
    </row>
    <row r="954" spans="1:61">
      <c r="A954" s="6">
        <f t="shared" si="14"/>
        <v>38564</v>
      </c>
      <c r="B954" s="4">
        <v>213.5</v>
      </c>
      <c r="C954" s="1">
        <v>207.5</v>
      </c>
      <c r="D954" s="1">
        <v>247.5</v>
      </c>
      <c r="E954" s="1">
        <v>225</v>
      </c>
      <c r="F954" s="1"/>
      <c r="G954" s="5">
        <v>265</v>
      </c>
      <c r="H954" s="4">
        <v>242.5</v>
      </c>
      <c r="I954" s="1"/>
      <c r="J954" s="1">
        <v>237.5</v>
      </c>
      <c r="K954" s="1">
        <v>287</v>
      </c>
      <c r="L954" s="1"/>
      <c r="M954" s="5">
        <v>275</v>
      </c>
      <c r="N954" s="121">
        <v>59.37</v>
      </c>
      <c r="O954" s="128">
        <v>7.8849999999999998</v>
      </c>
      <c r="U954" s="7">
        <v>0.82440000000000002</v>
      </c>
      <c r="V954" s="7">
        <v>112.55</v>
      </c>
      <c r="W954" s="7">
        <v>8.1056000000000008</v>
      </c>
      <c r="X954" s="8">
        <v>89.23</v>
      </c>
      <c r="Y954">
        <v>194.9</v>
      </c>
      <c r="Z954">
        <v>85.06</v>
      </c>
      <c r="AA954" s="3">
        <v>74.617518433885394</v>
      </c>
      <c r="AB954" s="12">
        <v>3.26</v>
      </c>
      <c r="AC954" s="13">
        <v>4.25</v>
      </c>
      <c r="AD954" s="7">
        <v>209.25</v>
      </c>
      <c r="AE954" s="7">
        <v>242</v>
      </c>
      <c r="AF954" s="62">
        <v>86.5</v>
      </c>
      <c r="AH954" s="20">
        <v>1.3259000000000001</v>
      </c>
      <c r="AI954" s="7">
        <v>9.0594999999999999</v>
      </c>
      <c r="AJ954" s="7">
        <v>43.44</v>
      </c>
      <c r="AK954" s="11">
        <v>9805</v>
      </c>
      <c r="AL954" s="7">
        <v>28.614999999999998</v>
      </c>
      <c r="AM954" s="7">
        <v>3.7503000000000002</v>
      </c>
      <c r="AN954" s="17">
        <v>0</v>
      </c>
      <c r="AO954"/>
      <c r="AP954"/>
      <c r="BB954"/>
      <c r="BD954">
        <v>17.05</v>
      </c>
      <c r="BE954" s="3">
        <v>194.15</v>
      </c>
      <c r="BG954" s="30">
        <v>0</v>
      </c>
      <c r="BH954">
        <v>0</v>
      </c>
      <c r="BI954">
        <v>0</v>
      </c>
    </row>
    <row r="955" spans="1:61">
      <c r="A955" s="6">
        <f t="shared" si="14"/>
        <v>38571</v>
      </c>
      <c r="B955" s="4">
        <v>217.5</v>
      </c>
      <c r="C955" s="1">
        <v>212.5</v>
      </c>
      <c r="D955" s="1">
        <v>247.5</v>
      </c>
      <c r="E955" s="1">
        <v>225</v>
      </c>
      <c r="F955" s="1"/>
      <c r="G955" s="5">
        <v>265</v>
      </c>
      <c r="H955" s="4">
        <v>247.5</v>
      </c>
      <c r="I955" s="1"/>
      <c r="J955" s="1">
        <v>237.5</v>
      </c>
      <c r="K955" s="1">
        <v>287</v>
      </c>
      <c r="L955" s="1"/>
      <c r="M955" s="5">
        <v>275</v>
      </c>
      <c r="N955" s="121">
        <v>61.07</v>
      </c>
      <c r="O955" s="128">
        <v>8.6999999999999993</v>
      </c>
      <c r="U955" s="7">
        <v>0.80900000000000005</v>
      </c>
      <c r="V955" s="7">
        <v>111.9</v>
      </c>
      <c r="W955" s="7">
        <v>8.1036999999999999</v>
      </c>
      <c r="X955" s="8">
        <v>87.95</v>
      </c>
      <c r="Y955">
        <v>196.1</v>
      </c>
      <c r="Z955">
        <v>85.3</v>
      </c>
      <c r="AA955" s="3">
        <v>74.766752893010505</v>
      </c>
      <c r="AB955" s="12">
        <v>3.29</v>
      </c>
      <c r="AC955" s="13">
        <v>4.34</v>
      </c>
      <c r="AD955" s="7">
        <v>210</v>
      </c>
      <c r="AE955" s="7">
        <v>242</v>
      </c>
      <c r="AF955" s="62">
        <v>86.5</v>
      </c>
      <c r="AH955" s="20">
        <v>1.3165</v>
      </c>
      <c r="AI955" s="7">
        <v>8.9307999999999996</v>
      </c>
      <c r="AJ955" s="7">
        <v>43.454999999999998</v>
      </c>
      <c r="AK955" s="11">
        <v>9750</v>
      </c>
      <c r="AL955" s="7">
        <v>28.414999999999999</v>
      </c>
      <c r="AM955" s="7">
        <v>3.7503000000000002</v>
      </c>
      <c r="AN955" s="17">
        <v>0</v>
      </c>
      <c r="AO955"/>
      <c r="AP955"/>
      <c r="BB955"/>
      <c r="BD955">
        <v>17.600000000000001</v>
      </c>
      <c r="BE955" s="3">
        <v>197.4</v>
      </c>
      <c r="BG955" s="30">
        <v>0</v>
      </c>
      <c r="BH955">
        <v>0</v>
      </c>
      <c r="BI955">
        <v>0</v>
      </c>
    </row>
    <row r="956" spans="1:61">
      <c r="A956" s="6">
        <f t="shared" si="14"/>
        <v>38578</v>
      </c>
      <c r="B956" s="4">
        <v>222.5</v>
      </c>
      <c r="C956" s="1">
        <v>217.5</v>
      </c>
      <c r="D956" s="1">
        <v>247.5</v>
      </c>
      <c r="E956" s="1">
        <v>237.5</v>
      </c>
      <c r="F956" s="1"/>
      <c r="G956" s="5">
        <v>290</v>
      </c>
      <c r="H956" s="4">
        <v>262.5</v>
      </c>
      <c r="I956" s="1"/>
      <c r="J956" s="1">
        <v>252.5</v>
      </c>
      <c r="K956" s="1">
        <v>287</v>
      </c>
      <c r="L956" s="1"/>
      <c r="M956" s="5">
        <v>275</v>
      </c>
      <c r="N956" s="121">
        <v>66.45</v>
      </c>
      <c r="O956" s="128">
        <v>9.5879999999999992</v>
      </c>
      <c r="U956" s="7">
        <v>0.8044</v>
      </c>
      <c r="V956" s="7">
        <v>109.37</v>
      </c>
      <c r="W956" s="7">
        <v>8.0980000000000008</v>
      </c>
      <c r="X956" s="8">
        <v>86.83</v>
      </c>
      <c r="Y956">
        <v>196.1</v>
      </c>
      <c r="Z956">
        <v>85.3</v>
      </c>
      <c r="AA956" s="3">
        <v>74.766752893010505</v>
      </c>
      <c r="AB956" s="12">
        <v>3.48</v>
      </c>
      <c r="AC956" s="13">
        <v>4.3600000000000003</v>
      </c>
      <c r="AD956" s="7">
        <v>205.5</v>
      </c>
      <c r="AE956" s="7">
        <v>244</v>
      </c>
      <c r="AF956" s="62">
        <v>86.5</v>
      </c>
      <c r="AH956" s="20">
        <v>1.3494999999999999</v>
      </c>
      <c r="AI956" s="7">
        <v>8.8872999999999998</v>
      </c>
      <c r="AJ956" s="7">
        <v>43.494999999999997</v>
      </c>
      <c r="AK956" s="11">
        <v>9795</v>
      </c>
      <c r="AL956" s="7">
        <v>28.31</v>
      </c>
      <c r="AM956" s="7">
        <v>3.7502</v>
      </c>
      <c r="AN956" s="17">
        <v>0</v>
      </c>
      <c r="AO956"/>
      <c r="AP956"/>
      <c r="BB956"/>
      <c r="BD956">
        <v>16.600000000000001</v>
      </c>
      <c r="BE956" s="3">
        <v>196.35</v>
      </c>
      <c r="BG956" s="30">
        <v>0</v>
      </c>
      <c r="BH956">
        <v>0</v>
      </c>
      <c r="BI956">
        <v>0</v>
      </c>
    </row>
    <row r="957" spans="1:61">
      <c r="A957" s="6">
        <f t="shared" si="14"/>
        <v>38585</v>
      </c>
      <c r="B957" s="4">
        <v>241.5</v>
      </c>
      <c r="C957" s="1">
        <v>217.5</v>
      </c>
      <c r="D957" s="1">
        <v>245</v>
      </c>
      <c r="E957" s="1">
        <v>240</v>
      </c>
      <c r="F957" s="1"/>
      <c r="G957" s="5">
        <v>310</v>
      </c>
      <c r="H957" s="4">
        <v>267.5</v>
      </c>
      <c r="I957" s="1"/>
      <c r="J957" s="1">
        <v>257.5</v>
      </c>
      <c r="K957" s="1">
        <v>283</v>
      </c>
      <c r="L957" s="1"/>
      <c r="M957" s="5">
        <v>315</v>
      </c>
      <c r="N957" s="121">
        <v>64.36</v>
      </c>
      <c r="O957" s="128">
        <v>9.1110000000000007</v>
      </c>
      <c r="U957" s="7">
        <v>0.82299999999999995</v>
      </c>
      <c r="V957" s="7">
        <v>110.5</v>
      </c>
      <c r="W957" s="7">
        <v>8.1046999999999993</v>
      </c>
      <c r="X957" s="8">
        <v>88.49</v>
      </c>
      <c r="Y957">
        <v>196.1</v>
      </c>
      <c r="Z957">
        <v>85.3</v>
      </c>
      <c r="AA957" s="3">
        <v>74.766752893010505</v>
      </c>
      <c r="AB957" s="12">
        <v>3.54</v>
      </c>
      <c r="AC957" s="13">
        <v>4.24</v>
      </c>
      <c r="AD957" s="7">
        <v>211.5</v>
      </c>
      <c r="AE957" s="7">
        <v>244</v>
      </c>
      <c r="AF957" s="62">
        <v>86.5</v>
      </c>
      <c r="AH957" s="20">
        <v>1.3815</v>
      </c>
      <c r="AI957" s="7">
        <v>9.0535999999999994</v>
      </c>
      <c r="AJ957" s="7">
        <v>43.545000000000002</v>
      </c>
      <c r="AK957" s="11">
        <v>9987</v>
      </c>
      <c r="AL957" s="7">
        <v>28.594999999999999</v>
      </c>
      <c r="AM957" s="7">
        <v>3.7503000000000002</v>
      </c>
      <c r="AN957" s="17">
        <v>0</v>
      </c>
      <c r="AO957"/>
      <c r="AP957"/>
      <c r="BB957"/>
      <c r="BC957">
        <v>3.32</v>
      </c>
      <c r="BD957">
        <v>16.600000000000001</v>
      </c>
      <c r="BE957" s="3">
        <v>219.7</v>
      </c>
      <c r="BG957" s="30">
        <v>0</v>
      </c>
      <c r="BH957">
        <v>0</v>
      </c>
      <c r="BI957">
        <v>0</v>
      </c>
    </row>
    <row r="958" spans="1:61">
      <c r="A958" s="6">
        <f t="shared" si="14"/>
        <v>38592</v>
      </c>
      <c r="B958" s="4">
        <v>267.5</v>
      </c>
      <c r="C958" s="1">
        <v>235</v>
      </c>
      <c r="D958" s="1">
        <v>252</v>
      </c>
      <c r="E958" s="1">
        <v>265</v>
      </c>
      <c r="F958" s="1"/>
      <c r="G958" s="5">
        <v>320</v>
      </c>
      <c r="H958" s="4">
        <v>277.5</v>
      </c>
      <c r="I958" s="1"/>
      <c r="J958" s="1">
        <v>265</v>
      </c>
      <c r="K958" s="1">
        <v>285</v>
      </c>
      <c r="L958" s="1"/>
      <c r="M958" s="5">
        <v>320</v>
      </c>
      <c r="N958" s="121">
        <v>64.87</v>
      </c>
      <c r="O958" s="128">
        <v>9.7919999999999998</v>
      </c>
      <c r="U958" s="7">
        <v>0.81440000000000001</v>
      </c>
      <c r="V958" s="7">
        <v>110.12</v>
      </c>
      <c r="W958" s="7">
        <v>8.0965000000000007</v>
      </c>
      <c r="X958" s="8">
        <v>87.83</v>
      </c>
      <c r="Y958">
        <v>196.1</v>
      </c>
      <c r="Z958">
        <v>85.3</v>
      </c>
      <c r="AA958" s="3">
        <v>74.766752893010505</v>
      </c>
      <c r="AB958" s="12">
        <v>3.52</v>
      </c>
      <c r="AC958" s="13">
        <v>4.2</v>
      </c>
      <c r="AD958" s="7">
        <v>212.25</v>
      </c>
      <c r="AE958" s="7">
        <v>244</v>
      </c>
      <c r="AF958" s="62">
        <v>86.5</v>
      </c>
      <c r="AH958" s="20">
        <v>1.3582000000000001</v>
      </c>
      <c r="AI958" s="7">
        <v>8.9481999999999999</v>
      </c>
      <c r="AJ958" s="7">
        <v>43.64</v>
      </c>
      <c r="AK958" s="11">
        <v>10385</v>
      </c>
      <c r="AL958" s="7">
        <v>28.434999999999999</v>
      </c>
      <c r="AM958" s="7">
        <v>3.7504</v>
      </c>
      <c r="AN958" s="17">
        <v>0</v>
      </c>
      <c r="AO958"/>
      <c r="AP958"/>
      <c r="BB958"/>
      <c r="BC958">
        <v>3.49</v>
      </c>
      <c r="BD958">
        <v>16.7</v>
      </c>
      <c r="BE958" s="3">
        <v>210.55</v>
      </c>
      <c r="BG958" s="30">
        <v>0</v>
      </c>
      <c r="BH958">
        <v>0</v>
      </c>
      <c r="BI958">
        <v>0</v>
      </c>
    </row>
    <row r="959" spans="1:61">
      <c r="A959" s="6">
        <f t="shared" si="14"/>
        <v>38599</v>
      </c>
      <c r="B959" s="4">
        <v>270</v>
      </c>
      <c r="C959" s="1">
        <v>242.5</v>
      </c>
      <c r="D959" s="1">
        <v>285</v>
      </c>
      <c r="E959" s="1">
        <v>291.5</v>
      </c>
      <c r="F959" s="1"/>
      <c r="G959" s="5"/>
      <c r="H959" s="4">
        <v>292.5</v>
      </c>
      <c r="I959" s="1"/>
      <c r="J959" s="1">
        <v>297.5</v>
      </c>
      <c r="K959" s="1">
        <v>284.5</v>
      </c>
      <c r="L959" s="1"/>
      <c r="M959" s="5">
        <v>340</v>
      </c>
      <c r="N959" s="121">
        <v>66.06</v>
      </c>
      <c r="O959" s="128">
        <v>11.691000000000001</v>
      </c>
      <c r="U959" s="7">
        <v>0.7984</v>
      </c>
      <c r="V959" s="7">
        <v>109.94</v>
      </c>
      <c r="W959" s="7">
        <v>8.0935000000000006</v>
      </c>
      <c r="X959" s="8">
        <v>86.25</v>
      </c>
      <c r="Y959">
        <v>198.8</v>
      </c>
      <c r="Z959">
        <v>85.65</v>
      </c>
      <c r="AA959" s="3">
        <v>75.290120130147102</v>
      </c>
      <c r="AB959" s="12">
        <v>3.55</v>
      </c>
      <c r="AC959" s="13">
        <v>4.09</v>
      </c>
      <c r="AD959" s="7">
        <v>216.88</v>
      </c>
      <c r="AE959" s="7">
        <v>244</v>
      </c>
      <c r="AF959" s="62">
        <v>91.5</v>
      </c>
      <c r="AH959" s="20">
        <v>1.3365</v>
      </c>
      <c r="AI959" s="7">
        <v>8.81</v>
      </c>
      <c r="AJ959" s="7">
        <v>43.85</v>
      </c>
      <c r="AK959" s="11">
        <v>10350</v>
      </c>
      <c r="AL959" s="7">
        <v>28.28</v>
      </c>
      <c r="AM959" s="7">
        <v>3.7502</v>
      </c>
      <c r="AN959" s="17">
        <v>0</v>
      </c>
      <c r="AO959"/>
      <c r="AP959"/>
      <c r="BB959"/>
      <c r="BC959">
        <v>3.21</v>
      </c>
      <c r="BD959">
        <v>18.5</v>
      </c>
      <c r="BE959" s="3">
        <v>217.2</v>
      </c>
      <c r="BG959" s="30">
        <v>0</v>
      </c>
      <c r="BH959">
        <v>0</v>
      </c>
      <c r="BI959">
        <v>0</v>
      </c>
    </row>
    <row r="960" spans="1:61">
      <c r="A960" s="6">
        <f t="shared" si="14"/>
        <v>38606</v>
      </c>
      <c r="B960" s="4">
        <v>287.5</v>
      </c>
      <c r="C960" s="1">
        <v>265</v>
      </c>
      <c r="D960" s="1">
        <v>285</v>
      </c>
      <c r="E960" s="1">
        <v>291.5</v>
      </c>
      <c r="F960" s="1"/>
      <c r="G960" s="5">
        <v>350</v>
      </c>
      <c r="H960" s="4">
        <v>325</v>
      </c>
      <c r="I960" s="1"/>
      <c r="J960" s="1">
        <v>315</v>
      </c>
      <c r="K960" s="1">
        <v>284.5</v>
      </c>
      <c r="L960" s="1"/>
      <c r="M960" s="5">
        <v>340</v>
      </c>
      <c r="N960" s="121">
        <v>62.84</v>
      </c>
      <c r="O960" s="128">
        <v>11.263</v>
      </c>
      <c r="U960" s="7">
        <v>0.80600000000000005</v>
      </c>
      <c r="V960" s="7">
        <v>109.7</v>
      </c>
      <c r="W960" s="7">
        <v>8.0945</v>
      </c>
      <c r="X960" s="8">
        <v>86.89</v>
      </c>
      <c r="Y960">
        <v>198.8</v>
      </c>
      <c r="Z960">
        <v>85.65</v>
      </c>
      <c r="AA960" s="3">
        <v>75.290120130147102</v>
      </c>
      <c r="AB960" s="12">
        <v>3.51</v>
      </c>
      <c r="AC960" s="13">
        <v>4.13</v>
      </c>
      <c r="AD960" s="7">
        <v>210.63</v>
      </c>
      <c r="AE960" s="7">
        <v>247</v>
      </c>
      <c r="AF960" s="62">
        <v>91.5</v>
      </c>
      <c r="AH960" s="20">
        <v>1.3354999999999999</v>
      </c>
      <c r="AI960" s="7">
        <v>8.8897999999999993</v>
      </c>
      <c r="AJ960" s="7">
        <v>43.795000000000002</v>
      </c>
      <c r="AK960" s="11">
        <v>10205</v>
      </c>
      <c r="AL960" s="7">
        <v>28.27</v>
      </c>
      <c r="AM960" s="7">
        <v>3.7503000000000002</v>
      </c>
      <c r="AN960" s="17">
        <v>0</v>
      </c>
      <c r="AO960"/>
      <c r="AP960"/>
      <c r="BB960"/>
      <c r="BC960">
        <v>3.31</v>
      </c>
      <c r="BD960">
        <v>17.600000000000001</v>
      </c>
      <c r="BE960" s="3">
        <v>224.25</v>
      </c>
      <c r="BG960" s="30">
        <v>0</v>
      </c>
      <c r="BH960">
        <v>0</v>
      </c>
      <c r="BI960">
        <v>0</v>
      </c>
    </row>
    <row r="961" spans="1:61">
      <c r="A961" s="6">
        <f t="shared" si="14"/>
        <v>38613</v>
      </c>
      <c r="B961" s="4">
        <v>295</v>
      </c>
      <c r="C961" s="1">
        <v>277.5</v>
      </c>
      <c r="D961" s="1">
        <v>310</v>
      </c>
      <c r="E961" s="1">
        <v>291.5</v>
      </c>
      <c r="F961" s="1"/>
      <c r="G961" s="5">
        <v>350</v>
      </c>
      <c r="H961" s="4">
        <v>325</v>
      </c>
      <c r="I961" s="1"/>
      <c r="J961" s="1">
        <v>322.5</v>
      </c>
      <c r="K961" s="1">
        <v>284.5</v>
      </c>
      <c r="L961" s="1"/>
      <c r="M961" s="5">
        <v>340</v>
      </c>
      <c r="N961" s="121">
        <v>61.81</v>
      </c>
      <c r="O961" s="128">
        <v>11.144</v>
      </c>
      <c r="U961" s="7">
        <v>0.81730000000000003</v>
      </c>
      <c r="V961" s="7">
        <v>111.33</v>
      </c>
      <c r="W961" s="7">
        <v>8.0886999999999993</v>
      </c>
      <c r="X961" s="8">
        <v>88.04</v>
      </c>
      <c r="Y961">
        <v>198.8</v>
      </c>
      <c r="Z961">
        <v>85.65</v>
      </c>
      <c r="AA961" s="3">
        <v>75.290120130147102</v>
      </c>
      <c r="AB961" s="12">
        <v>3.49</v>
      </c>
      <c r="AC961" s="13">
        <v>4.1900000000000004</v>
      </c>
      <c r="AD961" s="7">
        <v>209.88</v>
      </c>
      <c r="AE961" s="7">
        <v>249</v>
      </c>
      <c r="AF961" s="62">
        <v>91.5</v>
      </c>
      <c r="AH961" s="20">
        <v>1.3425</v>
      </c>
      <c r="AI961" s="7">
        <v>9.0042000000000009</v>
      </c>
      <c r="AJ961" s="7">
        <v>43.844999999999999</v>
      </c>
      <c r="AK961" s="11">
        <v>10160</v>
      </c>
      <c r="AL961" s="7">
        <v>28.375</v>
      </c>
      <c r="AM961" s="7">
        <v>3.7503000000000002</v>
      </c>
      <c r="AN961" s="17">
        <v>0</v>
      </c>
      <c r="AO961"/>
      <c r="AP961"/>
      <c r="BB961"/>
      <c r="BC961">
        <v>3.06</v>
      </c>
      <c r="BD961">
        <v>18</v>
      </c>
      <c r="BE961" s="3">
        <v>225.05</v>
      </c>
      <c r="BG961" s="30">
        <v>0</v>
      </c>
      <c r="BH961">
        <v>0</v>
      </c>
      <c r="BI961">
        <v>0</v>
      </c>
    </row>
    <row r="962" spans="1:61">
      <c r="A962" s="6">
        <f t="shared" si="14"/>
        <v>38620</v>
      </c>
      <c r="B962" s="4">
        <v>302.5</v>
      </c>
      <c r="C962" s="1">
        <v>287.5</v>
      </c>
      <c r="D962" s="1">
        <v>314</v>
      </c>
      <c r="E962" s="1">
        <v>305</v>
      </c>
      <c r="F962" s="1"/>
      <c r="G962" s="5">
        <v>380</v>
      </c>
      <c r="H962" s="4">
        <v>330</v>
      </c>
      <c r="I962" s="1"/>
      <c r="J962" s="1">
        <v>337.5</v>
      </c>
      <c r="K962" s="1">
        <v>284.5</v>
      </c>
      <c r="L962" s="1"/>
      <c r="M962" s="5">
        <v>360</v>
      </c>
      <c r="N962" s="121">
        <v>62.44</v>
      </c>
      <c r="O962" s="128">
        <v>12.324</v>
      </c>
      <c r="U962" s="7">
        <v>0.8306</v>
      </c>
      <c r="V962" s="7">
        <v>112.52</v>
      </c>
      <c r="W962" s="7">
        <v>8.0881000000000007</v>
      </c>
      <c r="X962" s="8">
        <v>88.98</v>
      </c>
      <c r="Y962">
        <v>198.8</v>
      </c>
      <c r="Z962">
        <v>85.65</v>
      </c>
      <c r="AA962" s="3">
        <v>75.290120130147102</v>
      </c>
      <c r="AB962" s="12">
        <v>3.65</v>
      </c>
      <c r="AC962" s="13">
        <v>4.2300000000000004</v>
      </c>
      <c r="AD962" s="7">
        <v>205.13</v>
      </c>
      <c r="AE962" s="7">
        <v>249</v>
      </c>
      <c r="AF962" s="62">
        <v>91.5</v>
      </c>
      <c r="AH962" s="20">
        <v>1.3480000000000001</v>
      </c>
      <c r="AI962" s="7">
        <v>9.1228999999999996</v>
      </c>
      <c r="AJ962" s="7">
        <v>43.905000000000001</v>
      </c>
      <c r="AK962" s="11">
        <v>10235</v>
      </c>
      <c r="AL962" s="7">
        <v>28.475999999999999</v>
      </c>
      <c r="AM962" s="7">
        <v>3.7503000000000002</v>
      </c>
      <c r="AN962" s="17">
        <v>0</v>
      </c>
      <c r="AO962"/>
      <c r="AP962"/>
      <c r="BB962"/>
      <c r="BC962">
        <v>3.12</v>
      </c>
      <c r="BD962">
        <v>17.100000000000001</v>
      </c>
      <c r="BE962" s="3">
        <v>224.5</v>
      </c>
      <c r="BG962" s="30">
        <v>0</v>
      </c>
      <c r="BH962">
        <v>0</v>
      </c>
      <c r="BI962">
        <v>0</v>
      </c>
    </row>
    <row r="963" spans="1:61">
      <c r="A963" s="6">
        <f t="shared" si="14"/>
        <v>38627</v>
      </c>
      <c r="B963" s="4">
        <v>305</v>
      </c>
      <c r="C963" s="1">
        <v>297.5</v>
      </c>
      <c r="D963" s="1">
        <v>314</v>
      </c>
      <c r="E963" s="1">
        <v>312.5</v>
      </c>
      <c r="F963" s="1"/>
      <c r="G963" s="5">
        <v>380</v>
      </c>
      <c r="H963" s="4">
        <v>330</v>
      </c>
      <c r="I963" s="1"/>
      <c r="J963" s="1">
        <v>337.5</v>
      </c>
      <c r="K963" s="1">
        <v>316.19</v>
      </c>
      <c r="L963" s="1"/>
      <c r="M963" s="5">
        <v>365</v>
      </c>
      <c r="N963" s="121">
        <v>63.48</v>
      </c>
      <c r="O963" s="128">
        <v>13.920999999999999</v>
      </c>
      <c r="U963" s="7">
        <v>0.83109999999999995</v>
      </c>
      <c r="V963" s="7">
        <v>113.5</v>
      </c>
      <c r="W963" s="7">
        <v>8.0922000000000001</v>
      </c>
      <c r="X963" s="8">
        <v>89.35</v>
      </c>
      <c r="Y963">
        <v>199.1</v>
      </c>
      <c r="Z963">
        <v>85.74</v>
      </c>
      <c r="AA963" s="3">
        <v>75.591281188410406</v>
      </c>
      <c r="AB963" s="12">
        <v>3.77</v>
      </c>
      <c r="AC963" s="13">
        <v>4.3</v>
      </c>
      <c r="AD963" s="7">
        <v>207.5</v>
      </c>
      <c r="AE963" s="7">
        <v>249</v>
      </c>
      <c r="AF963" s="62">
        <v>91.5</v>
      </c>
      <c r="AH963" s="20">
        <v>1.3465</v>
      </c>
      <c r="AI963" s="7">
        <v>9.1209000000000007</v>
      </c>
      <c r="AJ963" s="7">
        <v>43.954999999999998</v>
      </c>
      <c r="AK963" s="11">
        <v>10300</v>
      </c>
      <c r="AL963" s="7">
        <v>28.5</v>
      </c>
      <c r="AM963" s="7">
        <v>3.7521</v>
      </c>
      <c r="AN963" s="17">
        <v>0</v>
      </c>
      <c r="AO963"/>
      <c r="AP963"/>
      <c r="BB963"/>
      <c r="BC963">
        <v>2.96</v>
      </c>
      <c r="BD963">
        <v>17.8</v>
      </c>
      <c r="BE963" s="3">
        <v>236.3</v>
      </c>
      <c r="BG963" s="30">
        <v>0</v>
      </c>
      <c r="BH963">
        <v>0</v>
      </c>
      <c r="BI963">
        <v>0</v>
      </c>
    </row>
    <row r="964" spans="1:61">
      <c r="A964" s="6">
        <f t="shared" ref="A964:A976" si="15">A963+7</f>
        <v>38634</v>
      </c>
      <c r="B964" s="4">
        <v>305</v>
      </c>
      <c r="C964" s="1">
        <v>298.5</v>
      </c>
      <c r="D964" s="1">
        <v>328</v>
      </c>
      <c r="E964" s="1">
        <v>312.5</v>
      </c>
      <c r="F964" s="1"/>
      <c r="G964" s="5">
        <v>380</v>
      </c>
      <c r="H964" s="4">
        <v>337.5</v>
      </c>
      <c r="I964" s="1"/>
      <c r="J964" s="1">
        <v>337.5</v>
      </c>
      <c r="K964" s="1">
        <v>339.94</v>
      </c>
      <c r="L964" s="1"/>
      <c r="M964" s="5">
        <v>365</v>
      </c>
      <c r="N964" s="121">
        <v>59.21</v>
      </c>
      <c r="O964" s="128">
        <v>13.226000000000001</v>
      </c>
      <c r="U964" s="7">
        <v>0.82509999999999994</v>
      </c>
      <c r="V964" s="7">
        <v>113.83</v>
      </c>
      <c r="W964" s="7">
        <v>8.0922000000000001</v>
      </c>
      <c r="X964" s="8">
        <v>88.95</v>
      </c>
      <c r="Y964">
        <v>199.1</v>
      </c>
      <c r="Z964">
        <v>85.74</v>
      </c>
      <c r="AA964" s="3">
        <v>75.591281188410406</v>
      </c>
      <c r="AB964" s="12">
        <v>3.85</v>
      </c>
      <c r="AC964" s="13">
        <v>4.37</v>
      </c>
      <c r="AD964" s="7">
        <v>217.75</v>
      </c>
      <c r="AE964" s="7">
        <v>250.75</v>
      </c>
      <c r="AF964" s="62">
        <v>91.5</v>
      </c>
      <c r="AH964" s="20">
        <v>1.3474999999999999</v>
      </c>
      <c r="AI964" s="7">
        <v>9.0572999999999997</v>
      </c>
      <c r="AJ964" s="7">
        <v>44.365000000000002</v>
      </c>
      <c r="AK964" s="11">
        <v>10047.5</v>
      </c>
      <c r="AL964" s="7">
        <v>28.497</v>
      </c>
      <c r="AM964" s="7">
        <v>3.7517</v>
      </c>
      <c r="AN964" s="17">
        <v>0</v>
      </c>
      <c r="AO964"/>
      <c r="AP964"/>
      <c r="BB964"/>
      <c r="BC964">
        <v>2.7</v>
      </c>
      <c r="BD964">
        <v>17.3</v>
      </c>
      <c r="BE964" s="3">
        <v>242.8</v>
      </c>
      <c r="BG964" s="30">
        <v>0</v>
      </c>
      <c r="BH964">
        <v>0</v>
      </c>
      <c r="BI964">
        <v>0</v>
      </c>
    </row>
    <row r="965" spans="1:61">
      <c r="A965" s="6">
        <f t="shared" si="15"/>
        <v>38641</v>
      </c>
      <c r="B965" s="4">
        <v>305</v>
      </c>
      <c r="C965" s="1">
        <v>298.5</v>
      </c>
      <c r="D965" s="1">
        <v>339</v>
      </c>
      <c r="E965" s="1">
        <v>312.5</v>
      </c>
      <c r="F965" s="1"/>
      <c r="G965" s="5">
        <v>380</v>
      </c>
      <c r="H965" s="4">
        <v>352.5</v>
      </c>
      <c r="I965" s="1"/>
      <c r="J965" s="1">
        <v>337.5</v>
      </c>
      <c r="K965" s="1">
        <v>338.5</v>
      </c>
      <c r="L965" s="1"/>
      <c r="M965" s="5">
        <v>362.5</v>
      </c>
      <c r="N965" s="121">
        <v>59.35</v>
      </c>
      <c r="O965" s="128">
        <v>13.218999999999999</v>
      </c>
      <c r="U965" s="7">
        <v>0.82830000000000004</v>
      </c>
      <c r="V965" s="7">
        <v>114.11</v>
      </c>
      <c r="W965" s="7">
        <v>8.0866000000000007</v>
      </c>
      <c r="X965" s="8">
        <v>89.18</v>
      </c>
      <c r="Y965">
        <v>199.1</v>
      </c>
      <c r="Z965">
        <v>85.74</v>
      </c>
      <c r="AA965" s="3">
        <v>75.591281188410406</v>
      </c>
      <c r="AB965" s="12">
        <v>3.68</v>
      </c>
      <c r="AC965" s="13">
        <v>4.45</v>
      </c>
      <c r="AD965" s="7">
        <v>223.25</v>
      </c>
      <c r="AE965" s="7">
        <v>250.75</v>
      </c>
      <c r="AF965" s="62">
        <v>91.5</v>
      </c>
      <c r="AH965" s="20">
        <v>1.37</v>
      </c>
      <c r="AI965" s="7">
        <v>9.1001999999999992</v>
      </c>
      <c r="AJ965" s="7">
        <v>44.795000000000002</v>
      </c>
      <c r="AK965" s="11">
        <v>10112.5</v>
      </c>
      <c r="AL965" s="7">
        <v>28.542999999999999</v>
      </c>
      <c r="AM965" s="7">
        <v>3.7511999999999999</v>
      </c>
      <c r="AN965" s="17">
        <v>0</v>
      </c>
      <c r="AO965"/>
      <c r="AP965"/>
      <c r="BB965"/>
      <c r="BC965">
        <v>2.4700000000000002</v>
      </c>
      <c r="BD965">
        <v>16.149999999999999</v>
      </c>
      <c r="BE965" s="3">
        <v>229.75</v>
      </c>
      <c r="BG965" s="30">
        <v>0</v>
      </c>
      <c r="BH965">
        <v>0</v>
      </c>
      <c r="BI965">
        <v>0</v>
      </c>
    </row>
    <row r="966" spans="1:61">
      <c r="A966" s="6">
        <f t="shared" si="15"/>
        <v>38648</v>
      </c>
      <c r="B966" s="4">
        <v>299.5</v>
      </c>
      <c r="C966" s="1">
        <v>298.5</v>
      </c>
      <c r="D966" s="1">
        <v>339</v>
      </c>
      <c r="E966" s="1">
        <v>322.5</v>
      </c>
      <c r="F966" s="1"/>
      <c r="G966" s="5">
        <v>380</v>
      </c>
      <c r="H966" s="4">
        <v>352.5</v>
      </c>
      <c r="I966" s="1"/>
      <c r="J966" s="1">
        <v>337.5</v>
      </c>
      <c r="K966" s="1">
        <v>348.375</v>
      </c>
      <c r="L966" s="1"/>
      <c r="M966" s="5">
        <v>382</v>
      </c>
      <c r="N966" s="121">
        <v>58.48</v>
      </c>
      <c r="O966" s="128">
        <v>12.872</v>
      </c>
      <c r="U966" s="7">
        <v>0.83679999999999999</v>
      </c>
      <c r="V966" s="7">
        <v>115.94</v>
      </c>
      <c r="W966" s="7">
        <v>8.0897000000000006</v>
      </c>
      <c r="X966" s="8">
        <v>90.18</v>
      </c>
      <c r="Y966">
        <v>199.1</v>
      </c>
      <c r="Z966">
        <v>85.74</v>
      </c>
      <c r="AA966" s="3">
        <v>75.591281188410406</v>
      </c>
      <c r="AB966" s="12">
        <v>3.76</v>
      </c>
      <c r="AC966" s="13">
        <v>4.46</v>
      </c>
      <c r="AD966" s="7">
        <v>224.88</v>
      </c>
      <c r="AE966" s="7">
        <v>250.75</v>
      </c>
      <c r="AF966" s="62">
        <v>91.5</v>
      </c>
      <c r="AH966" s="20">
        <v>1.3634999999999999</v>
      </c>
      <c r="AI966" s="7">
        <v>9.1776</v>
      </c>
      <c r="AJ966" s="7">
        <v>45.04</v>
      </c>
      <c r="AK966" s="11">
        <v>10100</v>
      </c>
      <c r="AL966" s="7">
        <v>28.657</v>
      </c>
      <c r="AM966" s="7">
        <v>3.7507999999999999</v>
      </c>
      <c r="AN966" s="17">
        <v>0</v>
      </c>
      <c r="AO966"/>
      <c r="AP966"/>
      <c r="BB966"/>
      <c r="BC966">
        <v>2.59</v>
      </c>
      <c r="BD966">
        <v>16.149999999999999</v>
      </c>
      <c r="BE966" s="3">
        <v>215.6</v>
      </c>
      <c r="BG966" s="30">
        <v>0</v>
      </c>
      <c r="BH966">
        <v>0</v>
      </c>
      <c r="BI966">
        <v>0</v>
      </c>
    </row>
    <row r="967" spans="1:61">
      <c r="A967" s="6">
        <f t="shared" si="15"/>
        <v>38655</v>
      </c>
      <c r="B967" s="4">
        <v>297.5</v>
      </c>
      <c r="C967" s="1">
        <v>298.5</v>
      </c>
      <c r="D967" s="1">
        <v>342</v>
      </c>
      <c r="E967" s="1">
        <v>322.5</v>
      </c>
      <c r="F967" s="1"/>
      <c r="G967" s="5">
        <v>380</v>
      </c>
      <c r="H967" s="4">
        <v>352.5</v>
      </c>
      <c r="I967" s="1"/>
      <c r="J967" s="1">
        <v>350</v>
      </c>
      <c r="K967" s="1">
        <v>364</v>
      </c>
      <c r="L967" s="1"/>
      <c r="M967" s="5">
        <v>382</v>
      </c>
      <c r="N967" s="121">
        <v>59.42</v>
      </c>
      <c r="O967" s="128">
        <v>13.055</v>
      </c>
      <c r="U967" s="7">
        <v>0.82869999999999999</v>
      </c>
      <c r="V967" s="7">
        <v>115.72</v>
      </c>
      <c r="W967" s="7">
        <v>8.0853999999999999</v>
      </c>
      <c r="X967" s="8">
        <v>89.46</v>
      </c>
      <c r="Y967">
        <v>199.1</v>
      </c>
      <c r="Z967">
        <v>85.74</v>
      </c>
      <c r="AA967" s="3">
        <v>75.591281188410406</v>
      </c>
      <c r="AB967" s="12">
        <v>3.76</v>
      </c>
      <c r="AC967" s="13">
        <v>4.55</v>
      </c>
      <c r="AD967" s="7">
        <v>235</v>
      </c>
      <c r="AE967" s="7">
        <v>250.75</v>
      </c>
      <c r="AF967" s="62">
        <v>82.5</v>
      </c>
      <c r="AH967" s="20">
        <v>1.3514999999999999</v>
      </c>
      <c r="AI967" s="7">
        <v>9.1059000000000001</v>
      </c>
      <c r="AJ967" s="7">
        <v>45.045000000000002</v>
      </c>
      <c r="AK967" s="11">
        <v>10040</v>
      </c>
      <c r="AL967" s="7">
        <v>28.454999999999998</v>
      </c>
      <c r="AM967" s="7">
        <v>3.7504</v>
      </c>
      <c r="AN967" s="17">
        <v>0</v>
      </c>
      <c r="AO967"/>
      <c r="AP967"/>
      <c r="BB967"/>
      <c r="BC967">
        <v>2.67</v>
      </c>
      <c r="BD967">
        <v>15.95</v>
      </c>
      <c r="BE967" s="3">
        <v>220.1</v>
      </c>
      <c r="BG967" s="30">
        <v>0</v>
      </c>
      <c r="BH967">
        <v>0</v>
      </c>
      <c r="BI967">
        <v>0</v>
      </c>
    </row>
    <row r="968" spans="1:61">
      <c r="A968" s="6">
        <f t="shared" si="15"/>
        <v>38662</v>
      </c>
      <c r="B968" s="4">
        <v>300.5</v>
      </c>
      <c r="C968" s="1">
        <v>295</v>
      </c>
      <c r="D968" s="1">
        <v>343</v>
      </c>
      <c r="E968" s="1">
        <v>355</v>
      </c>
      <c r="F968" s="1"/>
      <c r="G968" s="5">
        <v>380</v>
      </c>
      <c r="H968" s="4">
        <v>355</v>
      </c>
      <c r="I968" s="1"/>
      <c r="J968" s="1">
        <v>350</v>
      </c>
      <c r="K968" s="1">
        <v>360.5</v>
      </c>
      <c r="L968" s="1"/>
      <c r="M968" s="5">
        <v>421</v>
      </c>
      <c r="N968" s="121">
        <v>59.25</v>
      </c>
      <c r="O968" s="128">
        <v>11.414999999999999</v>
      </c>
      <c r="U968" s="7">
        <v>0.84589999999999999</v>
      </c>
      <c r="V968" s="7">
        <v>118.25</v>
      </c>
      <c r="W968" s="7">
        <v>8.0855999999999995</v>
      </c>
      <c r="X968" s="8">
        <v>91.16</v>
      </c>
      <c r="Y968">
        <v>198.1</v>
      </c>
      <c r="Z968">
        <v>85.61</v>
      </c>
      <c r="AA968" s="3">
        <v>75.364507319480794</v>
      </c>
      <c r="AB968" s="12">
        <v>3.94</v>
      </c>
      <c r="AC968" s="13">
        <v>4.6100000000000003</v>
      </c>
      <c r="AD968" s="7">
        <v>236.88</v>
      </c>
      <c r="AE968" s="7">
        <v>251.25</v>
      </c>
      <c r="AF968" s="62">
        <v>82.5</v>
      </c>
      <c r="AH968" s="20">
        <v>1.3605</v>
      </c>
      <c r="AI968" s="7">
        <v>9.2576999999999998</v>
      </c>
      <c r="AJ968" s="7">
        <v>45.47</v>
      </c>
      <c r="AK968" s="11">
        <v>10070</v>
      </c>
      <c r="AL968" s="7">
        <v>28.577999999999999</v>
      </c>
      <c r="AM968" s="7">
        <v>3.7505999999999999</v>
      </c>
      <c r="AN968" s="17">
        <v>0</v>
      </c>
      <c r="AO968"/>
      <c r="AP968"/>
      <c r="BB968"/>
      <c r="BC968">
        <v>2.68</v>
      </c>
      <c r="BD968">
        <v>16.2</v>
      </c>
      <c r="BE968" s="3">
        <v>223.9</v>
      </c>
      <c r="BG968" s="30">
        <v>0</v>
      </c>
      <c r="BH968">
        <v>0</v>
      </c>
      <c r="BI968">
        <v>0</v>
      </c>
    </row>
    <row r="969" spans="1:61">
      <c r="A969" s="6">
        <f t="shared" si="15"/>
        <v>38669</v>
      </c>
      <c r="B969" s="4">
        <v>303</v>
      </c>
      <c r="C969" s="1">
        <v>292.5</v>
      </c>
      <c r="D969" s="1">
        <v>344</v>
      </c>
      <c r="E969" s="1">
        <v>367</v>
      </c>
      <c r="F969" s="1"/>
      <c r="G969" s="5">
        <v>380</v>
      </c>
      <c r="H969" s="4">
        <v>360</v>
      </c>
      <c r="I969" s="1"/>
      <c r="J969" s="1">
        <v>350</v>
      </c>
      <c r="K969" s="1">
        <v>360.5</v>
      </c>
      <c r="L969" s="1"/>
      <c r="M969" s="5">
        <v>421</v>
      </c>
      <c r="N969" s="121">
        <v>54.99</v>
      </c>
      <c r="O969" s="128">
        <v>11.712</v>
      </c>
      <c r="U969" s="7">
        <v>0.85289999999999999</v>
      </c>
      <c r="V969" s="7">
        <v>117.88</v>
      </c>
      <c r="W969" s="7">
        <v>8.0846999999999998</v>
      </c>
      <c r="X969" s="8">
        <v>91.89</v>
      </c>
      <c r="Y969">
        <v>198.1</v>
      </c>
      <c r="Z969">
        <v>85.61</v>
      </c>
      <c r="AA969" s="3">
        <v>75.364507319480794</v>
      </c>
      <c r="AB969" s="12">
        <v>4</v>
      </c>
      <c r="AC969" s="13">
        <v>4.5999999999999996</v>
      </c>
      <c r="AD969" s="7">
        <v>236.63</v>
      </c>
      <c r="AE969" s="7">
        <v>251.25</v>
      </c>
      <c r="AF969" s="62">
        <v>82.5</v>
      </c>
      <c r="AH969" s="20">
        <v>1.3622000000000001</v>
      </c>
      <c r="AI969" s="7">
        <v>9.2981999999999996</v>
      </c>
      <c r="AJ969" s="7">
        <v>45.555</v>
      </c>
      <c r="AK969" s="11">
        <v>9987</v>
      </c>
      <c r="AL969" s="7">
        <v>28.869</v>
      </c>
      <c r="AM969" s="7">
        <v>3.7503000000000002</v>
      </c>
      <c r="AN969" s="17">
        <v>0</v>
      </c>
      <c r="AO969"/>
      <c r="AP969"/>
      <c r="BB969"/>
      <c r="BC969">
        <v>2.81</v>
      </c>
      <c r="BD969">
        <v>16.2</v>
      </c>
      <c r="BE969" s="3">
        <v>239.15</v>
      </c>
      <c r="BG969" s="30">
        <v>0</v>
      </c>
      <c r="BH969">
        <v>0</v>
      </c>
      <c r="BI969">
        <v>0</v>
      </c>
    </row>
    <row r="970" spans="1:61">
      <c r="A970" s="6">
        <f t="shared" si="15"/>
        <v>38676</v>
      </c>
      <c r="B970" s="4">
        <v>297.5</v>
      </c>
      <c r="C970" s="1">
        <v>292.5</v>
      </c>
      <c r="D970" s="1">
        <v>347.5</v>
      </c>
      <c r="E970" s="1">
        <v>367</v>
      </c>
      <c r="F970" s="1"/>
      <c r="G970" s="5">
        <v>380</v>
      </c>
      <c r="H970" s="4">
        <v>366</v>
      </c>
      <c r="I970" s="1"/>
      <c r="J970" s="1">
        <v>350</v>
      </c>
      <c r="K970" s="1">
        <v>362.565</v>
      </c>
      <c r="L970" s="1"/>
      <c r="M970" s="5">
        <v>420</v>
      </c>
      <c r="N970" s="121">
        <v>54.88</v>
      </c>
      <c r="O970" s="128">
        <v>11.414</v>
      </c>
      <c r="U970" s="7">
        <v>0.84970000000000001</v>
      </c>
      <c r="V970" s="7">
        <v>119.13</v>
      </c>
      <c r="W970" s="7">
        <v>8.0831999999999997</v>
      </c>
      <c r="X970" s="8">
        <v>91.87</v>
      </c>
      <c r="Y970">
        <v>198.1</v>
      </c>
      <c r="Z970">
        <v>85.61</v>
      </c>
      <c r="AA970" s="3">
        <v>75.364507319480794</v>
      </c>
      <c r="AB970" s="12">
        <v>3.98</v>
      </c>
      <c r="AC970" s="13">
        <v>4.5199999999999996</v>
      </c>
      <c r="AD970" s="7">
        <v>233.5</v>
      </c>
      <c r="AE970" s="7">
        <v>250.75</v>
      </c>
      <c r="AF970" s="62">
        <v>82.5</v>
      </c>
      <c r="AH970" s="20">
        <v>1.3665</v>
      </c>
      <c r="AI970" s="7">
        <v>9.2910000000000004</v>
      </c>
      <c r="AJ970" s="7">
        <v>45.725000000000001</v>
      </c>
      <c r="AK970" s="11">
        <v>10077.5</v>
      </c>
      <c r="AL970" s="7">
        <v>28.844000000000001</v>
      </c>
      <c r="AM970" s="7">
        <v>3.7504</v>
      </c>
      <c r="AN970" s="17">
        <v>0</v>
      </c>
      <c r="AO970"/>
      <c r="AP970"/>
      <c r="BB970"/>
      <c r="BC970">
        <v>3.12</v>
      </c>
      <c r="BD970">
        <v>15.85</v>
      </c>
      <c r="BE970" s="3">
        <v>235.4</v>
      </c>
      <c r="BG970" s="30">
        <v>0</v>
      </c>
      <c r="BH970">
        <v>0</v>
      </c>
      <c r="BI970">
        <v>0</v>
      </c>
    </row>
    <row r="971" spans="1:61">
      <c r="A971" s="6">
        <f t="shared" si="15"/>
        <v>38683</v>
      </c>
      <c r="B971" s="4">
        <v>297.5</v>
      </c>
      <c r="C971" s="1">
        <v>295</v>
      </c>
      <c r="D971" s="1">
        <v>347.5</v>
      </c>
      <c r="E971" s="1">
        <v>367</v>
      </c>
      <c r="F971" s="1"/>
      <c r="G971" s="5">
        <v>380</v>
      </c>
      <c r="H971" s="4">
        <v>366</v>
      </c>
      <c r="I971" s="1"/>
      <c r="J971" s="1">
        <v>350</v>
      </c>
      <c r="K971" s="1">
        <v>372.63</v>
      </c>
      <c r="L971" s="1"/>
      <c r="M971" s="5">
        <v>420</v>
      </c>
      <c r="N971" s="121">
        <v>55.01</v>
      </c>
      <c r="O971" s="128">
        <v>11.62</v>
      </c>
      <c r="U971" s="7">
        <v>0.85299999999999998</v>
      </c>
      <c r="V971" s="7">
        <v>119.62</v>
      </c>
      <c r="W971" s="7">
        <v>8.0797000000000008</v>
      </c>
      <c r="X971" s="8">
        <v>91.98</v>
      </c>
      <c r="Y971">
        <v>198.1</v>
      </c>
      <c r="Z971">
        <v>85.61</v>
      </c>
      <c r="AA971" s="3">
        <v>75.364507319480794</v>
      </c>
      <c r="AB971" s="12">
        <v>4</v>
      </c>
      <c r="AC971" s="13">
        <v>4.45</v>
      </c>
      <c r="AD971" s="7">
        <v>232.63</v>
      </c>
      <c r="AE971" s="7">
        <v>250.75</v>
      </c>
      <c r="AF971" s="62">
        <v>82.5</v>
      </c>
      <c r="AH971" s="20">
        <v>1.3574999999999999</v>
      </c>
      <c r="AI971" s="7">
        <v>9.3180999999999994</v>
      </c>
      <c r="AJ971" s="7">
        <v>45.765000000000001</v>
      </c>
      <c r="AK971" s="11">
        <v>10060</v>
      </c>
      <c r="AL971" s="7">
        <v>28.795999999999999</v>
      </c>
      <c r="AM971" s="7">
        <v>3.7503000000000002</v>
      </c>
      <c r="AN971" s="17">
        <v>0</v>
      </c>
      <c r="AO971"/>
      <c r="AP971"/>
      <c r="BB971"/>
      <c r="BC971">
        <v>3.12</v>
      </c>
      <c r="BD971">
        <v>16.149999999999999</v>
      </c>
      <c r="BE971" s="3">
        <v>243</v>
      </c>
      <c r="BG971" s="30">
        <v>0</v>
      </c>
      <c r="BH971">
        <v>0</v>
      </c>
      <c r="BI971">
        <v>0</v>
      </c>
    </row>
    <row r="972" spans="1:61">
      <c r="A972" s="6">
        <f t="shared" si="15"/>
        <v>38690</v>
      </c>
      <c r="B972" s="4">
        <v>292.5</v>
      </c>
      <c r="C972" s="1">
        <v>295</v>
      </c>
      <c r="D972" s="1">
        <v>347.5</v>
      </c>
      <c r="E972" s="1">
        <v>367</v>
      </c>
      <c r="F972" s="1"/>
      <c r="G972" s="5">
        <v>380</v>
      </c>
      <c r="H972" s="4">
        <v>366</v>
      </c>
      <c r="I972" s="1"/>
      <c r="J972" s="1">
        <v>350</v>
      </c>
      <c r="K972" s="1">
        <v>372.5</v>
      </c>
      <c r="L972" s="1"/>
      <c r="M972" s="5">
        <v>420</v>
      </c>
      <c r="N972" s="121">
        <v>57.05</v>
      </c>
      <c r="O972" s="128">
        <v>13.930999999999999</v>
      </c>
      <c r="U972" s="7">
        <v>0.85360000000000003</v>
      </c>
      <c r="V972" s="7">
        <v>120.55</v>
      </c>
      <c r="W972" s="7">
        <v>8.0782000000000007</v>
      </c>
      <c r="X972" s="8">
        <v>91.88</v>
      </c>
      <c r="Y972">
        <v>198.1</v>
      </c>
      <c r="Z972">
        <v>85.68</v>
      </c>
      <c r="AA972" s="3">
        <v>75.6659649992948</v>
      </c>
      <c r="AB972" s="12">
        <v>4.0199999999999996</v>
      </c>
      <c r="AC972" s="13">
        <v>4.4800000000000004</v>
      </c>
      <c r="AD972" s="7">
        <v>221.13</v>
      </c>
      <c r="AE972" s="7">
        <v>246.25</v>
      </c>
      <c r="AF972" s="62">
        <v>82.5</v>
      </c>
      <c r="AH972" s="20">
        <v>1.357</v>
      </c>
      <c r="AI972" s="7">
        <v>9.3238000000000003</v>
      </c>
      <c r="AJ972" s="7">
        <v>46.125</v>
      </c>
      <c r="AK972" s="11">
        <v>9995</v>
      </c>
      <c r="AL972" s="7">
        <v>28.97</v>
      </c>
      <c r="AM972" s="7">
        <v>3.7504</v>
      </c>
      <c r="AN972" s="17">
        <v>0</v>
      </c>
      <c r="AO972"/>
      <c r="AP972"/>
      <c r="BB972"/>
      <c r="BC972">
        <v>3.11</v>
      </c>
      <c r="BD972">
        <v>15.55</v>
      </c>
      <c r="BE972" s="3">
        <v>250.95</v>
      </c>
      <c r="BG972" s="30">
        <v>0</v>
      </c>
      <c r="BH972">
        <v>0</v>
      </c>
      <c r="BI972">
        <v>0</v>
      </c>
    </row>
    <row r="973" spans="1:61">
      <c r="A973" s="6">
        <f t="shared" si="15"/>
        <v>38697</v>
      </c>
      <c r="B973" s="4">
        <v>283.5</v>
      </c>
      <c r="C973" s="1">
        <v>292.5</v>
      </c>
      <c r="D973" s="1">
        <v>344</v>
      </c>
      <c r="E973" s="1">
        <v>367</v>
      </c>
      <c r="F973" s="1"/>
      <c r="G973" s="5">
        <v>360</v>
      </c>
      <c r="H973" s="4">
        <v>371.5</v>
      </c>
      <c r="I973" s="1"/>
      <c r="J973" s="1">
        <v>332.5</v>
      </c>
      <c r="K973" s="1">
        <v>375</v>
      </c>
      <c r="L973" s="1"/>
      <c r="M973" s="5">
        <v>402.5</v>
      </c>
      <c r="N973" s="121">
        <v>57.31</v>
      </c>
      <c r="O973" s="128">
        <v>14.311999999999999</v>
      </c>
      <c r="U973" s="7">
        <v>0.8468</v>
      </c>
      <c r="V973" s="7">
        <v>120.69</v>
      </c>
      <c r="W973" s="7">
        <v>8.0760000000000005</v>
      </c>
      <c r="X973" s="8">
        <v>91.21</v>
      </c>
      <c r="Y973">
        <v>198.1</v>
      </c>
      <c r="Z973">
        <v>85.68</v>
      </c>
      <c r="AA973" s="3">
        <v>75.6659649992948</v>
      </c>
      <c r="AB973" s="12">
        <v>4</v>
      </c>
      <c r="AC973" s="13">
        <v>4.5199999999999996</v>
      </c>
      <c r="AD973" s="7">
        <v>211.5</v>
      </c>
      <c r="AE973" s="7">
        <v>246.25</v>
      </c>
      <c r="AF973" s="62">
        <v>77.5</v>
      </c>
      <c r="AH973" s="20">
        <v>1.3580000000000001</v>
      </c>
      <c r="AI973" s="7">
        <v>9.2620000000000005</v>
      </c>
      <c r="AJ973" s="7">
        <v>46.125</v>
      </c>
      <c r="AK973" s="11">
        <v>9685</v>
      </c>
      <c r="AL973" s="7">
        <v>28.864999999999998</v>
      </c>
      <c r="AM973" s="7">
        <v>3.7504</v>
      </c>
      <c r="AN973" s="17">
        <v>0</v>
      </c>
      <c r="AO973"/>
      <c r="AP973"/>
      <c r="BB973"/>
      <c r="BC973">
        <v>3.03</v>
      </c>
      <c r="BD973">
        <v>16.149999999999999</v>
      </c>
      <c r="BE973" s="3">
        <v>248</v>
      </c>
      <c r="BG973" s="30">
        <v>0</v>
      </c>
      <c r="BH973">
        <v>0</v>
      </c>
      <c r="BI973">
        <v>0</v>
      </c>
    </row>
    <row r="974" spans="1:61">
      <c r="A974" s="6">
        <f t="shared" si="15"/>
        <v>38704</v>
      </c>
      <c r="B974" s="4">
        <v>255</v>
      </c>
      <c r="C974" s="1">
        <v>292.5</v>
      </c>
      <c r="D974" s="1">
        <v>344.5</v>
      </c>
      <c r="E974" s="1">
        <v>367</v>
      </c>
      <c r="F974" s="1"/>
      <c r="G974" s="5">
        <v>360</v>
      </c>
      <c r="H974" s="4">
        <v>371.5</v>
      </c>
      <c r="I974" s="1"/>
      <c r="J974" s="1">
        <v>332.5</v>
      </c>
      <c r="K974" s="1">
        <v>373.5</v>
      </c>
      <c r="L974" s="1"/>
      <c r="M974" s="5">
        <v>402.5</v>
      </c>
      <c r="N974" s="121">
        <v>57.13</v>
      </c>
      <c r="O974" s="128">
        <v>13.632999999999999</v>
      </c>
      <c r="U974" s="7">
        <v>0.83220000000000005</v>
      </c>
      <c r="V974" s="7">
        <v>115.7</v>
      </c>
      <c r="W974" s="7">
        <v>8.0736000000000008</v>
      </c>
      <c r="X974" s="8">
        <v>89.67</v>
      </c>
      <c r="Y974">
        <v>198.1</v>
      </c>
      <c r="Z974">
        <v>85.68</v>
      </c>
      <c r="AA974" s="3">
        <v>75.6659649992948</v>
      </c>
      <c r="AB974" s="12">
        <v>4.1900000000000004</v>
      </c>
      <c r="AC974" s="13">
        <v>4.49</v>
      </c>
      <c r="AD974" s="7">
        <v>213.63</v>
      </c>
      <c r="AE974" s="7">
        <v>245.5</v>
      </c>
      <c r="AF974" s="62">
        <v>77.5</v>
      </c>
      <c r="AH974" s="20">
        <v>1.3494999999999999</v>
      </c>
      <c r="AI974" s="7">
        <v>9.1277000000000008</v>
      </c>
      <c r="AJ974" s="7">
        <v>45.26</v>
      </c>
      <c r="AK974" s="11">
        <v>9883</v>
      </c>
      <c r="AL974" s="7">
        <v>28.641999999999999</v>
      </c>
      <c r="AM974" s="7">
        <v>3.7504</v>
      </c>
      <c r="AN974" s="17">
        <v>0</v>
      </c>
      <c r="AO974"/>
      <c r="AP974"/>
      <c r="BB974"/>
      <c r="BC974">
        <v>3.02</v>
      </c>
      <c r="BD974">
        <v>15.45</v>
      </c>
      <c r="BE974" s="3">
        <v>249.8</v>
      </c>
      <c r="BG974" s="30">
        <v>0</v>
      </c>
      <c r="BH974">
        <v>0</v>
      </c>
      <c r="BI974">
        <v>0</v>
      </c>
    </row>
    <row r="975" spans="1:61">
      <c r="A975" s="6">
        <f t="shared" si="15"/>
        <v>38711</v>
      </c>
      <c r="B975" s="4">
        <v>262.5</v>
      </c>
      <c r="C975" s="1">
        <v>282.5</v>
      </c>
      <c r="D975" s="1">
        <v>344.5</v>
      </c>
      <c r="E975" s="1">
        <v>367</v>
      </c>
      <c r="F975" s="1"/>
      <c r="G975" s="5">
        <v>360</v>
      </c>
      <c r="H975" s="4">
        <v>371.5</v>
      </c>
      <c r="I975" s="1"/>
      <c r="J975" s="1">
        <v>332.5</v>
      </c>
      <c r="K975" s="1">
        <v>376</v>
      </c>
      <c r="L975" s="1"/>
      <c r="M975" s="5">
        <v>402.5</v>
      </c>
      <c r="N975" s="121">
        <v>56.69</v>
      </c>
      <c r="O975" s="128">
        <v>12.282999999999999</v>
      </c>
      <c r="U975" s="7">
        <v>0.84199999999999997</v>
      </c>
      <c r="V975" s="7">
        <v>116.22</v>
      </c>
      <c r="W975" s="7">
        <v>8.0759000000000007</v>
      </c>
      <c r="X975" s="8">
        <v>90.55</v>
      </c>
      <c r="Y975">
        <v>198.1</v>
      </c>
      <c r="Z975">
        <v>85.68</v>
      </c>
      <c r="AA975" s="3">
        <v>75.6659649992948</v>
      </c>
      <c r="AB975" s="12">
        <v>4.24</v>
      </c>
      <c r="AC975" s="13">
        <v>4.45</v>
      </c>
      <c r="AD975" s="7">
        <v>212.75</v>
      </c>
      <c r="AE975" s="7">
        <v>245.5</v>
      </c>
      <c r="AF975" s="62">
        <v>77.5</v>
      </c>
      <c r="AH975" s="20">
        <v>1.351</v>
      </c>
      <c r="AI975" s="7">
        <v>9.2227999999999994</v>
      </c>
      <c r="AJ975" s="7">
        <v>45.125</v>
      </c>
      <c r="AK975" s="11">
        <v>9860</v>
      </c>
      <c r="AL975" s="7">
        <v>28.789000000000001</v>
      </c>
      <c r="AM975" s="7">
        <v>3.7505999999999999</v>
      </c>
      <c r="AN975" s="17">
        <v>0</v>
      </c>
      <c r="AO975"/>
      <c r="AP975"/>
      <c r="BB975"/>
      <c r="BC975">
        <v>3.05</v>
      </c>
      <c r="BD975">
        <v>14.8</v>
      </c>
      <c r="BE975" s="3">
        <v>247.45</v>
      </c>
      <c r="BG975" s="30">
        <v>0</v>
      </c>
      <c r="BH975">
        <v>0</v>
      </c>
      <c r="BI975">
        <v>0</v>
      </c>
    </row>
    <row r="976" spans="1:61">
      <c r="A976" s="6">
        <f t="shared" si="15"/>
        <v>38718</v>
      </c>
      <c r="B976" s="4"/>
      <c r="C976" s="1">
        <v>282.5</v>
      </c>
      <c r="D976" s="1"/>
      <c r="E976" s="1"/>
      <c r="F976" s="1"/>
      <c r="G976" s="5"/>
      <c r="H976" s="4"/>
      <c r="I976" s="1"/>
      <c r="J976" s="1"/>
      <c r="K976" s="1"/>
      <c r="L976" s="1"/>
      <c r="M976" s="5"/>
      <c r="N976" s="121">
        <v>58.98</v>
      </c>
      <c r="O976" s="128">
        <v>11.225</v>
      </c>
      <c r="U976" s="7">
        <v>0.84419999999999995</v>
      </c>
      <c r="V976" s="7">
        <v>117.96</v>
      </c>
      <c r="W976" s="7">
        <v>8.0701999999999998</v>
      </c>
      <c r="X976" s="8">
        <v>90.96</v>
      </c>
      <c r="Y976">
        <v>199.3</v>
      </c>
      <c r="Z976">
        <v>85.91</v>
      </c>
      <c r="AA976" s="3">
        <v>76.649622654197699</v>
      </c>
      <c r="AB976" s="12">
        <v>4.22</v>
      </c>
      <c r="AC976" s="13">
        <v>4.37</v>
      </c>
      <c r="AD976" s="7"/>
      <c r="AE976" s="7"/>
      <c r="AF976" s="62"/>
      <c r="AH976" s="20">
        <v>1.3505</v>
      </c>
      <c r="AI976" s="7">
        <v>9.2251999999999992</v>
      </c>
      <c r="AJ976" s="7">
        <v>44.994999999999997</v>
      </c>
      <c r="AK976" s="11">
        <v>9830</v>
      </c>
      <c r="AL976" s="7">
        <v>28.741</v>
      </c>
      <c r="AM976" s="7">
        <v>3.7504</v>
      </c>
      <c r="AN976" s="17">
        <v>0</v>
      </c>
      <c r="AO976"/>
      <c r="AP976"/>
      <c r="BB976"/>
      <c r="BC976">
        <v>3.05</v>
      </c>
      <c r="BD976">
        <v>14.7</v>
      </c>
      <c r="BE976" s="3">
        <v>271.39999999999998</v>
      </c>
      <c r="BG976" s="30">
        <v>0</v>
      </c>
      <c r="BH976">
        <v>0</v>
      </c>
      <c r="BI976">
        <v>0</v>
      </c>
    </row>
    <row r="977" spans="1:61" s="30" customFormat="1">
      <c r="A977" s="50">
        <f>A976+7</f>
        <v>38725</v>
      </c>
      <c r="B977" s="51">
        <v>262.5</v>
      </c>
      <c r="C977" s="52"/>
      <c r="D977" s="52">
        <v>344.5</v>
      </c>
      <c r="E977" s="52">
        <v>367</v>
      </c>
      <c r="F977" s="52"/>
      <c r="G977" s="53">
        <v>360</v>
      </c>
      <c r="H977" s="51">
        <v>371.5</v>
      </c>
      <c r="I977" s="52"/>
      <c r="J977" s="52">
        <v>332.5</v>
      </c>
      <c r="K977" s="52">
        <v>376</v>
      </c>
      <c r="L977" s="52"/>
      <c r="M977" s="53">
        <v>402.5</v>
      </c>
      <c r="N977" s="121">
        <v>62.72</v>
      </c>
      <c r="O977" s="128">
        <v>9.6319999999999997</v>
      </c>
      <c r="P977" s="75"/>
      <c r="Q977" s="31"/>
      <c r="T977" s="32"/>
      <c r="U977" s="54">
        <v>0.82299999999999995</v>
      </c>
      <c r="V977" s="54">
        <v>114.42</v>
      </c>
      <c r="W977" s="54">
        <v>8.0655000000000001</v>
      </c>
      <c r="X977" s="33">
        <v>88.62</v>
      </c>
      <c r="Y977" s="30">
        <v>199.3</v>
      </c>
      <c r="Z977" s="30">
        <v>85.91</v>
      </c>
      <c r="AA977" s="32">
        <v>76.649622654197699</v>
      </c>
      <c r="AB977" s="29">
        <v>4.16</v>
      </c>
      <c r="AC977" s="55">
        <v>4.37</v>
      </c>
      <c r="AD977" s="54">
        <v>203.75</v>
      </c>
      <c r="AE977" s="54">
        <v>245.5</v>
      </c>
      <c r="AF977" s="63">
        <v>77.5</v>
      </c>
      <c r="AG977" s="32"/>
      <c r="AH977" s="56">
        <v>1.329</v>
      </c>
      <c r="AI977" s="54">
        <v>9.0305999999999997</v>
      </c>
      <c r="AJ977" s="54">
        <v>44.32</v>
      </c>
      <c r="AK977" s="57">
        <v>9549.5</v>
      </c>
      <c r="AL977" s="54">
        <v>28.67</v>
      </c>
      <c r="AM977" s="54">
        <v>3.7504</v>
      </c>
      <c r="AN977" s="58">
        <v>0</v>
      </c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 s="30">
        <v>3.2</v>
      </c>
      <c r="BD977" s="30">
        <v>15.7</v>
      </c>
      <c r="BE977" s="32">
        <v>266.95</v>
      </c>
      <c r="BG977" s="30">
        <v>0</v>
      </c>
      <c r="BH977" s="30">
        <v>0</v>
      </c>
      <c r="BI977" s="30">
        <v>0</v>
      </c>
    </row>
    <row r="978" spans="1:61">
      <c r="A978" s="6">
        <f t="shared" ref="A978:A1041" si="16">A977+7</f>
        <v>38732</v>
      </c>
      <c r="B978" s="4">
        <v>262.5</v>
      </c>
      <c r="C978" s="1">
        <v>282.5</v>
      </c>
      <c r="D978" s="1">
        <v>344.5</v>
      </c>
      <c r="E978" s="1">
        <v>347.5</v>
      </c>
      <c r="F978" s="1"/>
      <c r="G978" s="5">
        <v>349</v>
      </c>
      <c r="H978" s="4">
        <v>371.5</v>
      </c>
      <c r="I978" s="1"/>
      <c r="J978" s="1">
        <v>332.5</v>
      </c>
      <c r="K978" s="1">
        <v>377</v>
      </c>
      <c r="L978" s="1"/>
      <c r="M978" s="5">
        <v>395</v>
      </c>
      <c r="N978" s="121">
        <v>62.26</v>
      </c>
      <c r="O978" s="128">
        <v>8.7910000000000004</v>
      </c>
      <c r="U978" s="7">
        <v>0.82440000000000002</v>
      </c>
      <c r="V978" s="7">
        <v>114.22</v>
      </c>
      <c r="W978" s="7">
        <v>8.0698000000000008</v>
      </c>
      <c r="X978" s="8">
        <v>88.66</v>
      </c>
      <c r="Y978">
        <v>199.3</v>
      </c>
      <c r="Z978">
        <v>85.91</v>
      </c>
      <c r="AA978" s="3">
        <v>76.649622654197699</v>
      </c>
      <c r="AB978" s="12">
        <v>4.2300000000000004</v>
      </c>
      <c r="AC978" s="13">
        <v>4.41</v>
      </c>
      <c r="AD978" s="7">
        <v>198.75</v>
      </c>
      <c r="AE978" s="7">
        <v>245</v>
      </c>
      <c r="AF978" s="62">
        <v>77.5</v>
      </c>
      <c r="AH978" s="20">
        <v>1.3385</v>
      </c>
      <c r="AI978" s="7">
        <v>9.0249000000000006</v>
      </c>
      <c r="AJ978" s="7">
        <v>44.1</v>
      </c>
      <c r="AK978" s="11">
        <v>9355</v>
      </c>
      <c r="AL978" s="7">
        <v>28.425999999999998</v>
      </c>
      <c r="AM978" s="7">
        <v>3.7503000000000002</v>
      </c>
      <c r="AN978" s="17">
        <v>0</v>
      </c>
      <c r="AO978"/>
      <c r="AP978"/>
      <c r="BB978"/>
      <c r="BC978">
        <v>3.27</v>
      </c>
      <c r="BD978">
        <v>14.75</v>
      </c>
      <c r="BE978" s="3">
        <v>257.7</v>
      </c>
      <c r="BG978" s="30">
        <v>0</v>
      </c>
      <c r="BH978">
        <v>0</v>
      </c>
      <c r="BI978">
        <v>0</v>
      </c>
    </row>
    <row r="979" spans="1:61">
      <c r="A979" s="6">
        <f t="shared" si="16"/>
        <v>38739</v>
      </c>
      <c r="B979" s="4">
        <v>262.5</v>
      </c>
      <c r="C979" s="1">
        <v>264.5</v>
      </c>
      <c r="D979" s="1">
        <v>344.5</v>
      </c>
      <c r="E979" s="1">
        <v>335</v>
      </c>
      <c r="F979" s="1"/>
      <c r="G979" s="5">
        <v>349</v>
      </c>
      <c r="H979" s="4">
        <v>370.5</v>
      </c>
      <c r="I979" s="1"/>
      <c r="J979" s="1">
        <v>327.5</v>
      </c>
      <c r="K979" s="1">
        <v>374.5</v>
      </c>
      <c r="L979" s="1"/>
      <c r="M979" s="5">
        <v>395</v>
      </c>
      <c r="N979" s="121">
        <v>66.430000000000007</v>
      </c>
      <c r="O979" s="128">
        <v>9.2799999999999994</v>
      </c>
      <c r="U979" s="7">
        <v>0.82399999999999995</v>
      </c>
      <c r="V979" s="7">
        <v>115.28</v>
      </c>
      <c r="W979" s="7">
        <v>8.0601000000000003</v>
      </c>
      <c r="X979" s="8">
        <v>88.78</v>
      </c>
      <c r="Y979">
        <v>199.3</v>
      </c>
      <c r="Z979">
        <v>85.91</v>
      </c>
      <c r="AA979" s="3">
        <v>76.649622654197699</v>
      </c>
      <c r="AB979" s="12">
        <v>4.29</v>
      </c>
      <c r="AC979" s="13">
        <v>4.3600000000000003</v>
      </c>
      <c r="AD979" s="7">
        <v>193.25</v>
      </c>
      <c r="AE979" s="7">
        <v>242.5</v>
      </c>
      <c r="AF979" s="62">
        <v>77.5</v>
      </c>
      <c r="AH979" s="20">
        <v>1.3362000000000001</v>
      </c>
      <c r="AI979" s="7">
        <v>9.0063999999999993</v>
      </c>
      <c r="AJ979" s="7">
        <v>44.17</v>
      </c>
      <c r="AK979" s="11">
        <v>9435</v>
      </c>
      <c r="AL979" s="7">
        <v>28.254999999999999</v>
      </c>
      <c r="AM979" s="7">
        <v>3.7505999999999999</v>
      </c>
      <c r="AN979" s="17">
        <v>0</v>
      </c>
      <c r="AO979"/>
      <c r="AP979"/>
      <c r="BB979"/>
      <c r="BC979">
        <v>3.19</v>
      </c>
      <c r="BD979">
        <v>14.25</v>
      </c>
      <c r="BE979" s="3">
        <v>246.8</v>
      </c>
      <c r="BG979" s="30">
        <v>0</v>
      </c>
      <c r="BH979">
        <v>0</v>
      </c>
      <c r="BI979">
        <v>0</v>
      </c>
    </row>
    <row r="980" spans="1:61">
      <c r="A980" s="6">
        <f t="shared" si="16"/>
        <v>38746</v>
      </c>
      <c r="B980" s="4">
        <v>262.5</v>
      </c>
      <c r="C980" s="1">
        <v>263.5</v>
      </c>
      <c r="D980" s="1">
        <v>350</v>
      </c>
      <c r="E980" s="1">
        <v>335</v>
      </c>
      <c r="F980" s="1"/>
      <c r="G980" s="5">
        <v>349</v>
      </c>
      <c r="H980" s="4">
        <v>347.5</v>
      </c>
      <c r="I980" s="1"/>
      <c r="J980" s="1">
        <v>322.5</v>
      </c>
      <c r="K980" s="1">
        <v>374.5</v>
      </c>
      <c r="L980" s="1"/>
      <c r="M980" s="5">
        <v>395</v>
      </c>
      <c r="N980" s="121">
        <v>66.239999999999995</v>
      </c>
      <c r="O980" s="128">
        <v>8.4</v>
      </c>
      <c r="U980" s="7">
        <v>0.82640000000000002</v>
      </c>
      <c r="V980" s="7">
        <v>117.25</v>
      </c>
      <c r="W980" s="7">
        <v>8.0622000000000007</v>
      </c>
      <c r="X980" s="8">
        <v>89.19</v>
      </c>
      <c r="Y980">
        <v>199.3</v>
      </c>
      <c r="Z980">
        <v>85.91</v>
      </c>
      <c r="AA980" s="3">
        <v>76.649622654197699</v>
      </c>
      <c r="AB980" s="12">
        <v>4.26</v>
      </c>
      <c r="AC980" s="13">
        <v>4.46</v>
      </c>
      <c r="AD980" s="7">
        <v>200.25</v>
      </c>
      <c r="AE980" s="7">
        <v>237.25</v>
      </c>
      <c r="AF980" s="62">
        <v>73.5</v>
      </c>
      <c r="AH980" s="20">
        <v>1.3240000000000001</v>
      </c>
      <c r="AI980" s="7">
        <v>9.0282999999999998</v>
      </c>
      <c r="AJ980" s="7">
        <v>44.04</v>
      </c>
      <c r="AK980" s="11">
        <v>9388.5</v>
      </c>
      <c r="AL980" s="7">
        <v>28</v>
      </c>
      <c r="AM980" s="7">
        <v>3.7507000000000001</v>
      </c>
      <c r="AN980" s="17">
        <v>0</v>
      </c>
      <c r="AO980"/>
      <c r="AP980"/>
      <c r="BB980"/>
      <c r="BC980">
        <v>3.4</v>
      </c>
      <c r="BD980">
        <v>15.35</v>
      </c>
      <c r="BE980" s="3">
        <v>245.65</v>
      </c>
      <c r="BG980" s="30">
        <v>0</v>
      </c>
      <c r="BH980">
        <v>0</v>
      </c>
      <c r="BI980">
        <v>0</v>
      </c>
    </row>
    <row r="981" spans="1:61">
      <c r="A981" s="6">
        <f t="shared" si="16"/>
        <v>38753</v>
      </c>
      <c r="B981" s="4">
        <v>262.5</v>
      </c>
      <c r="C981" s="1">
        <v>263.5</v>
      </c>
      <c r="D981" s="1">
        <v>350</v>
      </c>
      <c r="E981" s="1">
        <v>335</v>
      </c>
      <c r="F981" s="1"/>
      <c r="G981" s="5">
        <v>349</v>
      </c>
      <c r="H981" s="4">
        <v>347.5</v>
      </c>
      <c r="I981" s="1"/>
      <c r="J981" s="1">
        <v>322.5</v>
      </c>
      <c r="K981" s="1">
        <v>378</v>
      </c>
      <c r="L981" s="1"/>
      <c r="M981" s="5">
        <v>395</v>
      </c>
      <c r="N981" s="121">
        <v>63.39</v>
      </c>
      <c r="O981" s="128">
        <v>8.6129999999999995</v>
      </c>
      <c r="U981" s="7">
        <v>0.83169999999999999</v>
      </c>
      <c r="V981" s="7">
        <v>118.86</v>
      </c>
      <c r="W981" s="7">
        <v>8.0622000000000007</v>
      </c>
      <c r="X981" s="8">
        <v>89.74</v>
      </c>
      <c r="Y981">
        <v>199.4</v>
      </c>
      <c r="Z981">
        <v>86.05</v>
      </c>
      <c r="AA981" s="3">
        <v>77.032870379958396</v>
      </c>
      <c r="AB981" s="12">
        <v>4.4400000000000004</v>
      </c>
      <c r="AC981" s="13">
        <v>4.55</v>
      </c>
      <c r="AD981" s="7">
        <v>211.5</v>
      </c>
      <c r="AE981" s="7">
        <v>237.25</v>
      </c>
      <c r="AF981" s="62">
        <v>73.5</v>
      </c>
      <c r="AH981" s="20">
        <v>1.3274999999999999</v>
      </c>
      <c r="AI981" s="7">
        <v>9.1023999999999994</v>
      </c>
      <c r="AJ981" s="7">
        <v>44.12</v>
      </c>
      <c r="AK981" s="11">
        <v>9295</v>
      </c>
      <c r="AL981" s="7">
        <v>28.254000000000001</v>
      </c>
      <c r="AM981" s="7">
        <v>3.7501000000000002</v>
      </c>
      <c r="AN981" s="17">
        <v>0</v>
      </c>
      <c r="AO981"/>
      <c r="AP981"/>
      <c r="BB981"/>
      <c r="BC981">
        <v>3.38</v>
      </c>
      <c r="BD981">
        <v>14.9</v>
      </c>
      <c r="BE981" s="3">
        <v>239.05</v>
      </c>
      <c r="BG981" s="30">
        <v>0</v>
      </c>
      <c r="BH981">
        <v>0</v>
      </c>
      <c r="BI981">
        <v>0</v>
      </c>
    </row>
    <row r="982" spans="1:61">
      <c r="A982" s="6">
        <f t="shared" si="16"/>
        <v>38760</v>
      </c>
      <c r="B982" s="4">
        <v>262.5</v>
      </c>
      <c r="C982" s="1">
        <v>263.5</v>
      </c>
      <c r="D982" s="1">
        <v>350</v>
      </c>
      <c r="E982" s="1">
        <v>325</v>
      </c>
      <c r="F982" s="1"/>
      <c r="G982" s="5">
        <v>342</v>
      </c>
      <c r="H982" s="4">
        <v>347.5</v>
      </c>
      <c r="I982" s="1"/>
      <c r="J982" s="1">
        <v>322.5</v>
      </c>
      <c r="K982" s="1">
        <v>362</v>
      </c>
      <c r="L982" s="1"/>
      <c r="M982" s="5">
        <v>395</v>
      </c>
      <c r="N982" s="121">
        <v>59.64</v>
      </c>
      <c r="O982" s="128">
        <v>7.3159999999999998</v>
      </c>
      <c r="U982" s="7">
        <v>0.84040000000000004</v>
      </c>
      <c r="V982" s="7">
        <v>117.91</v>
      </c>
      <c r="W982" s="7">
        <v>8.0501000000000005</v>
      </c>
      <c r="X982" s="8">
        <v>90.47</v>
      </c>
      <c r="Y982">
        <v>199.4</v>
      </c>
      <c r="Z982">
        <v>86.05</v>
      </c>
      <c r="AA982" s="3">
        <v>77.032870379958396</v>
      </c>
      <c r="AB982" s="12">
        <v>4.5</v>
      </c>
      <c r="AC982" s="13">
        <v>4.5599999999999996</v>
      </c>
      <c r="AD982" s="7">
        <v>217.63</v>
      </c>
      <c r="AE982" s="7">
        <v>232</v>
      </c>
      <c r="AF982" s="62">
        <v>73.5</v>
      </c>
      <c r="AH982" s="20">
        <v>1.331</v>
      </c>
      <c r="AI982" s="7">
        <v>9.1618999999999993</v>
      </c>
      <c r="AJ982" s="7">
        <v>44.104999999999997</v>
      </c>
      <c r="AK982" s="11">
        <v>9233</v>
      </c>
      <c r="AL982" s="7">
        <v>28.25</v>
      </c>
      <c r="AM982" s="7">
        <v>3.7502</v>
      </c>
      <c r="AN982" s="17">
        <v>0</v>
      </c>
      <c r="AO982"/>
      <c r="AP982"/>
      <c r="BB982"/>
      <c r="BC982">
        <v>3.47</v>
      </c>
      <c r="BD982">
        <v>14.35</v>
      </c>
      <c r="BE982" s="3">
        <v>231.85</v>
      </c>
      <c r="BG982" s="30">
        <v>0</v>
      </c>
      <c r="BH982">
        <v>0</v>
      </c>
      <c r="BI982">
        <v>0</v>
      </c>
    </row>
    <row r="983" spans="1:61">
      <c r="A983" s="6">
        <f t="shared" si="16"/>
        <v>38767</v>
      </c>
      <c r="B983" s="4">
        <v>253</v>
      </c>
      <c r="C983" s="1">
        <v>263.5</v>
      </c>
      <c r="D983" s="1">
        <v>345</v>
      </c>
      <c r="E983" s="1">
        <v>320</v>
      </c>
      <c r="F983" s="1"/>
      <c r="G983" s="5">
        <v>342</v>
      </c>
      <c r="H983" s="4">
        <v>347.5</v>
      </c>
      <c r="I983" s="1"/>
      <c r="J983" s="1">
        <v>322.5</v>
      </c>
      <c r="K983" s="1">
        <v>368</v>
      </c>
      <c r="L983" s="1"/>
      <c r="M983" s="5">
        <v>395</v>
      </c>
      <c r="N983" s="121">
        <v>59.89</v>
      </c>
      <c r="O983" s="128">
        <v>7.1820000000000004</v>
      </c>
      <c r="U983" s="7">
        <v>0.83799999999999997</v>
      </c>
      <c r="V983" s="7">
        <v>118.16</v>
      </c>
      <c r="W983" s="7">
        <v>8.0489999999999995</v>
      </c>
      <c r="X983" s="8">
        <v>90.56</v>
      </c>
      <c r="Y983">
        <v>199.4</v>
      </c>
      <c r="Z983">
        <v>86.05</v>
      </c>
      <c r="AA983" s="3">
        <v>77.032870379958396</v>
      </c>
      <c r="AB983" s="12">
        <v>4.49</v>
      </c>
      <c r="AC983" s="13">
        <v>4.59</v>
      </c>
      <c r="AD983" s="7">
        <v>212.13</v>
      </c>
      <c r="AE983" s="7">
        <v>230.5</v>
      </c>
      <c r="AF983" s="62">
        <v>73.5</v>
      </c>
      <c r="AH983" s="20">
        <v>1.3205</v>
      </c>
      <c r="AI983" s="7">
        <v>9.1448999999999998</v>
      </c>
      <c r="AJ983" s="7">
        <v>44.3</v>
      </c>
      <c r="AK983" s="11">
        <v>9230</v>
      </c>
      <c r="AL983" s="7">
        <v>28.193000000000001</v>
      </c>
      <c r="AM983" s="7">
        <v>3.7502</v>
      </c>
      <c r="AN983" s="17">
        <v>0</v>
      </c>
      <c r="AO983"/>
      <c r="AP983"/>
      <c r="BB983"/>
      <c r="BC983">
        <v>3.46</v>
      </c>
      <c r="BD983">
        <v>14.8</v>
      </c>
      <c r="BE983" s="3">
        <v>230.55</v>
      </c>
      <c r="BG983" s="30">
        <v>0</v>
      </c>
      <c r="BH983">
        <v>0</v>
      </c>
      <c r="BI983">
        <v>0</v>
      </c>
    </row>
    <row r="984" spans="1:61">
      <c r="A984" s="6">
        <f t="shared" si="16"/>
        <v>38774</v>
      </c>
      <c r="B984" s="4">
        <v>265</v>
      </c>
      <c r="C984" s="1">
        <v>263.5</v>
      </c>
      <c r="D984" s="1">
        <v>335</v>
      </c>
      <c r="E984" s="1">
        <v>320</v>
      </c>
      <c r="F984" s="1"/>
      <c r="G984" s="5">
        <v>342</v>
      </c>
      <c r="H984" s="4">
        <v>347.5</v>
      </c>
      <c r="I984" s="1"/>
      <c r="J984" s="1">
        <v>322.5</v>
      </c>
      <c r="K984" s="1">
        <v>368</v>
      </c>
      <c r="L984" s="1"/>
      <c r="M984" s="5">
        <v>395</v>
      </c>
      <c r="N984" s="121">
        <v>62.6</v>
      </c>
      <c r="O984" s="128">
        <v>7.1120000000000001</v>
      </c>
      <c r="U984" s="7">
        <v>0.84230000000000005</v>
      </c>
      <c r="V984" s="7">
        <v>116.86</v>
      </c>
      <c r="W984" s="7">
        <v>8.0429999999999993</v>
      </c>
      <c r="X984" s="8">
        <v>90.58</v>
      </c>
      <c r="Y984">
        <v>199.4</v>
      </c>
      <c r="Z984">
        <v>86.05</v>
      </c>
      <c r="AA984" s="3">
        <v>77.032870379958396</v>
      </c>
      <c r="AB984" s="12">
        <v>4.49</v>
      </c>
      <c r="AC984" s="13">
        <v>4.5599999999999996</v>
      </c>
      <c r="AD984" s="7">
        <v>220.75</v>
      </c>
      <c r="AE984" s="7">
        <v>236.75</v>
      </c>
      <c r="AF984" s="62">
        <v>78.5</v>
      </c>
      <c r="AH984" s="20">
        <v>1.321</v>
      </c>
      <c r="AI984" s="7">
        <v>9.1801999999999992</v>
      </c>
      <c r="AJ984" s="7">
        <v>44.3</v>
      </c>
      <c r="AK984" s="11">
        <v>9292.5</v>
      </c>
      <c r="AL984" s="7">
        <v>28.193999999999999</v>
      </c>
      <c r="AM984" s="7">
        <v>3.7505000000000002</v>
      </c>
      <c r="AN984" s="17">
        <v>0</v>
      </c>
      <c r="AO984"/>
      <c r="AP984"/>
      <c r="BB984"/>
      <c r="BC984">
        <v>3.69</v>
      </c>
      <c r="BD984">
        <v>14.9</v>
      </c>
      <c r="BE984" s="3">
        <v>234.65</v>
      </c>
      <c r="BG984" s="30">
        <v>0</v>
      </c>
      <c r="BH984">
        <v>0</v>
      </c>
      <c r="BI984">
        <v>0</v>
      </c>
    </row>
    <row r="985" spans="1:61">
      <c r="A985" s="6">
        <f t="shared" si="16"/>
        <v>38781</v>
      </c>
      <c r="B985" s="4">
        <v>269</v>
      </c>
      <c r="C985" s="1">
        <v>263.5</v>
      </c>
      <c r="D985" s="1">
        <v>314.5</v>
      </c>
      <c r="E985" s="1">
        <v>288</v>
      </c>
      <c r="F985" s="1"/>
      <c r="G985" s="5">
        <v>335</v>
      </c>
      <c r="H985" s="4">
        <v>352.5</v>
      </c>
      <c r="I985" s="1"/>
      <c r="J985" s="1">
        <v>322.5</v>
      </c>
      <c r="K985" s="1">
        <v>350.5</v>
      </c>
      <c r="L985" s="1"/>
      <c r="M985" s="5">
        <v>395</v>
      </c>
      <c r="N985" s="121">
        <v>64.180000000000007</v>
      </c>
      <c r="O985" s="128">
        <v>6.79</v>
      </c>
      <c r="U985" s="7">
        <v>0.83069999999999999</v>
      </c>
      <c r="V985" s="7">
        <v>116.48</v>
      </c>
      <c r="W985" s="7">
        <v>8.0372000000000003</v>
      </c>
      <c r="X985" s="8">
        <v>89.63</v>
      </c>
      <c r="Y985">
        <v>199.7</v>
      </c>
      <c r="Z985">
        <v>86.2</v>
      </c>
      <c r="AA985" s="3">
        <v>76.339574927003397</v>
      </c>
      <c r="AB985" s="12">
        <v>4.5</v>
      </c>
      <c r="AC985" s="13">
        <v>4.6100000000000003</v>
      </c>
      <c r="AD985" s="7">
        <v>230.38</v>
      </c>
      <c r="AE985" s="7">
        <v>236.75</v>
      </c>
      <c r="AF985" s="62">
        <v>78.5</v>
      </c>
      <c r="AH985" s="20">
        <v>1.3069999999999999</v>
      </c>
      <c r="AI985" s="7">
        <v>9.1132000000000009</v>
      </c>
      <c r="AJ985" s="7">
        <v>44.204999999999998</v>
      </c>
      <c r="AK985" s="11">
        <v>9185</v>
      </c>
      <c r="AL985" s="7">
        <v>27.928999999999998</v>
      </c>
      <c r="AM985" s="7">
        <v>3.7503000000000002</v>
      </c>
      <c r="AN985" s="17">
        <v>0</v>
      </c>
      <c r="AO985"/>
      <c r="AP985"/>
      <c r="BB985"/>
      <c r="BC985">
        <v>3.46</v>
      </c>
      <c r="BD985">
        <v>16.149999999999999</v>
      </c>
      <c r="BE985" s="3">
        <v>238.9</v>
      </c>
      <c r="BG985" s="30">
        <v>0</v>
      </c>
      <c r="BH985">
        <v>0</v>
      </c>
      <c r="BI985">
        <v>0</v>
      </c>
    </row>
    <row r="986" spans="1:61">
      <c r="A986" s="6">
        <f t="shared" si="16"/>
        <v>38788</v>
      </c>
      <c r="B986" s="4">
        <v>275</v>
      </c>
      <c r="C986" s="1">
        <v>263.5</v>
      </c>
      <c r="D986" s="1">
        <v>321</v>
      </c>
      <c r="E986" s="1">
        <v>293</v>
      </c>
      <c r="F986" s="1"/>
      <c r="G986" s="5">
        <v>295</v>
      </c>
      <c r="H986" s="4">
        <v>335</v>
      </c>
      <c r="I986" s="1"/>
      <c r="J986" s="1">
        <v>322.5</v>
      </c>
      <c r="K986" s="1">
        <v>349.5</v>
      </c>
      <c r="L986" s="1"/>
      <c r="M986" s="5">
        <v>353</v>
      </c>
      <c r="N986" s="121">
        <v>60.83</v>
      </c>
      <c r="O986" s="128">
        <v>6.6459999999999999</v>
      </c>
      <c r="U986" s="7">
        <v>0.83930000000000005</v>
      </c>
      <c r="V986" s="7">
        <v>118.94</v>
      </c>
      <c r="W986" s="7">
        <v>8.0504999999999995</v>
      </c>
      <c r="X986" s="8">
        <v>90.88</v>
      </c>
      <c r="Y986">
        <v>199.7</v>
      </c>
      <c r="Z986">
        <v>86.2</v>
      </c>
      <c r="AA986" s="3">
        <v>76.339574927003397</v>
      </c>
      <c r="AB986" s="12">
        <v>4.51</v>
      </c>
      <c r="AC986" s="13">
        <v>4.74</v>
      </c>
      <c r="AD986" s="7">
        <v>238.88</v>
      </c>
      <c r="AE986" s="7">
        <v>237.25</v>
      </c>
      <c r="AF986" s="62">
        <v>81</v>
      </c>
      <c r="AH986" s="20">
        <v>1.3447</v>
      </c>
      <c r="AI986" s="7">
        <v>9.1933000000000007</v>
      </c>
      <c r="AJ986" s="7">
        <v>44.32</v>
      </c>
      <c r="AK986" s="11">
        <v>9240</v>
      </c>
      <c r="AL986" s="7">
        <v>28.04</v>
      </c>
      <c r="AM986" s="7">
        <v>3.7505999999999999</v>
      </c>
      <c r="AN986" s="17">
        <v>0</v>
      </c>
      <c r="AO986"/>
      <c r="AP986"/>
      <c r="BB986"/>
      <c r="BC986">
        <v>3.37</v>
      </c>
      <c r="BD986">
        <v>15.45</v>
      </c>
      <c r="BE986" s="3">
        <v>231.7</v>
      </c>
      <c r="BG986" s="30">
        <v>0</v>
      </c>
      <c r="BH986">
        <v>0</v>
      </c>
      <c r="BI986">
        <v>0</v>
      </c>
    </row>
    <row r="987" spans="1:61">
      <c r="A987" s="6">
        <f t="shared" si="16"/>
        <v>38795</v>
      </c>
      <c r="B987" s="4">
        <v>275</v>
      </c>
      <c r="C987" s="1">
        <v>267.5</v>
      </c>
      <c r="D987" s="1">
        <v>315</v>
      </c>
      <c r="E987" s="1">
        <v>293</v>
      </c>
      <c r="F987" s="1"/>
      <c r="G987" s="5">
        <v>290</v>
      </c>
      <c r="H987" s="4">
        <v>335</v>
      </c>
      <c r="I987" s="1"/>
      <c r="J987" s="1">
        <v>322.5</v>
      </c>
      <c r="K987" s="1">
        <v>338</v>
      </c>
      <c r="L987" s="1"/>
      <c r="M987" s="5">
        <v>350</v>
      </c>
      <c r="N987" s="121">
        <v>63.26</v>
      </c>
      <c r="O987" s="128">
        <v>7.0529999999999999</v>
      </c>
      <c r="U987" s="7">
        <v>0.82040000000000002</v>
      </c>
      <c r="V987" s="7">
        <v>115.87</v>
      </c>
      <c r="W987" s="7">
        <v>8.0319000000000003</v>
      </c>
      <c r="X987" s="8">
        <v>88.53</v>
      </c>
      <c r="Y987">
        <v>199.7</v>
      </c>
      <c r="Z987">
        <v>86.2</v>
      </c>
      <c r="AA987" s="3">
        <v>76.339574927003397</v>
      </c>
      <c r="AB987" s="12">
        <v>4.51</v>
      </c>
      <c r="AC987" s="13">
        <v>4.71</v>
      </c>
      <c r="AD987" s="7">
        <v>249.13</v>
      </c>
      <c r="AE987" s="7">
        <v>236.75</v>
      </c>
      <c r="AF987" s="62">
        <v>81</v>
      </c>
      <c r="AH987" s="20">
        <v>1.3254999999999999</v>
      </c>
      <c r="AI987" s="7">
        <v>9.0096000000000007</v>
      </c>
      <c r="AJ987" s="7">
        <v>44.274999999999999</v>
      </c>
      <c r="AK987" s="11">
        <v>9135</v>
      </c>
      <c r="AL987" s="7">
        <v>27.663</v>
      </c>
      <c r="AM987" s="7">
        <v>3.7504</v>
      </c>
      <c r="AN987" s="17">
        <v>0</v>
      </c>
      <c r="AO987"/>
      <c r="AP987"/>
      <c r="BB987"/>
      <c r="BC987">
        <v>3.37</v>
      </c>
      <c r="BD987">
        <v>16.05</v>
      </c>
      <c r="BE987" s="3">
        <v>233.95</v>
      </c>
      <c r="BG987" s="30">
        <v>0</v>
      </c>
      <c r="BH987">
        <v>0</v>
      </c>
      <c r="BI987">
        <v>0</v>
      </c>
    </row>
    <row r="988" spans="1:61">
      <c r="A988" s="6">
        <f t="shared" si="16"/>
        <v>38802</v>
      </c>
      <c r="B988" s="4">
        <v>262.5</v>
      </c>
      <c r="C988" s="1">
        <v>267.5</v>
      </c>
      <c r="D988" s="1">
        <v>330</v>
      </c>
      <c r="E988" s="1">
        <v>293</v>
      </c>
      <c r="F988" s="1"/>
      <c r="G988" s="5">
        <v>290</v>
      </c>
      <c r="H988" s="4">
        <v>342.5</v>
      </c>
      <c r="I988" s="1"/>
      <c r="J988" s="1">
        <v>322.5</v>
      </c>
      <c r="K988" s="1">
        <v>345</v>
      </c>
      <c r="L988" s="1"/>
      <c r="M988" s="5">
        <v>360</v>
      </c>
      <c r="N988" s="121">
        <v>63.51</v>
      </c>
      <c r="O988" s="128">
        <v>7.29</v>
      </c>
      <c r="U988" s="7">
        <v>0.83089999999999997</v>
      </c>
      <c r="V988" s="7">
        <v>117.46</v>
      </c>
      <c r="W988" s="7">
        <v>8.0298999999999996</v>
      </c>
      <c r="X988" s="8">
        <v>89.69</v>
      </c>
      <c r="Y988">
        <v>199.7</v>
      </c>
      <c r="Z988">
        <v>86.2</v>
      </c>
      <c r="AA988" s="3">
        <v>76.339574927003397</v>
      </c>
      <c r="AB988" s="12">
        <v>4.57</v>
      </c>
      <c r="AC988" s="13">
        <v>4.6900000000000004</v>
      </c>
      <c r="AD988" s="7">
        <v>252.63</v>
      </c>
      <c r="AE988" s="7">
        <v>236.75</v>
      </c>
      <c r="AF988" s="62">
        <v>81</v>
      </c>
      <c r="AH988" s="20">
        <v>1.3396999999999999</v>
      </c>
      <c r="AI988" s="7">
        <v>9.1113</v>
      </c>
      <c r="AJ988" s="7">
        <v>44.5</v>
      </c>
      <c r="AK988" s="11">
        <v>9122</v>
      </c>
      <c r="AL988" s="7">
        <v>27.85</v>
      </c>
      <c r="AM988" s="7">
        <v>3.7505999999999999</v>
      </c>
      <c r="AN988" s="17">
        <v>0</v>
      </c>
      <c r="AO988"/>
      <c r="AP988"/>
      <c r="BB988"/>
      <c r="BC988">
        <v>3.4</v>
      </c>
      <c r="BD988">
        <v>16.3</v>
      </c>
      <c r="BE988" s="3">
        <v>225.85</v>
      </c>
      <c r="BG988" s="30">
        <v>0</v>
      </c>
      <c r="BH988">
        <v>0</v>
      </c>
      <c r="BI988">
        <v>0</v>
      </c>
    </row>
    <row r="989" spans="1:61">
      <c r="A989" s="6">
        <f t="shared" si="16"/>
        <v>38809</v>
      </c>
      <c r="B989" s="4">
        <v>272.5</v>
      </c>
      <c r="C989" s="1">
        <v>267.5</v>
      </c>
      <c r="D989" s="1">
        <v>330</v>
      </c>
      <c r="E989" s="1">
        <v>300</v>
      </c>
      <c r="F989" s="1"/>
      <c r="G989" s="5">
        <v>290</v>
      </c>
      <c r="H989" s="4">
        <v>347.5</v>
      </c>
      <c r="I989" s="1"/>
      <c r="J989" s="1">
        <v>327.5</v>
      </c>
      <c r="K989" s="1">
        <v>345.5</v>
      </c>
      <c r="L989" s="1"/>
      <c r="M989" s="5">
        <v>360</v>
      </c>
      <c r="N989" s="121">
        <v>65.91</v>
      </c>
      <c r="O989" s="128">
        <v>7.21</v>
      </c>
      <c r="U989" s="7">
        <v>0.82520000000000004</v>
      </c>
      <c r="V989" s="7">
        <v>117.68</v>
      </c>
      <c r="W989" s="7">
        <v>8.0175000000000001</v>
      </c>
      <c r="X989" s="8">
        <v>89.39</v>
      </c>
      <c r="Y989">
        <v>200.7</v>
      </c>
      <c r="Z989">
        <v>86.54</v>
      </c>
      <c r="AA989" s="3">
        <v>76.492254000764504</v>
      </c>
      <c r="AB989" s="12">
        <v>4.7</v>
      </c>
      <c r="AC989" s="13">
        <v>4.8</v>
      </c>
      <c r="AD989" s="7">
        <v>244.25</v>
      </c>
      <c r="AE989" s="7">
        <v>237.25</v>
      </c>
      <c r="AF989" s="62">
        <v>88.5</v>
      </c>
      <c r="AH989" s="20">
        <v>1.3445</v>
      </c>
      <c r="AI989" s="7">
        <v>9.0513999999999992</v>
      </c>
      <c r="AJ989" s="7">
        <v>44.5</v>
      </c>
      <c r="AK989" s="11">
        <v>9087</v>
      </c>
      <c r="AL989" s="7">
        <v>27.709</v>
      </c>
      <c r="AM989" s="7">
        <v>3.7507000000000001</v>
      </c>
      <c r="AN989" s="17">
        <v>0</v>
      </c>
      <c r="AO989"/>
      <c r="AP989"/>
      <c r="BB989"/>
      <c r="BC989">
        <v>3.4</v>
      </c>
      <c r="BD989">
        <v>15.95</v>
      </c>
      <c r="BE989" s="3">
        <v>220.05</v>
      </c>
      <c r="BG989" s="30">
        <v>0</v>
      </c>
      <c r="BH989">
        <v>0</v>
      </c>
      <c r="BI989">
        <v>0</v>
      </c>
    </row>
    <row r="990" spans="1:61">
      <c r="A990" s="6">
        <f t="shared" si="16"/>
        <v>38816</v>
      </c>
      <c r="B990" s="4">
        <v>276</v>
      </c>
      <c r="C990" s="1">
        <v>277.5</v>
      </c>
      <c r="D990" s="1">
        <v>320</v>
      </c>
      <c r="E990" s="1">
        <v>307.5</v>
      </c>
      <c r="F990" s="1"/>
      <c r="G990" s="5">
        <v>290</v>
      </c>
      <c r="H990" s="4">
        <v>342.5</v>
      </c>
      <c r="I990" s="1"/>
      <c r="J990" s="1">
        <v>325</v>
      </c>
      <c r="K990" s="1">
        <v>345</v>
      </c>
      <c r="L990" s="1"/>
      <c r="M990" s="5">
        <v>360</v>
      </c>
      <c r="N990" s="121">
        <v>67.290000000000006</v>
      </c>
      <c r="O990" s="128">
        <v>6.7430000000000003</v>
      </c>
      <c r="U990" s="7">
        <v>0.82709999999999995</v>
      </c>
      <c r="V990" s="7">
        <v>118.3</v>
      </c>
      <c r="W990" s="7">
        <v>8.0119000000000007</v>
      </c>
      <c r="X990" s="8">
        <v>89.31</v>
      </c>
      <c r="Y990">
        <v>200.7</v>
      </c>
      <c r="Z990">
        <v>86.54</v>
      </c>
      <c r="AA990" s="3">
        <v>76.492254000764504</v>
      </c>
      <c r="AB990" s="12">
        <v>4.88</v>
      </c>
      <c r="AC990" s="13">
        <v>4.8899999999999997</v>
      </c>
      <c r="AD990" s="7">
        <v>252.5</v>
      </c>
      <c r="AE990" s="7">
        <v>238.5</v>
      </c>
      <c r="AF990" s="62">
        <v>92.5</v>
      </c>
      <c r="AH990" s="20">
        <v>1.3380000000000001</v>
      </c>
      <c r="AI990" s="7">
        <v>9.0464000000000002</v>
      </c>
      <c r="AJ990" s="7">
        <v>44.53</v>
      </c>
      <c r="AK990" s="11">
        <v>8982.5</v>
      </c>
      <c r="AL990" s="7">
        <v>27.667000000000002</v>
      </c>
      <c r="AM990" s="7">
        <v>3.7505999999999999</v>
      </c>
      <c r="AN990" s="17">
        <v>0</v>
      </c>
      <c r="AO990"/>
      <c r="AP990"/>
      <c r="BB990"/>
      <c r="BC990">
        <v>3.37</v>
      </c>
      <c r="BD990">
        <v>16</v>
      </c>
      <c r="BE990" s="3">
        <v>254.3</v>
      </c>
      <c r="BG990" s="30">
        <v>0</v>
      </c>
      <c r="BH990">
        <v>0</v>
      </c>
      <c r="BI990">
        <v>0</v>
      </c>
    </row>
    <row r="991" spans="1:61">
      <c r="A991" s="6">
        <f t="shared" si="16"/>
        <v>38823</v>
      </c>
      <c r="B991" s="4">
        <v>274</v>
      </c>
      <c r="C991" s="1">
        <v>284</v>
      </c>
      <c r="D991" s="1">
        <v>320</v>
      </c>
      <c r="E991" s="1">
        <v>307.5</v>
      </c>
      <c r="F991" s="1"/>
      <c r="G991" s="5">
        <v>330</v>
      </c>
      <c r="H991" s="4">
        <v>337.5</v>
      </c>
      <c r="I991" s="1"/>
      <c r="J991" s="1">
        <v>320</v>
      </c>
      <c r="K991" s="1">
        <v>350.5</v>
      </c>
      <c r="L991" s="1"/>
      <c r="M991" s="5">
        <v>360</v>
      </c>
      <c r="N991" s="121">
        <v>70.569999999999993</v>
      </c>
      <c r="O991" s="128">
        <v>7.1349999999999998</v>
      </c>
      <c r="U991" s="7">
        <v>0.82569999999999999</v>
      </c>
      <c r="V991" s="7">
        <v>118.7</v>
      </c>
      <c r="W991" s="7">
        <v>8.0165000000000006</v>
      </c>
      <c r="X991" s="8">
        <v>89.37</v>
      </c>
      <c r="Y991">
        <v>200.7</v>
      </c>
      <c r="Z991">
        <v>86.54</v>
      </c>
      <c r="AA991" s="3">
        <v>76.492254000764504</v>
      </c>
      <c r="AB991" s="12">
        <v>4.76</v>
      </c>
      <c r="AC991" s="13">
        <v>4.9800000000000004</v>
      </c>
      <c r="AD991" s="7">
        <v>248.75</v>
      </c>
      <c r="AE991" s="7">
        <v>241.75</v>
      </c>
      <c r="AF991" s="62">
        <v>92.5</v>
      </c>
      <c r="AH991" s="20">
        <v>1.3508</v>
      </c>
      <c r="AI991" s="7">
        <v>9.0558999999999994</v>
      </c>
      <c r="AJ991" s="7">
        <v>45</v>
      </c>
      <c r="AK991" s="11">
        <v>8987.5</v>
      </c>
      <c r="AL991" s="7">
        <v>27.707000000000001</v>
      </c>
      <c r="AM991" s="7">
        <v>3.7504</v>
      </c>
      <c r="AN991" s="17">
        <v>0</v>
      </c>
      <c r="AO991"/>
      <c r="AP991"/>
      <c r="BB991"/>
      <c r="BC991">
        <v>3.32</v>
      </c>
      <c r="BD991">
        <v>15.7</v>
      </c>
      <c r="BE991" s="3">
        <v>239.4</v>
      </c>
      <c r="BG991" s="30">
        <v>0</v>
      </c>
      <c r="BH991">
        <v>0</v>
      </c>
      <c r="BI991">
        <v>0</v>
      </c>
    </row>
    <row r="992" spans="1:61">
      <c r="A992" s="6">
        <f t="shared" si="16"/>
        <v>38830</v>
      </c>
      <c r="B992" s="4">
        <v>273</v>
      </c>
      <c r="C992" s="1">
        <v>280</v>
      </c>
      <c r="D992" s="1">
        <v>322.5</v>
      </c>
      <c r="E992" s="1">
        <v>307.5</v>
      </c>
      <c r="F992" s="1"/>
      <c r="G992" s="5">
        <v>330</v>
      </c>
      <c r="H992" s="4">
        <v>347.5</v>
      </c>
      <c r="I992" s="1"/>
      <c r="J992" s="1">
        <v>320</v>
      </c>
      <c r="K992" s="1">
        <v>350.5</v>
      </c>
      <c r="L992" s="1"/>
      <c r="M992" s="5">
        <v>360</v>
      </c>
      <c r="N992" s="121">
        <v>74.569999999999993</v>
      </c>
      <c r="O992" s="128">
        <v>7.9809999999999999</v>
      </c>
      <c r="U992" s="7">
        <v>0.81020000000000003</v>
      </c>
      <c r="V992" s="7">
        <v>116.6</v>
      </c>
      <c r="W992" s="7">
        <v>8.0169999999999995</v>
      </c>
      <c r="X992" s="8">
        <v>87.77</v>
      </c>
      <c r="Y992">
        <v>200.7</v>
      </c>
      <c r="Z992">
        <v>86.54</v>
      </c>
      <c r="AA992" s="3">
        <v>76.492254000764504</v>
      </c>
      <c r="AB992" s="12">
        <v>4.7699999999999996</v>
      </c>
      <c r="AC992" s="13">
        <v>5.0199999999999996</v>
      </c>
      <c r="AD992" s="7">
        <v>245.88</v>
      </c>
      <c r="AE992" s="7">
        <v>241.75</v>
      </c>
      <c r="AF992" s="62">
        <v>92.5</v>
      </c>
      <c r="AH992" s="20">
        <v>1.3245</v>
      </c>
      <c r="AI992" s="7">
        <v>8.9352</v>
      </c>
      <c r="AJ992" s="7">
        <v>45.07</v>
      </c>
      <c r="AK992" s="11">
        <v>8883.5</v>
      </c>
      <c r="AL992" s="7">
        <v>27.484000000000002</v>
      </c>
      <c r="AM992" s="7">
        <v>3.7509999999999999</v>
      </c>
      <c r="AN992" s="17">
        <v>0</v>
      </c>
      <c r="AO992"/>
      <c r="AP992"/>
      <c r="BB992"/>
      <c r="BC992">
        <v>3.55</v>
      </c>
      <c r="BD992">
        <v>15.95</v>
      </c>
      <c r="BE992" s="3">
        <v>247.45</v>
      </c>
      <c r="BG992" s="30">
        <v>0</v>
      </c>
      <c r="BH992">
        <v>0</v>
      </c>
      <c r="BI992">
        <v>0</v>
      </c>
    </row>
    <row r="993" spans="1:61">
      <c r="A993" s="6">
        <f t="shared" si="16"/>
        <v>38837</v>
      </c>
      <c r="B993" s="4">
        <v>273</v>
      </c>
      <c r="C993" s="1">
        <v>280</v>
      </c>
      <c r="D993" s="1">
        <v>322.5</v>
      </c>
      <c r="E993" s="1">
        <v>307.5</v>
      </c>
      <c r="F993" s="1"/>
      <c r="G993" s="5">
        <v>330</v>
      </c>
      <c r="H993" s="4">
        <v>347.5</v>
      </c>
      <c r="I993" s="1"/>
      <c r="J993" s="1">
        <v>320</v>
      </c>
      <c r="K993" s="1">
        <v>337.5</v>
      </c>
      <c r="L993" s="1"/>
      <c r="M993" s="5">
        <v>360</v>
      </c>
      <c r="N993" s="121">
        <v>72.02</v>
      </c>
      <c r="O993" s="128">
        <v>6.5549999999999997</v>
      </c>
      <c r="U993" s="7">
        <v>0.79149999999999998</v>
      </c>
      <c r="V993" s="7">
        <v>113.85</v>
      </c>
      <c r="W993" s="7">
        <v>8.0138999999999996</v>
      </c>
      <c r="X993" s="8">
        <v>85.88</v>
      </c>
      <c r="Y993">
        <v>200.7</v>
      </c>
      <c r="Z993">
        <v>86.54</v>
      </c>
      <c r="AA993" s="3">
        <v>76.492254000764504</v>
      </c>
      <c r="AB993" s="12">
        <v>4.74</v>
      </c>
      <c r="AC993" s="13">
        <v>5.07</v>
      </c>
      <c r="AD993" s="7">
        <v>244.13</v>
      </c>
      <c r="AE993" s="7">
        <v>241.75</v>
      </c>
      <c r="AF993" s="62">
        <v>92.5</v>
      </c>
      <c r="AH993" s="20">
        <v>1.3225</v>
      </c>
      <c r="AI993" s="7">
        <v>8.7596000000000007</v>
      </c>
      <c r="AJ993" s="7">
        <v>44.9</v>
      </c>
      <c r="AK993" s="11">
        <v>8785</v>
      </c>
      <c r="AL993" s="7">
        <v>27.251000000000001</v>
      </c>
      <c r="AM993" s="7">
        <v>3.7507000000000001</v>
      </c>
      <c r="AN993" s="17">
        <v>0</v>
      </c>
      <c r="AO993"/>
      <c r="AP993"/>
      <c r="BB993"/>
      <c r="BC993">
        <v>3.46</v>
      </c>
      <c r="BD993">
        <v>16.3</v>
      </c>
      <c r="BE993" s="3">
        <v>241.35</v>
      </c>
      <c r="BG993" s="30">
        <v>0</v>
      </c>
      <c r="BH993">
        <v>0</v>
      </c>
      <c r="BI993">
        <v>0</v>
      </c>
    </row>
    <row r="994" spans="1:61">
      <c r="A994" s="6">
        <f t="shared" si="16"/>
        <v>38844</v>
      </c>
      <c r="B994" s="4">
        <v>267.5</v>
      </c>
      <c r="C994" s="1">
        <v>275</v>
      </c>
      <c r="D994" s="1">
        <v>310</v>
      </c>
      <c r="E994" s="1">
        <v>290</v>
      </c>
      <c r="F994" s="1"/>
      <c r="G994" s="5">
        <v>330</v>
      </c>
      <c r="H994" s="4">
        <v>347.5</v>
      </c>
      <c r="I994" s="1"/>
      <c r="J994" s="1">
        <v>320</v>
      </c>
      <c r="K994" s="1">
        <v>334</v>
      </c>
      <c r="L994" s="1"/>
      <c r="M994" s="5">
        <v>360</v>
      </c>
      <c r="N994" s="121">
        <v>70.95</v>
      </c>
      <c r="O994" s="128">
        <v>6.7750000000000004</v>
      </c>
      <c r="U994" s="7">
        <v>0.78569999999999995</v>
      </c>
      <c r="V994" s="7">
        <v>112.58</v>
      </c>
      <c r="W994" s="7">
        <v>8.0138999999999996</v>
      </c>
      <c r="X994" s="8">
        <v>84.92</v>
      </c>
      <c r="Y994">
        <v>201.3</v>
      </c>
      <c r="Z994">
        <v>86.75</v>
      </c>
      <c r="AA994" s="3">
        <v>76.415761573440903</v>
      </c>
      <c r="AB994" s="12">
        <v>4.83</v>
      </c>
      <c r="AC994" s="13">
        <v>5.14</v>
      </c>
      <c r="AD994" s="7">
        <v>243.38</v>
      </c>
      <c r="AE994" s="7">
        <v>245.5</v>
      </c>
      <c r="AF994" s="62">
        <v>92.5</v>
      </c>
      <c r="AH994" s="20">
        <v>1.3181</v>
      </c>
      <c r="AI994" s="7">
        <v>8.6873000000000005</v>
      </c>
      <c r="AJ994" s="7">
        <v>44.85</v>
      </c>
      <c r="AK994" s="11">
        <v>8780</v>
      </c>
      <c r="AL994" s="7">
        <v>27.079000000000001</v>
      </c>
      <c r="AM994" s="7">
        <v>3.7507999999999999</v>
      </c>
      <c r="AN994" s="17">
        <v>0</v>
      </c>
      <c r="AO994"/>
      <c r="AP994"/>
      <c r="BB994"/>
      <c r="BC994">
        <v>3.59</v>
      </c>
      <c r="BD994">
        <v>16.05</v>
      </c>
      <c r="BE994" s="3">
        <v>242.9</v>
      </c>
      <c r="BG994" s="30">
        <v>0</v>
      </c>
      <c r="BH994">
        <v>0</v>
      </c>
      <c r="BI994">
        <v>0</v>
      </c>
    </row>
    <row r="995" spans="1:61">
      <c r="A995" s="6">
        <f t="shared" si="16"/>
        <v>38851</v>
      </c>
      <c r="B995" s="4">
        <v>250</v>
      </c>
      <c r="C995" s="1">
        <v>275</v>
      </c>
      <c r="D995" s="1">
        <v>307.5</v>
      </c>
      <c r="E995" s="1">
        <v>267.5</v>
      </c>
      <c r="F995" s="1"/>
      <c r="G995" s="5">
        <v>330</v>
      </c>
      <c r="H995" s="4">
        <v>315</v>
      </c>
      <c r="I995" s="1"/>
      <c r="J995" s="1">
        <v>302.5</v>
      </c>
      <c r="K995" s="1">
        <v>333</v>
      </c>
      <c r="L995" s="1"/>
      <c r="M995" s="5">
        <v>360</v>
      </c>
      <c r="N995" s="121">
        <v>72.319999999999993</v>
      </c>
      <c r="O995" s="128">
        <v>6.28</v>
      </c>
      <c r="U995" s="7">
        <v>0.77310000000000001</v>
      </c>
      <c r="V995" s="7">
        <v>110.03</v>
      </c>
      <c r="W995" s="7">
        <v>8.0065000000000008</v>
      </c>
      <c r="X995" s="8">
        <v>83.83</v>
      </c>
      <c r="Y995">
        <v>201.3</v>
      </c>
      <c r="Z995">
        <v>86.75</v>
      </c>
      <c r="AA995" s="3">
        <v>76.415761573440903</v>
      </c>
      <c r="AB995" s="12">
        <v>4.84</v>
      </c>
      <c r="AC995" s="13">
        <v>5.14</v>
      </c>
      <c r="AD995" s="7">
        <v>233.63</v>
      </c>
      <c r="AE995" s="7">
        <v>247.5</v>
      </c>
      <c r="AF995" s="62">
        <v>92.5</v>
      </c>
      <c r="AH995" s="20">
        <v>1.4003000000000001</v>
      </c>
      <c r="AI995" s="7">
        <v>8.5762999999999998</v>
      </c>
      <c r="AJ995" s="7">
        <v>44.95</v>
      </c>
      <c r="AK995" s="11">
        <v>8765</v>
      </c>
      <c r="AL995" s="7">
        <v>26.925999999999998</v>
      </c>
      <c r="AM995" s="7">
        <v>3.7481</v>
      </c>
      <c r="AN995" s="17">
        <v>0</v>
      </c>
      <c r="AO995"/>
      <c r="AP995"/>
      <c r="BB995"/>
      <c r="BC995">
        <v>3.37</v>
      </c>
      <c r="BD995">
        <v>15.25</v>
      </c>
      <c r="BE995" s="3">
        <v>249.55</v>
      </c>
      <c r="BG995" s="30">
        <v>0</v>
      </c>
      <c r="BH995">
        <v>0</v>
      </c>
      <c r="BI995">
        <v>0</v>
      </c>
    </row>
    <row r="996" spans="1:61">
      <c r="A996" s="6">
        <f t="shared" si="16"/>
        <v>38858</v>
      </c>
      <c r="B996" s="4">
        <v>217.5</v>
      </c>
      <c r="C996" s="1">
        <v>275</v>
      </c>
      <c r="D996" s="1">
        <v>295</v>
      </c>
      <c r="E996" s="1">
        <v>240</v>
      </c>
      <c r="F996" s="1"/>
      <c r="G996" s="5">
        <v>330</v>
      </c>
      <c r="H996" s="4">
        <v>260</v>
      </c>
      <c r="I996" s="1"/>
      <c r="J996" s="1">
        <v>347.5</v>
      </c>
      <c r="K996" s="1">
        <v>333</v>
      </c>
      <c r="L996" s="1">
        <v>325</v>
      </c>
      <c r="M996" s="5">
        <v>360</v>
      </c>
      <c r="N996" s="121">
        <v>68.680000000000007</v>
      </c>
      <c r="O996" s="128">
        <v>5.9619999999999997</v>
      </c>
      <c r="U996" s="7">
        <v>0.78290000000000004</v>
      </c>
      <c r="V996" s="7">
        <v>111.69</v>
      </c>
      <c r="W996" s="7">
        <v>8.02</v>
      </c>
      <c r="X996" s="8">
        <v>84.73</v>
      </c>
      <c r="Y996">
        <v>201.3</v>
      </c>
      <c r="Z996">
        <v>86.75</v>
      </c>
      <c r="AA996" s="3">
        <v>76.415761573440903</v>
      </c>
      <c r="AB996" s="12">
        <v>5</v>
      </c>
      <c r="AC996" s="13">
        <v>5.1100000000000003</v>
      </c>
      <c r="AD996" s="7">
        <v>223</v>
      </c>
      <c r="AE996" s="7">
        <v>249.25</v>
      </c>
      <c r="AF996" s="62">
        <v>88.5</v>
      </c>
      <c r="AH996" s="20">
        <v>1.4855</v>
      </c>
      <c r="AI996" s="7">
        <v>8.6725999999999992</v>
      </c>
      <c r="AJ996" s="7">
        <v>45.37</v>
      </c>
      <c r="AK996" s="11">
        <v>9197.5</v>
      </c>
      <c r="AL996" s="7">
        <v>27.056000000000001</v>
      </c>
      <c r="AM996" s="7">
        <v>3.7498</v>
      </c>
      <c r="AN996" s="17">
        <v>0</v>
      </c>
      <c r="AO996"/>
      <c r="AP996"/>
      <c r="BB996"/>
      <c r="BC996">
        <v>3.4</v>
      </c>
      <c r="BD996">
        <v>13.9</v>
      </c>
      <c r="BE996" s="3">
        <v>219.85</v>
      </c>
      <c r="BG996" s="30">
        <v>0</v>
      </c>
      <c r="BH996">
        <v>0</v>
      </c>
      <c r="BI996">
        <v>0</v>
      </c>
    </row>
    <row r="997" spans="1:61">
      <c r="A997" s="6">
        <f t="shared" si="16"/>
        <v>38865</v>
      </c>
      <c r="B997" s="4">
        <v>222.5</v>
      </c>
      <c r="C997" s="1">
        <v>232.5</v>
      </c>
      <c r="D997" s="1">
        <v>295</v>
      </c>
      <c r="E997" s="1">
        <v>240</v>
      </c>
      <c r="F997" s="1"/>
      <c r="G997" s="5">
        <v>299</v>
      </c>
      <c r="H997" s="4">
        <v>260</v>
      </c>
      <c r="I997" s="1"/>
      <c r="J997" s="1">
        <v>280</v>
      </c>
      <c r="K997" s="1">
        <v>328</v>
      </c>
      <c r="L997" s="1">
        <v>310.5</v>
      </c>
      <c r="M997" s="5">
        <v>300</v>
      </c>
      <c r="N997" s="121">
        <v>70.59</v>
      </c>
      <c r="O997" s="128">
        <v>5.9249999999999998</v>
      </c>
      <c r="U997" s="7">
        <v>0.7853</v>
      </c>
      <c r="V997" s="7">
        <v>112.66</v>
      </c>
      <c r="W997" s="7">
        <v>8.0250000000000004</v>
      </c>
      <c r="X997" s="8">
        <v>85.19</v>
      </c>
      <c r="Y997">
        <v>201.3</v>
      </c>
      <c r="Z997">
        <v>86.75</v>
      </c>
      <c r="AA997" s="3">
        <v>76.415761573440903</v>
      </c>
      <c r="AB997" s="12">
        <v>4.9800000000000004</v>
      </c>
      <c r="AC997" s="13">
        <v>5.05</v>
      </c>
      <c r="AD997" s="7">
        <v>212.13</v>
      </c>
      <c r="AE997" s="7">
        <v>249.25</v>
      </c>
      <c r="AF997" s="62">
        <v>88.5</v>
      </c>
      <c r="AH997" s="20">
        <v>1.5305</v>
      </c>
      <c r="AI997" s="7">
        <v>8.7141000000000002</v>
      </c>
      <c r="AJ997" s="7">
        <v>45.83</v>
      </c>
      <c r="AK997" s="11">
        <v>9260</v>
      </c>
      <c r="AL997" s="7">
        <v>27.053000000000001</v>
      </c>
      <c r="AM997" s="7">
        <v>3.7502</v>
      </c>
      <c r="AN997" s="17">
        <v>0</v>
      </c>
      <c r="AO997"/>
      <c r="AP997"/>
      <c r="BB997"/>
      <c r="BC997">
        <v>3.43</v>
      </c>
      <c r="BD997">
        <v>13.95</v>
      </c>
      <c r="BE997" s="3">
        <v>224.2</v>
      </c>
      <c r="BG997" s="30">
        <v>0</v>
      </c>
      <c r="BH997">
        <v>0</v>
      </c>
      <c r="BI997">
        <v>0</v>
      </c>
    </row>
    <row r="998" spans="1:61">
      <c r="A998" s="6">
        <f t="shared" si="16"/>
        <v>38872</v>
      </c>
      <c r="B998" s="4">
        <v>213</v>
      </c>
      <c r="C998" s="1">
        <v>227.5</v>
      </c>
      <c r="D998" s="1">
        <v>295</v>
      </c>
      <c r="E998" s="1">
        <v>238</v>
      </c>
      <c r="F998" s="1"/>
      <c r="G998" s="5">
        <v>299</v>
      </c>
      <c r="H998" s="4">
        <v>277.5</v>
      </c>
      <c r="I998" s="1"/>
      <c r="J998" s="1">
        <v>232.5</v>
      </c>
      <c r="K998" s="1">
        <v>328</v>
      </c>
      <c r="L998" s="1">
        <v>310.5</v>
      </c>
      <c r="M998" s="5">
        <v>300</v>
      </c>
      <c r="N998" s="121">
        <v>71.03</v>
      </c>
      <c r="O998" s="128">
        <v>6.6230000000000002</v>
      </c>
      <c r="U998" s="7">
        <v>0.77400000000000002</v>
      </c>
      <c r="V998" s="7">
        <v>111.73</v>
      </c>
      <c r="W998" s="7">
        <v>8.0229999999999997</v>
      </c>
      <c r="X998" s="8">
        <v>84</v>
      </c>
      <c r="Y998">
        <v>201.8</v>
      </c>
      <c r="Z998">
        <v>86.89</v>
      </c>
      <c r="AA998" s="3">
        <v>76.033682719777005</v>
      </c>
      <c r="AB998" s="12">
        <v>5.01</v>
      </c>
      <c r="AC998" s="13">
        <v>5.08</v>
      </c>
      <c r="AD998" s="7">
        <v>213.88</v>
      </c>
      <c r="AE998" s="7">
        <v>250.25</v>
      </c>
      <c r="AF998" s="62">
        <v>88.5</v>
      </c>
      <c r="AH998" s="20">
        <v>1.6094999999999999</v>
      </c>
      <c r="AI998" s="7">
        <v>8.5770999999999997</v>
      </c>
      <c r="AJ998" s="7">
        <v>45.68</v>
      </c>
      <c r="AK998" s="11">
        <v>9258</v>
      </c>
      <c r="AL998" s="7">
        <v>26.763000000000002</v>
      </c>
      <c r="AM998" s="7">
        <v>3.7507999999999999</v>
      </c>
      <c r="AN998" s="17">
        <v>0</v>
      </c>
      <c r="AO998"/>
      <c r="AP998"/>
      <c r="BB998"/>
      <c r="BC998">
        <v>3.28</v>
      </c>
      <c r="BD998">
        <v>14.3</v>
      </c>
      <c r="BE998" s="3">
        <v>201.05</v>
      </c>
      <c r="BG998" s="30">
        <v>0</v>
      </c>
      <c r="BH998">
        <v>0</v>
      </c>
      <c r="BI998">
        <v>0</v>
      </c>
    </row>
    <row r="999" spans="1:61">
      <c r="A999" s="6">
        <f t="shared" si="16"/>
        <v>38879</v>
      </c>
      <c r="B999" s="4"/>
      <c r="C999" s="1">
        <v>226</v>
      </c>
      <c r="D999" s="1"/>
      <c r="E999" s="1"/>
      <c r="F999" s="1"/>
      <c r="G999" s="5"/>
      <c r="H999" s="4"/>
      <c r="I999" s="1"/>
      <c r="J999" s="1"/>
      <c r="K999" s="1"/>
      <c r="L999" s="1"/>
      <c r="M999" s="5"/>
      <c r="N999" s="121">
        <v>70.48</v>
      </c>
      <c r="O999" s="128">
        <v>6.1719999999999997</v>
      </c>
      <c r="U999" s="7">
        <v>0.79090000000000005</v>
      </c>
      <c r="V999" s="7">
        <v>113.98</v>
      </c>
      <c r="W999" s="7">
        <v>8.0112000000000005</v>
      </c>
      <c r="X999" s="8">
        <v>85.71</v>
      </c>
      <c r="Y999">
        <v>201.8</v>
      </c>
      <c r="Z999">
        <v>86.89</v>
      </c>
      <c r="AA999" s="3">
        <v>76.033682719777005</v>
      </c>
      <c r="AB999" s="12">
        <v>4.99</v>
      </c>
      <c r="AC999" s="13">
        <v>5.01</v>
      </c>
      <c r="AD999" s="7">
        <v>209</v>
      </c>
      <c r="AE999" s="7">
        <v>251</v>
      </c>
      <c r="AF999" s="62">
        <v>88.5</v>
      </c>
      <c r="AH999" s="20">
        <v>1.5415000000000001</v>
      </c>
      <c r="AI999" s="7">
        <v>8.7721999999999998</v>
      </c>
      <c r="AJ999" s="7">
        <v>45.805</v>
      </c>
      <c r="AK999" s="11">
        <v>9395</v>
      </c>
      <c r="AL999" s="7">
        <v>27.045999999999999</v>
      </c>
      <c r="AM999" s="7">
        <v>3.7507000000000001</v>
      </c>
      <c r="AN999" s="17">
        <v>0</v>
      </c>
      <c r="AO999"/>
      <c r="AP999"/>
      <c r="BB999"/>
      <c r="BC999">
        <v>2.98</v>
      </c>
      <c r="BD999">
        <v>13.45</v>
      </c>
      <c r="BE999" s="3">
        <v>175.6</v>
      </c>
      <c r="BG999" s="30">
        <v>0</v>
      </c>
      <c r="BH999">
        <v>0</v>
      </c>
      <c r="BI999">
        <v>0</v>
      </c>
    </row>
    <row r="1000" spans="1:61">
      <c r="A1000" s="6">
        <f t="shared" si="16"/>
        <v>38886</v>
      </c>
      <c r="B1000" s="4">
        <v>207.5</v>
      </c>
      <c r="C1000" s="1"/>
      <c r="D1000" s="1">
        <v>296.5</v>
      </c>
      <c r="E1000" s="1">
        <v>238</v>
      </c>
      <c r="F1000" s="1"/>
      <c r="G1000" s="5">
        <v>299</v>
      </c>
      <c r="H1000" s="4">
        <v>314.5</v>
      </c>
      <c r="I1000" s="1"/>
      <c r="J1000" s="1">
        <v>242.5</v>
      </c>
      <c r="K1000" s="1">
        <v>319</v>
      </c>
      <c r="L1000" s="1">
        <v>310.5</v>
      </c>
      <c r="M1000" s="5">
        <v>300</v>
      </c>
      <c r="N1000" s="121">
        <v>68.8</v>
      </c>
      <c r="O1000" s="128">
        <v>7.1849999999999996</v>
      </c>
      <c r="U1000" s="7">
        <v>0.79090000000000005</v>
      </c>
      <c r="V1000" s="7">
        <v>115.19</v>
      </c>
      <c r="W1000" s="7">
        <v>7.9983000000000004</v>
      </c>
      <c r="X1000" s="8">
        <v>85.94</v>
      </c>
      <c r="Y1000">
        <v>201.8</v>
      </c>
      <c r="Z1000">
        <v>86.89</v>
      </c>
      <c r="AA1000" s="3">
        <v>76.033682719777005</v>
      </c>
      <c r="AB1000" s="12">
        <v>5</v>
      </c>
      <c r="AC1000" s="13">
        <v>5.05</v>
      </c>
      <c r="AD1000" s="7">
        <v>204.88</v>
      </c>
      <c r="AE1000" s="7">
        <v>250.25</v>
      </c>
      <c r="AF1000" s="62">
        <v>86</v>
      </c>
      <c r="AH1000" s="20">
        <v>1.5854999999999999</v>
      </c>
      <c r="AI1000" s="7">
        <v>8.7462</v>
      </c>
      <c r="AJ1000" s="7">
        <v>45.7</v>
      </c>
      <c r="AK1000" s="11">
        <v>9292.5</v>
      </c>
      <c r="AL1000" s="7">
        <v>27.009</v>
      </c>
      <c r="AM1000" s="7">
        <v>3.7507000000000001</v>
      </c>
      <c r="AN1000" s="17">
        <v>0</v>
      </c>
      <c r="AO1000"/>
      <c r="AP1000"/>
      <c r="BB1000"/>
      <c r="BC1000">
        <v>2.85</v>
      </c>
      <c r="BD1000">
        <v>13.7</v>
      </c>
      <c r="BE1000" s="3">
        <v>184.05</v>
      </c>
      <c r="BG1000" s="30">
        <v>0</v>
      </c>
      <c r="BH1000">
        <v>0</v>
      </c>
      <c r="BI1000">
        <v>0</v>
      </c>
    </row>
    <row r="1001" spans="1:61">
      <c r="A1001" s="6">
        <f t="shared" si="16"/>
        <v>38893</v>
      </c>
      <c r="B1001" s="4">
        <v>207.5</v>
      </c>
      <c r="C1001" s="1">
        <v>226</v>
      </c>
      <c r="D1001" s="1">
        <v>260</v>
      </c>
      <c r="E1001" s="1">
        <v>230</v>
      </c>
      <c r="F1001" s="1"/>
      <c r="G1001" s="5">
        <v>242</v>
      </c>
      <c r="H1001" s="4">
        <v>292</v>
      </c>
      <c r="I1001" s="1"/>
      <c r="J1001" s="1">
        <v>242.5</v>
      </c>
      <c r="K1001" s="1">
        <v>319</v>
      </c>
      <c r="L1001" s="1">
        <v>309.5</v>
      </c>
      <c r="M1001" s="5">
        <v>300</v>
      </c>
      <c r="N1001" s="121">
        <v>69.930000000000007</v>
      </c>
      <c r="O1001" s="128">
        <v>6.226</v>
      </c>
      <c r="U1001" s="7">
        <v>0.79920000000000002</v>
      </c>
      <c r="V1001" s="7">
        <v>116.53</v>
      </c>
      <c r="W1001" s="7">
        <v>7.9997999999999996</v>
      </c>
      <c r="X1001" s="8">
        <v>86.45</v>
      </c>
      <c r="Y1001">
        <v>201.8</v>
      </c>
      <c r="Z1001">
        <v>86.89</v>
      </c>
      <c r="AA1001" s="3">
        <v>76.033682719777005</v>
      </c>
      <c r="AB1001" s="12">
        <v>4.95</v>
      </c>
      <c r="AC1001" s="13">
        <v>5.18</v>
      </c>
      <c r="AD1001" s="7">
        <v>204.38</v>
      </c>
      <c r="AE1001" s="7">
        <v>251</v>
      </c>
      <c r="AF1001" s="62">
        <v>86</v>
      </c>
      <c r="AH1001" s="20">
        <v>1.7110000000000001</v>
      </c>
      <c r="AI1001" s="7">
        <v>8.8201000000000001</v>
      </c>
      <c r="AJ1001" s="7">
        <v>46.02</v>
      </c>
      <c r="AK1001" s="11">
        <v>9402.5</v>
      </c>
      <c r="AL1001" s="7">
        <v>27.108000000000001</v>
      </c>
      <c r="AM1001" s="7">
        <v>3.7507999999999999</v>
      </c>
      <c r="AN1001" s="17">
        <v>0</v>
      </c>
      <c r="AO1001"/>
      <c r="AP1001"/>
      <c r="BB1001"/>
      <c r="BC1001">
        <v>2.83</v>
      </c>
      <c r="BD1001">
        <v>12.95</v>
      </c>
      <c r="BE1001" s="3">
        <v>189.5</v>
      </c>
      <c r="BG1001" s="30">
        <v>0</v>
      </c>
      <c r="BH1001">
        <v>0</v>
      </c>
      <c r="BI1001">
        <v>0</v>
      </c>
    </row>
    <row r="1002" spans="1:61">
      <c r="A1002" s="6">
        <f t="shared" si="16"/>
        <v>38900</v>
      </c>
      <c r="B1002" s="4">
        <v>215</v>
      </c>
      <c r="C1002" s="1">
        <v>232.5</v>
      </c>
      <c r="D1002" s="1">
        <v>260</v>
      </c>
      <c r="E1002" s="1">
        <v>230</v>
      </c>
      <c r="F1002" s="1"/>
      <c r="G1002" s="5">
        <v>243.5</v>
      </c>
      <c r="H1002" s="4">
        <v>303.5</v>
      </c>
      <c r="I1002" s="1"/>
      <c r="J1002" s="1">
        <v>247.5</v>
      </c>
      <c r="K1002" s="1">
        <v>285</v>
      </c>
      <c r="L1002" s="1">
        <v>315</v>
      </c>
      <c r="M1002" s="5">
        <v>300</v>
      </c>
      <c r="N1002" s="121">
        <v>73.510000000000005</v>
      </c>
      <c r="O1002" s="128">
        <v>6.1040000000000001</v>
      </c>
      <c r="U1002" s="7">
        <v>0.78180000000000005</v>
      </c>
      <c r="V1002" s="7">
        <v>114.44</v>
      </c>
      <c r="W1002" s="7">
        <v>7.9924999999999997</v>
      </c>
      <c r="X1002" s="8">
        <v>84.9</v>
      </c>
      <c r="Y1002">
        <v>202.9</v>
      </c>
      <c r="Z1002">
        <v>87.16</v>
      </c>
      <c r="AA1002" s="3">
        <v>75.8055821563579</v>
      </c>
      <c r="AB1002" s="12">
        <v>5</v>
      </c>
      <c r="AC1002" s="13">
        <v>5.22</v>
      </c>
      <c r="AD1002" s="7">
        <v>208.13</v>
      </c>
      <c r="AE1002" s="7">
        <v>251.5</v>
      </c>
      <c r="AF1002" s="62">
        <v>76</v>
      </c>
      <c r="AH1002" s="20">
        <v>1.5825</v>
      </c>
      <c r="AI1002" s="7">
        <v>8.6736000000000004</v>
      </c>
      <c r="AJ1002" s="7">
        <v>45.88</v>
      </c>
      <c r="AK1002" s="11">
        <v>9263</v>
      </c>
      <c r="AL1002" s="7">
        <v>26.861999999999998</v>
      </c>
      <c r="AM1002" s="7">
        <v>3.75</v>
      </c>
      <c r="AN1002" s="17">
        <v>0</v>
      </c>
      <c r="AO1002"/>
      <c r="AP1002"/>
      <c r="BB1002"/>
      <c r="BC1002">
        <v>2.85</v>
      </c>
      <c r="BD1002">
        <v>13.45</v>
      </c>
      <c r="BE1002" s="3">
        <v>189.1</v>
      </c>
      <c r="BG1002" s="30">
        <v>0</v>
      </c>
      <c r="BH1002">
        <v>0</v>
      </c>
      <c r="BI1002">
        <v>0</v>
      </c>
    </row>
    <row r="1003" spans="1:61">
      <c r="A1003" s="6">
        <f t="shared" si="16"/>
        <v>38907</v>
      </c>
      <c r="B1003" s="4">
        <v>215</v>
      </c>
      <c r="C1003" s="1">
        <v>232.5</v>
      </c>
      <c r="D1003" s="1">
        <v>260</v>
      </c>
      <c r="E1003" s="1">
        <v>232.5</v>
      </c>
      <c r="F1003" s="1"/>
      <c r="G1003" s="5">
        <v>243.5</v>
      </c>
      <c r="H1003" s="4">
        <v>292</v>
      </c>
      <c r="I1003" s="1"/>
      <c r="J1003" s="1">
        <v>255</v>
      </c>
      <c r="K1003" s="1">
        <v>285</v>
      </c>
      <c r="L1003" s="1">
        <v>315</v>
      </c>
      <c r="M1003" s="5">
        <v>300</v>
      </c>
      <c r="N1003" s="121">
        <v>73.510000000000005</v>
      </c>
      <c r="O1003" s="128">
        <v>5.5229999999999997</v>
      </c>
      <c r="U1003" s="7">
        <v>0.78059999999999996</v>
      </c>
      <c r="V1003" s="7">
        <v>114.06</v>
      </c>
      <c r="W1003" s="7">
        <v>7.9855</v>
      </c>
      <c r="X1003" s="8">
        <v>84.64</v>
      </c>
      <c r="Y1003">
        <v>202.9</v>
      </c>
      <c r="Z1003">
        <v>87.16</v>
      </c>
      <c r="AA1003" s="3">
        <v>75.8055821563579</v>
      </c>
      <c r="AB1003" s="12">
        <v>5.14</v>
      </c>
      <c r="AC1003" s="13">
        <v>5.18</v>
      </c>
      <c r="AD1003" s="7">
        <v>209.88</v>
      </c>
      <c r="AE1003" s="7">
        <v>251.5</v>
      </c>
      <c r="AF1003" s="62">
        <v>76</v>
      </c>
      <c r="AH1003" s="20">
        <v>1.5568</v>
      </c>
      <c r="AI1003" s="7">
        <v>8.6564999999999994</v>
      </c>
      <c r="AJ1003" s="7">
        <v>45.86</v>
      </c>
      <c r="AK1003" s="11">
        <v>9065</v>
      </c>
      <c r="AL1003" s="7">
        <v>26.827000000000002</v>
      </c>
      <c r="AM1003" s="7">
        <v>3.7504</v>
      </c>
      <c r="AN1003" s="17">
        <v>0</v>
      </c>
      <c r="AO1003"/>
      <c r="AP1003"/>
      <c r="BB1003"/>
      <c r="BC1003">
        <v>2.75</v>
      </c>
      <c r="BD1003">
        <v>13.45</v>
      </c>
      <c r="BE1003" s="3">
        <v>185.5</v>
      </c>
      <c r="BG1003" s="30">
        <v>0</v>
      </c>
      <c r="BH1003">
        <v>0</v>
      </c>
      <c r="BI1003">
        <v>0</v>
      </c>
    </row>
    <row r="1004" spans="1:61">
      <c r="A1004" s="6">
        <f t="shared" si="16"/>
        <v>38914</v>
      </c>
      <c r="B1004" s="4">
        <v>212.5</v>
      </c>
      <c r="C1004" s="1">
        <v>232.5</v>
      </c>
      <c r="D1004" s="1">
        <v>247.5</v>
      </c>
      <c r="E1004" s="1">
        <v>232.5</v>
      </c>
      <c r="F1004" s="1"/>
      <c r="G1004" s="5">
        <v>243.5</v>
      </c>
      <c r="H1004" s="4">
        <v>290</v>
      </c>
      <c r="I1004" s="1"/>
      <c r="J1004" s="1">
        <v>260.5</v>
      </c>
      <c r="K1004" s="1">
        <v>277.5</v>
      </c>
      <c r="L1004" s="1">
        <v>302.5</v>
      </c>
      <c r="M1004" s="5">
        <v>300</v>
      </c>
      <c r="N1004" s="121">
        <v>77.27</v>
      </c>
      <c r="O1004" s="128">
        <v>6.3470000000000004</v>
      </c>
      <c r="U1004" s="7">
        <v>0.79039999999999999</v>
      </c>
      <c r="V1004" s="7">
        <v>116.11</v>
      </c>
      <c r="W1004" s="7">
        <v>7.9977999999999998</v>
      </c>
      <c r="X1004" s="8">
        <v>85.78</v>
      </c>
      <c r="Y1004">
        <v>202.9</v>
      </c>
      <c r="Z1004">
        <v>87.16</v>
      </c>
      <c r="AA1004" s="3">
        <v>75.8055821563579</v>
      </c>
      <c r="AB1004" s="12">
        <v>5.24</v>
      </c>
      <c r="AC1004" s="13">
        <v>5.0999999999999996</v>
      </c>
      <c r="AD1004" s="7">
        <v>204.75</v>
      </c>
      <c r="AE1004" s="7">
        <v>252</v>
      </c>
      <c r="AF1004" s="62">
        <v>76</v>
      </c>
      <c r="AH1004" s="20">
        <v>1.5825</v>
      </c>
      <c r="AI1004" s="7">
        <v>8.7288999999999994</v>
      </c>
      <c r="AJ1004" s="7">
        <v>46.2</v>
      </c>
      <c r="AK1004" s="11">
        <v>9175</v>
      </c>
      <c r="AL1004" s="7">
        <v>26.974</v>
      </c>
      <c r="AM1004" s="7">
        <v>3.7504</v>
      </c>
      <c r="AN1004" s="17">
        <v>0</v>
      </c>
      <c r="AO1004"/>
      <c r="AP1004"/>
      <c r="BB1004"/>
      <c r="BC1004">
        <v>2.64</v>
      </c>
      <c r="BD1004">
        <v>13.25</v>
      </c>
      <c r="BE1004" s="3">
        <v>208.25</v>
      </c>
      <c r="BG1004" s="30">
        <v>0</v>
      </c>
      <c r="BH1004">
        <v>0</v>
      </c>
      <c r="BI1004">
        <v>0</v>
      </c>
    </row>
    <row r="1005" spans="1:61">
      <c r="A1005" s="6">
        <f t="shared" si="16"/>
        <v>38921</v>
      </c>
      <c r="B1005" s="4">
        <v>207.5</v>
      </c>
      <c r="C1005" s="1">
        <v>227.5</v>
      </c>
      <c r="D1005" s="1">
        <v>237.5</v>
      </c>
      <c r="E1005" s="1">
        <v>230</v>
      </c>
      <c r="F1005" s="1"/>
      <c r="G1005" s="5">
        <v>242</v>
      </c>
      <c r="H1005" s="4">
        <v>285</v>
      </c>
      <c r="I1005" s="1"/>
      <c r="J1005" s="1">
        <v>252.5</v>
      </c>
      <c r="K1005" s="1">
        <v>277</v>
      </c>
      <c r="L1005" s="1">
        <v>280</v>
      </c>
      <c r="M1005" s="5">
        <v>300</v>
      </c>
      <c r="N1005" s="121">
        <v>73.75</v>
      </c>
      <c r="O1005" s="128">
        <v>6.1390000000000002</v>
      </c>
      <c r="U1005" s="7">
        <v>0.78749999999999998</v>
      </c>
      <c r="V1005" s="7">
        <v>116.15</v>
      </c>
      <c r="W1005" s="7">
        <v>7.9828000000000001</v>
      </c>
      <c r="X1005" s="8">
        <v>85.67</v>
      </c>
      <c r="Y1005">
        <v>202.9</v>
      </c>
      <c r="Z1005">
        <v>87.16</v>
      </c>
      <c r="AA1005" s="3">
        <v>75.8055821563579</v>
      </c>
      <c r="AB1005" s="12">
        <v>5.25</v>
      </c>
      <c r="AC1005" s="13">
        <v>5.07</v>
      </c>
      <c r="AD1005" s="7">
        <v>200.5</v>
      </c>
      <c r="AE1005" s="7">
        <v>253.5</v>
      </c>
      <c r="AF1005" s="62">
        <v>77.5</v>
      </c>
      <c r="AH1005" s="20">
        <v>1.552</v>
      </c>
      <c r="AI1005" s="7">
        <v>8.7208000000000006</v>
      </c>
      <c r="AJ1005" s="7">
        <v>46.73</v>
      </c>
      <c r="AK1005" s="11">
        <v>9146</v>
      </c>
      <c r="AL1005" s="7">
        <v>26.87</v>
      </c>
      <c r="AM1005" s="7">
        <v>3.7505999999999999</v>
      </c>
      <c r="AN1005" s="17">
        <v>0</v>
      </c>
      <c r="AO1005"/>
      <c r="AP1005"/>
      <c r="BB1005"/>
      <c r="BC1005">
        <v>2.77</v>
      </c>
      <c r="BD1005">
        <v>14.25</v>
      </c>
      <c r="BE1005" s="3">
        <v>195.45</v>
      </c>
      <c r="BG1005" s="30">
        <v>0</v>
      </c>
      <c r="BH1005">
        <v>0</v>
      </c>
      <c r="BI1005">
        <v>0</v>
      </c>
    </row>
    <row r="1006" spans="1:61">
      <c r="A1006" s="6">
        <f t="shared" si="16"/>
        <v>38928</v>
      </c>
      <c r="B1006" s="4">
        <v>207.5</v>
      </c>
      <c r="C1006" s="1">
        <v>221.5</v>
      </c>
      <c r="D1006" s="1">
        <v>235</v>
      </c>
      <c r="E1006" s="1">
        <v>227.5</v>
      </c>
      <c r="F1006" s="1"/>
      <c r="G1006" s="5">
        <v>242</v>
      </c>
      <c r="H1006" s="4">
        <v>285</v>
      </c>
      <c r="I1006" s="1"/>
      <c r="J1006" s="1">
        <v>252.5</v>
      </c>
      <c r="K1006" s="1">
        <v>267</v>
      </c>
      <c r="L1006" s="1">
        <v>280</v>
      </c>
      <c r="M1006" s="5">
        <v>300</v>
      </c>
      <c r="N1006" s="121">
        <v>73.39</v>
      </c>
      <c r="O1006" s="128">
        <v>7.1840000000000002</v>
      </c>
      <c r="P1006" s="74">
        <v>63</v>
      </c>
      <c r="U1006" s="7">
        <v>0.78339999999999999</v>
      </c>
      <c r="V1006" s="7">
        <v>114.65</v>
      </c>
      <c r="W1006" s="7">
        <v>7.9710000000000001</v>
      </c>
      <c r="X1006" s="8">
        <v>85.19</v>
      </c>
      <c r="Y1006">
        <v>202.9</v>
      </c>
      <c r="Z1006">
        <v>87.16</v>
      </c>
      <c r="AA1006" s="3">
        <v>75.8055821563579</v>
      </c>
      <c r="AB1006" s="12">
        <v>5.24</v>
      </c>
      <c r="AC1006" s="13">
        <v>5.05</v>
      </c>
      <c r="AD1006" s="7">
        <v>198.25</v>
      </c>
      <c r="AE1006" s="7">
        <v>253.5</v>
      </c>
      <c r="AF1006" s="62">
        <v>77.5</v>
      </c>
      <c r="AH1006" s="20">
        <v>1.4903</v>
      </c>
      <c r="AI1006" s="7">
        <v>8.6831999999999994</v>
      </c>
      <c r="AJ1006" s="7">
        <v>46.54</v>
      </c>
      <c r="AK1006" s="11">
        <v>9087.5</v>
      </c>
      <c r="AL1006" s="7">
        <v>26.812000000000001</v>
      </c>
      <c r="AM1006" s="7">
        <v>3.7503000000000002</v>
      </c>
      <c r="AN1006" s="17">
        <v>0</v>
      </c>
      <c r="AO1006"/>
      <c r="AP1006"/>
      <c r="BB1006"/>
      <c r="BC1006">
        <v>3.17</v>
      </c>
      <c r="BD1006">
        <v>15.15</v>
      </c>
      <c r="BE1006" s="3">
        <v>201.05</v>
      </c>
      <c r="BG1006" s="30">
        <v>0</v>
      </c>
      <c r="BH1006">
        <v>0</v>
      </c>
      <c r="BI1006">
        <v>0</v>
      </c>
    </row>
    <row r="1007" spans="1:61">
      <c r="A1007" s="6">
        <f t="shared" si="16"/>
        <v>38935</v>
      </c>
      <c r="B1007" s="4">
        <v>207.5</v>
      </c>
      <c r="C1007" s="1">
        <v>216</v>
      </c>
      <c r="D1007" s="1">
        <v>214</v>
      </c>
      <c r="E1007" s="1">
        <v>227.5</v>
      </c>
      <c r="F1007" s="1"/>
      <c r="G1007" s="5">
        <v>242</v>
      </c>
      <c r="H1007" s="4">
        <v>285</v>
      </c>
      <c r="I1007" s="1"/>
      <c r="J1007" s="1">
        <v>242.5</v>
      </c>
      <c r="K1007" s="1">
        <v>251.5</v>
      </c>
      <c r="L1007" s="1">
        <v>258.5</v>
      </c>
      <c r="M1007" s="5">
        <v>300</v>
      </c>
      <c r="N1007" s="121">
        <v>76.17</v>
      </c>
      <c r="O1007" s="128">
        <v>7.2460000000000004</v>
      </c>
      <c r="P1007" s="74">
        <v>68.75</v>
      </c>
      <c r="U1007" s="7">
        <v>0.77690000000000003</v>
      </c>
      <c r="V1007" s="7">
        <v>114.44</v>
      </c>
      <c r="W1007" s="7">
        <v>7.9779999999999998</v>
      </c>
      <c r="X1007" s="8">
        <v>84.38</v>
      </c>
      <c r="Y1007">
        <v>203.8</v>
      </c>
      <c r="Z1007">
        <v>87.26</v>
      </c>
      <c r="AA1007" s="3">
        <v>76.032998587886794</v>
      </c>
      <c r="AB1007" s="12">
        <v>5.27</v>
      </c>
      <c r="AC1007" s="13">
        <v>4.96</v>
      </c>
      <c r="AD1007" s="7">
        <v>209.13</v>
      </c>
      <c r="AE1007" s="7">
        <v>253.5</v>
      </c>
      <c r="AF1007" s="62">
        <v>79</v>
      </c>
      <c r="AH1007" s="20">
        <v>1.4798</v>
      </c>
      <c r="AI1007" s="7">
        <v>8.6234000000000002</v>
      </c>
      <c r="AJ1007" s="7">
        <v>46.46</v>
      </c>
      <c r="AK1007" s="11">
        <v>9084.5</v>
      </c>
      <c r="AL1007" s="7">
        <v>26.675000000000001</v>
      </c>
      <c r="AM1007" s="7">
        <v>3.7503000000000002</v>
      </c>
      <c r="AN1007" s="17">
        <v>0</v>
      </c>
      <c r="AO1007"/>
      <c r="AP1007"/>
      <c r="BB1007"/>
      <c r="BC1007">
        <v>3.08</v>
      </c>
      <c r="BD1007">
        <v>15.6</v>
      </c>
      <c r="BE1007" s="3">
        <v>203.6</v>
      </c>
      <c r="BG1007" s="30">
        <v>0</v>
      </c>
      <c r="BH1007">
        <v>0</v>
      </c>
      <c r="BI1007">
        <v>0</v>
      </c>
    </row>
    <row r="1008" spans="1:61">
      <c r="A1008" s="6">
        <f t="shared" si="16"/>
        <v>38942</v>
      </c>
      <c r="B1008" s="4">
        <v>210.5</v>
      </c>
      <c r="C1008" s="1">
        <v>216</v>
      </c>
      <c r="D1008" s="1">
        <v>204</v>
      </c>
      <c r="E1008" s="1">
        <v>227.5</v>
      </c>
      <c r="F1008" s="1"/>
      <c r="G1008" s="5">
        <v>242</v>
      </c>
      <c r="H1008" s="4">
        <v>285</v>
      </c>
      <c r="I1008" s="1"/>
      <c r="J1008" s="1">
        <v>242.5</v>
      </c>
      <c r="K1008" s="1">
        <v>243.5</v>
      </c>
      <c r="L1008" s="1">
        <v>258.5</v>
      </c>
      <c r="M1008" s="5">
        <v>300</v>
      </c>
      <c r="N1008" s="121">
        <v>75.63</v>
      </c>
      <c r="O1008" s="128">
        <v>7.2690000000000001</v>
      </c>
      <c r="P1008" s="74">
        <v>71.5</v>
      </c>
      <c r="U1008" s="7">
        <v>0.78620000000000001</v>
      </c>
      <c r="V1008" s="7">
        <v>116.31</v>
      </c>
      <c r="W1008" s="7">
        <v>7.9776999999999996</v>
      </c>
      <c r="X1008" s="8">
        <v>85.39</v>
      </c>
      <c r="Y1008">
        <v>203.8</v>
      </c>
      <c r="Z1008">
        <v>87.26</v>
      </c>
      <c r="AA1008" s="3">
        <v>76.032998587886794</v>
      </c>
      <c r="AB1008" s="12">
        <v>5.25</v>
      </c>
      <c r="AC1008" s="13">
        <v>4.9400000000000004</v>
      </c>
      <c r="AD1008" s="7">
        <v>213.5</v>
      </c>
      <c r="AE1008" s="7">
        <v>253.5</v>
      </c>
      <c r="AF1008" s="62">
        <v>79</v>
      </c>
      <c r="AH1008" s="20">
        <v>1.454</v>
      </c>
      <c r="AI1008" s="7">
        <v>8.7052999999999994</v>
      </c>
      <c r="AJ1008" s="7">
        <v>46.47</v>
      </c>
      <c r="AK1008" s="11">
        <v>9074</v>
      </c>
      <c r="AL1008" s="7">
        <v>26.824000000000002</v>
      </c>
      <c r="AM1008" s="7">
        <v>3.7503000000000002</v>
      </c>
      <c r="AN1008" s="17">
        <v>0</v>
      </c>
      <c r="AO1008"/>
      <c r="AP1008"/>
      <c r="BB1008"/>
      <c r="BC1008">
        <v>2.91</v>
      </c>
      <c r="BD1008">
        <v>14.7</v>
      </c>
      <c r="BE1008" s="3">
        <v>227.15</v>
      </c>
      <c r="BG1008" s="30">
        <v>0</v>
      </c>
      <c r="BH1008">
        <v>0</v>
      </c>
      <c r="BI1008">
        <v>0</v>
      </c>
    </row>
    <row r="1009" spans="1:61">
      <c r="A1009" s="6">
        <f t="shared" si="16"/>
        <v>38949</v>
      </c>
      <c r="B1009" s="4">
        <v>212.5</v>
      </c>
      <c r="C1009" s="1">
        <v>218.5</v>
      </c>
      <c r="D1009" s="1">
        <v>204</v>
      </c>
      <c r="E1009" s="1">
        <v>227.5</v>
      </c>
      <c r="F1009" s="1"/>
      <c r="G1009" s="5">
        <v>242</v>
      </c>
      <c r="H1009" s="4">
        <v>285</v>
      </c>
      <c r="I1009" s="1"/>
      <c r="J1009" s="1">
        <v>242.5</v>
      </c>
      <c r="K1009" s="1">
        <v>243.5</v>
      </c>
      <c r="L1009" s="1">
        <v>258.5</v>
      </c>
      <c r="M1009" s="5">
        <v>286</v>
      </c>
      <c r="N1009" s="121">
        <v>72.3</v>
      </c>
      <c r="O1009" s="128">
        <v>6.7309999999999999</v>
      </c>
      <c r="P1009" s="74">
        <v>70</v>
      </c>
      <c r="U1009" s="7">
        <v>0.77959999999999996</v>
      </c>
      <c r="V1009" s="7">
        <v>115.81</v>
      </c>
      <c r="W1009" s="7">
        <v>7.9755000000000003</v>
      </c>
      <c r="X1009" s="8">
        <v>84.98</v>
      </c>
      <c r="Y1009">
        <v>203.8</v>
      </c>
      <c r="Z1009">
        <v>87.26</v>
      </c>
      <c r="AA1009" s="3">
        <v>76.032998587886794</v>
      </c>
      <c r="AB1009" s="12">
        <v>5.23</v>
      </c>
      <c r="AC1009" s="13">
        <v>4.9000000000000004</v>
      </c>
      <c r="AD1009" s="7">
        <v>215.25</v>
      </c>
      <c r="AE1009" s="7">
        <v>255.25</v>
      </c>
      <c r="AF1009" s="62">
        <v>79</v>
      </c>
      <c r="AH1009" s="20">
        <v>1.454</v>
      </c>
      <c r="AI1009" s="7">
        <v>8.6502999999999997</v>
      </c>
      <c r="AJ1009" s="7">
        <v>46.39</v>
      </c>
      <c r="AK1009" s="11">
        <v>9065.5</v>
      </c>
      <c r="AL1009" s="7">
        <v>26.739000000000001</v>
      </c>
      <c r="AM1009" s="7">
        <v>3.7504</v>
      </c>
      <c r="AN1009" s="17">
        <v>0</v>
      </c>
      <c r="AO1009"/>
      <c r="AP1009"/>
      <c r="BB1009"/>
      <c r="BC1009">
        <v>3.05</v>
      </c>
      <c r="BD1009">
        <v>15</v>
      </c>
      <c r="BE1009" s="3">
        <v>222</v>
      </c>
      <c r="BG1009" s="30">
        <v>0</v>
      </c>
      <c r="BH1009">
        <v>0</v>
      </c>
      <c r="BI1009">
        <v>0</v>
      </c>
    </row>
    <row r="1010" spans="1:61">
      <c r="A1010" s="6">
        <f t="shared" si="16"/>
        <v>38956</v>
      </c>
      <c r="B1010" s="4">
        <v>212.5</v>
      </c>
      <c r="C1010" s="1">
        <v>218.5</v>
      </c>
      <c r="D1010" s="1">
        <v>190</v>
      </c>
      <c r="E1010" s="1">
        <v>227.5</v>
      </c>
      <c r="F1010" s="1"/>
      <c r="G1010" s="5">
        <v>242</v>
      </c>
      <c r="H1010" s="4">
        <v>285</v>
      </c>
      <c r="I1010" s="1"/>
      <c r="J1010" s="1">
        <v>247.5</v>
      </c>
      <c r="K1010" s="1">
        <v>223</v>
      </c>
      <c r="L1010" s="1">
        <v>250</v>
      </c>
      <c r="M1010" s="5">
        <v>286</v>
      </c>
      <c r="N1010" s="121">
        <v>72.7</v>
      </c>
      <c r="O1010" s="128">
        <v>7.157</v>
      </c>
      <c r="P1010" s="74">
        <v>70.8</v>
      </c>
      <c r="U1010" s="7">
        <v>0.78410000000000002</v>
      </c>
      <c r="V1010" s="7">
        <v>117.31</v>
      </c>
      <c r="W1010" s="7">
        <v>7.9763000000000002</v>
      </c>
      <c r="X1010" s="8">
        <v>85.3</v>
      </c>
      <c r="Y1010">
        <v>203.8</v>
      </c>
      <c r="Z1010">
        <v>87.26</v>
      </c>
      <c r="AA1010" s="3">
        <v>76.032998587886794</v>
      </c>
      <c r="AB1010" s="12">
        <v>5.24</v>
      </c>
      <c r="AC1010" s="13">
        <v>4.8099999999999996</v>
      </c>
      <c r="AD1010" s="7">
        <v>216.38</v>
      </c>
      <c r="AE1010" s="7">
        <v>255.25</v>
      </c>
      <c r="AF1010" s="62">
        <v>79</v>
      </c>
      <c r="AH1010" s="20">
        <v>1.4904999999999999</v>
      </c>
      <c r="AI1010" s="7">
        <v>8.6721000000000004</v>
      </c>
      <c r="AJ1010" s="7">
        <v>46.42</v>
      </c>
      <c r="AK1010" s="11">
        <v>9135</v>
      </c>
      <c r="AL1010" s="7">
        <v>26.800999999999998</v>
      </c>
      <c r="AM1010" s="7">
        <v>3.7505999999999999</v>
      </c>
      <c r="AN1010" s="17">
        <v>0</v>
      </c>
      <c r="AO1010"/>
      <c r="AP1010"/>
      <c r="BB1010"/>
      <c r="BC1010">
        <v>3.11</v>
      </c>
      <c r="BD1010">
        <v>14.95</v>
      </c>
      <c r="BE1010" s="3">
        <v>221</v>
      </c>
      <c r="BG1010" s="30">
        <v>0</v>
      </c>
      <c r="BH1010">
        <v>0</v>
      </c>
      <c r="BI1010">
        <v>0</v>
      </c>
    </row>
    <row r="1011" spans="1:61">
      <c r="A1011" s="6">
        <f t="shared" si="16"/>
        <v>38963</v>
      </c>
      <c r="B1011" s="4">
        <v>219</v>
      </c>
      <c r="C1011" s="1">
        <v>222.5</v>
      </c>
      <c r="D1011" s="1">
        <v>205</v>
      </c>
      <c r="E1011" s="1">
        <v>230</v>
      </c>
      <c r="F1011" s="1"/>
      <c r="G1011" s="5">
        <v>242</v>
      </c>
      <c r="H1011" s="4">
        <v>285</v>
      </c>
      <c r="I1011" s="1"/>
      <c r="J1011" s="1">
        <v>247.5</v>
      </c>
      <c r="K1011" s="1">
        <v>231.5</v>
      </c>
      <c r="L1011" s="1">
        <v>250</v>
      </c>
      <c r="M1011" s="5">
        <v>286</v>
      </c>
      <c r="N1011" s="121">
        <v>69.150000000000006</v>
      </c>
      <c r="O1011" s="128">
        <v>5.8769999999999998</v>
      </c>
      <c r="P1011" s="74">
        <v>67.5</v>
      </c>
      <c r="U1011" s="7">
        <v>0.77900000000000003</v>
      </c>
      <c r="V1011" s="7">
        <v>117.1</v>
      </c>
      <c r="W1011" s="7">
        <v>7.9531999999999998</v>
      </c>
      <c r="X1011" s="8">
        <v>84.89</v>
      </c>
      <c r="Y1011">
        <v>202.8</v>
      </c>
      <c r="Z1011">
        <v>87.15</v>
      </c>
      <c r="AA1011" s="3">
        <v>76.413163845037801</v>
      </c>
      <c r="AB1011" s="12">
        <v>5.25</v>
      </c>
      <c r="AC1011" s="13">
        <v>4.76</v>
      </c>
      <c r="AD1011" s="7">
        <v>216.13</v>
      </c>
      <c r="AE1011" s="7">
        <v>255.75</v>
      </c>
      <c r="AF1011" s="62">
        <v>94</v>
      </c>
      <c r="AH1011" s="20">
        <v>1.4628000000000001</v>
      </c>
      <c r="AI1011" s="7">
        <v>8.6308000000000007</v>
      </c>
      <c r="AJ1011" s="7">
        <v>46.39</v>
      </c>
      <c r="AK1011" s="11">
        <v>9096</v>
      </c>
      <c r="AL1011" s="7">
        <v>26.736999999999998</v>
      </c>
      <c r="AM1011" s="7">
        <v>3.7505000000000002</v>
      </c>
      <c r="AN1011" s="17">
        <v>0</v>
      </c>
      <c r="AO1011"/>
      <c r="AP1011"/>
      <c r="BB1011"/>
      <c r="BC1011">
        <v>3.18</v>
      </c>
      <c r="BD1011">
        <v>14.9</v>
      </c>
      <c r="BE1011" s="3">
        <v>217.45</v>
      </c>
      <c r="BG1011" s="30">
        <v>0</v>
      </c>
      <c r="BH1011">
        <v>0</v>
      </c>
      <c r="BI1011">
        <v>0</v>
      </c>
    </row>
    <row r="1012" spans="1:61">
      <c r="A1012" s="6">
        <f t="shared" si="16"/>
        <v>38970</v>
      </c>
      <c r="B1012" s="4">
        <v>219</v>
      </c>
      <c r="C1012" s="1">
        <v>222.5</v>
      </c>
      <c r="D1012" s="1">
        <v>205</v>
      </c>
      <c r="E1012" s="1">
        <v>239</v>
      </c>
      <c r="F1012" s="1"/>
      <c r="G1012" s="5">
        <v>242</v>
      </c>
      <c r="H1012" s="4">
        <v>310</v>
      </c>
      <c r="I1012" s="1"/>
      <c r="J1012" s="1">
        <v>277.5</v>
      </c>
      <c r="K1012" s="1">
        <v>229.5</v>
      </c>
      <c r="L1012" s="1">
        <v>250</v>
      </c>
      <c r="M1012" s="5">
        <v>293</v>
      </c>
      <c r="N1012" s="121">
        <v>65.33</v>
      </c>
      <c r="O1012" s="128">
        <v>5.6749999999999998</v>
      </c>
      <c r="P1012" s="74">
        <v>65.599999999999994</v>
      </c>
      <c r="U1012" s="7">
        <v>0.78900000000000003</v>
      </c>
      <c r="V1012" s="7">
        <v>116.94</v>
      </c>
      <c r="W1012" s="7">
        <v>7.9480000000000004</v>
      </c>
      <c r="X1012" s="8">
        <v>85.96</v>
      </c>
      <c r="Y1012">
        <v>202.8</v>
      </c>
      <c r="Z1012">
        <v>87.15</v>
      </c>
      <c r="AA1012" s="3">
        <v>76.413163845037801</v>
      </c>
      <c r="AB1012" s="12">
        <v>5.25</v>
      </c>
      <c r="AC1012" s="13">
        <v>4.79</v>
      </c>
      <c r="AD1012" s="7">
        <v>212.13</v>
      </c>
      <c r="AE1012" s="7">
        <v>255.75</v>
      </c>
      <c r="AF1012" s="62">
        <v>101.5</v>
      </c>
      <c r="AH1012" s="20">
        <v>1.4790000000000001</v>
      </c>
      <c r="AI1012" s="7">
        <v>8.7302999999999997</v>
      </c>
      <c r="AJ1012" s="7">
        <v>46.07</v>
      </c>
      <c r="AK1012" s="11">
        <v>9135</v>
      </c>
      <c r="AL1012" s="7">
        <v>26.806000000000001</v>
      </c>
      <c r="AM1012" s="7">
        <v>3.7504</v>
      </c>
      <c r="AN1012" s="17">
        <v>0</v>
      </c>
      <c r="AO1012"/>
      <c r="AP1012"/>
      <c r="BB1012"/>
      <c r="BC1012">
        <v>3.31</v>
      </c>
      <c r="BD1012">
        <v>14.25</v>
      </c>
      <c r="BE1012" s="3">
        <v>215.35</v>
      </c>
      <c r="BG1012" s="30">
        <v>0</v>
      </c>
      <c r="BH1012">
        <v>0</v>
      </c>
      <c r="BI1012">
        <v>0</v>
      </c>
    </row>
    <row r="1013" spans="1:61">
      <c r="A1013" s="6">
        <f t="shared" si="16"/>
        <v>38977</v>
      </c>
      <c r="B1013" s="4">
        <v>224</v>
      </c>
      <c r="C1013" s="1">
        <v>226</v>
      </c>
      <c r="D1013" s="1">
        <v>226</v>
      </c>
      <c r="E1013" s="1">
        <v>243</v>
      </c>
      <c r="F1013" s="1"/>
      <c r="G1013" s="5">
        <v>273.5</v>
      </c>
      <c r="H1013" s="4">
        <v>310</v>
      </c>
      <c r="I1013" s="1"/>
      <c r="J1013" s="1">
        <v>277.5</v>
      </c>
      <c r="K1013" s="1">
        <v>234</v>
      </c>
      <c r="L1013" s="1">
        <v>250</v>
      </c>
      <c r="M1013" s="5">
        <v>293</v>
      </c>
      <c r="N1013" s="121">
        <v>63.33</v>
      </c>
      <c r="O1013" s="128">
        <v>4.9820000000000002</v>
      </c>
      <c r="P1013" s="74">
        <v>65.25</v>
      </c>
      <c r="U1013" s="7">
        <v>0.79049999999999998</v>
      </c>
      <c r="V1013" s="7">
        <v>117.6</v>
      </c>
      <c r="W1013" s="7">
        <v>7.9444999999999997</v>
      </c>
      <c r="X1013" s="8">
        <v>86.01</v>
      </c>
      <c r="Y1013">
        <v>202.8</v>
      </c>
      <c r="Z1013">
        <v>87.15</v>
      </c>
      <c r="AA1013" s="3">
        <v>76.413163845037801</v>
      </c>
      <c r="AB1013" s="12">
        <v>5.23</v>
      </c>
      <c r="AC1013" s="13">
        <v>4.79</v>
      </c>
      <c r="AD1013" s="7">
        <v>218.25</v>
      </c>
      <c r="AE1013" s="7">
        <v>254.75</v>
      </c>
      <c r="AF1013" s="62">
        <v>101.5</v>
      </c>
      <c r="AH1013" s="20">
        <v>1.47</v>
      </c>
      <c r="AI1013" s="7">
        <v>8.7218</v>
      </c>
      <c r="AJ1013" s="7">
        <v>45.96</v>
      </c>
      <c r="AK1013" s="11">
        <v>9120</v>
      </c>
      <c r="AL1013" s="7">
        <v>26.803000000000001</v>
      </c>
      <c r="AM1013" s="7">
        <v>3.7505999999999999</v>
      </c>
      <c r="AN1013" s="17">
        <v>0</v>
      </c>
      <c r="AO1013"/>
      <c r="AP1013"/>
      <c r="BB1013"/>
      <c r="BC1013">
        <v>3.34</v>
      </c>
      <c r="BD1013">
        <v>14.3</v>
      </c>
      <c r="BE1013" s="3">
        <v>220.45</v>
      </c>
      <c r="BG1013" s="30">
        <v>0</v>
      </c>
      <c r="BH1013">
        <v>0</v>
      </c>
      <c r="BI1013">
        <v>0</v>
      </c>
    </row>
    <row r="1014" spans="1:61">
      <c r="A1014" s="6">
        <f t="shared" si="16"/>
        <v>38984</v>
      </c>
      <c r="B1014" s="4">
        <v>229</v>
      </c>
      <c r="C1014" s="1">
        <v>226</v>
      </c>
      <c r="D1014" s="1">
        <v>232</v>
      </c>
      <c r="E1014" s="1">
        <v>250</v>
      </c>
      <c r="F1014" s="1"/>
      <c r="G1014" s="5">
        <v>273.5</v>
      </c>
      <c r="H1014" s="4">
        <v>317.5</v>
      </c>
      <c r="I1014" s="1"/>
      <c r="J1014" s="1">
        <v>277.5</v>
      </c>
      <c r="K1014" s="1">
        <v>239</v>
      </c>
      <c r="L1014" s="1">
        <v>250</v>
      </c>
      <c r="M1014" s="5">
        <v>307</v>
      </c>
      <c r="N1014" s="121">
        <v>60.41</v>
      </c>
      <c r="O1014" s="128">
        <v>4.6269999999999998</v>
      </c>
      <c r="P1014" s="74">
        <v>65.05</v>
      </c>
      <c r="U1014" s="7">
        <v>0.78239999999999998</v>
      </c>
      <c r="V1014" s="7">
        <v>116.58</v>
      </c>
      <c r="W1014" s="7">
        <v>7.9169999999999998</v>
      </c>
      <c r="X1014" s="8">
        <v>84.87</v>
      </c>
      <c r="Y1014">
        <v>202.8</v>
      </c>
      <c r="Z1014">
        <v>87.15</v>
      </c>
      <c r="AA1014" s="3">
        <v>76.413163845037801</v>
      </c>
      <c r="AB1014" s="12">
        <v>5.24</v>
      </c>
      <c r="AC1014" s="13">
        <v>4.71</v>
      </c>
      <c r="AD1014" s="7">
        <v>219</v>
      </c>
      <c r="AE1014" s="7">
        <v>249.75</v>
      </c>
      <c r="AF1014" s="62">
        <v>101.5</v>
      </c>
      <c r="AH1014" s="20">
        <v>1.5209999999999999</v>
      </c>
      <c r="AI1014" s="7">
        <v>8.6709999999999994</v>
      </c>
      <c r="AJ1014" s="7">
        <v>45.784999999999997</v>
      </c>
      <c r="AK1014" s="11">
        <v>9200</v>
      </c>
      <c r="AL1014" s="7">
        <v>26.667000000000002</v>
      </c>
      <c r="AM1014" s="7">
        <v>3.7504</v>
      </c>
      <c r="AN1014" s="17">
        <v>0</v>
      </c>
      <c r="AO1014"/>
      <c r="AP1014"/>
      <c r="BB1014"/>
      <c r="BC1014">
        <v>3.34</v>
      </c>
      <c r="BD1014">
        <v>14.4</v>
      </c>
      <c r="BE1014" s="3">
        <v>228.6</v>
      </c>
      <c r="BG1014" s="30">
        <v>0</v>
      </c>
      <c r="BH1014">
        <v>0</v>
      </c>
      <c r="BI1014">
        <v>0</v>
      </c>
    </row>
    <row r="1015" spans="1:61">
      <c r="A1015" s="6">
        <f t="shared" si="16"/>
        <v>38991</v>
      </c>
      <c r="B1015" s="4">
        <v>236</v>
      </c>
      <c r="C1015" s="1">
        <v>231.5</v>
      </c>
      <c r="D1015" s="1">
        <v>231</v>
      </c>
      <c r="E1015" s="1">
        <v>253.5</v>
      </c>
      <c r="F1015" s="1"/>
      <c r="G1015" s="5">
        <v>283.5</v>
      </c>
      <c r="H1015" s="4">
        <v>320</v>
      </c>
      <c r="I1015" s="1"/>
      <c r="J1015" s="1">
        <v>277.5</v>
      </c>
      <c r="K1015" s="1">
        <v>239</v>
      </c>
      <c r="L1015" s="1">
        <v>250</v>
      </c>
      <c r="M1015" s="5">
        <v>307</v>
      </c>
      <c r="N1015" s="121">
        <v>62.48</v>
      </c>
      <c r="O1015" s="128">
        <v>5.62</v>
      </c>
      <c r="P1015" s="74">
        <v>65.5</v>
      </c>
      <c r="U1015" s="7">
        <v>0.78920000000000001</v>
      </c>
      <c r="V1015" s="7">
        <v>118.18</v>
      </c>
      <c r="W1015" s="7">
        <v>7.9073000000000002</v>
      </c>
      <c r="X1015" s="8">
        <v>85.68</v>
      </c>
      <c r="Y1015">
        <v>201.9</v>
      </c>
      <c r="Z1015">
        <v>87.11</v>
      </c>
      <c r="AA1015" s="3">
        <v>76.489576656600704</v>
      </c>
      <c r="AB1015" s="12">
        <v>5.27</v>
      </c>
      <c r="AC1015" s="13">
        <v>4.5999999999999996</v>
      </c>
      <c r="AD1015" s="7">
        <v>214.25</v>
      </c>
      <c r="AE1015" s="7">
        <v>248.5</v>
      </c>
      <c r="AF1015" s="62">
        <v>101.5</v>
      </c>
      <c r="AH1015" s="20">
        <v>1.5145</v>
      </c>
      <c r="AI1015" s="7">
        <v>8.7280999999999995</v>
      </c>
      <c r="AJ1015" s="7">
        <v>45.91</v>
      </c>
      <c r="AK1015" s="11">
        <v>9205</v>
      </c>
      <c r="AL1015" s="7">
        <v>26.783000000000001</v>
      </c>
      <c r="AM1015" s="7">
        <v>3.7503000000000002</v>
      </c>
      <c r="AN1015" s="17">
        <v>0</v>
      </c>
      <c r="AO1015"/>
      <c r="AP1015"/>
      <c r="BB1015"/>
      <c r="BC1015">
        <v>3.41</v>
      </c>
      <c r="BD1015">
        <v>15.25</v>
      </c>
      <c r="BE1015" s="3">
        <v>234.15</v>
      </c>
      <c r="BG1015" s="30">
        <v>0</v>
      </c>
      <c r="BH1015">
        <v>0</v>
      </c>
      <c r="BI1015">
        <v>0</v>
      </c>
    </row>
    <row r="1016" spans="1:61">
      <c r="A1016" s="6">
        <f t="shared" si="16"/>
        <v>38998</v>
      </c>
      <c r="B1016" s="4">
        <v>241</v>
      </c>
      <c r="C1016" s="1">
        <v>231.5</v>
      </c>
      <c r="D1016" s="1">
        <v>240</v>
      </c>
      <c r="E1016" s="1">
        <v>261</v>
      </c>
      <c r="F1016" s="1"/>
      <c r="G1016" s="5">
        <v>283.5</v>
      </c>
      <c r="H1016" s="4">
        <v>320</v>
      </c>
      <c r="I1016" s="1"/>
      <c r="J1016" s="1">
        <v>282.5</v>
      </c>
      <c r="K1016" s="1">
        <v>239</v>
      </c>
      <c r="L1016" s="1">
        <v>250</v>
      </c>
      <c r="M1016" s="5">
        <v>315</v>
      </c>
      <c r="N1016" s="121">
        <v>59.83</v>
      </c>
      <c r="O1016" s="128">
        <v>6.4269999999999996</v>
      </c>
      <c r="P1016" s="74">
        <v>63.85</v>
      </c>
      <c r="U1016" s="7">
        <v>0.79359999999999997</v>
      </c>
      <c r="V1016" s="7">
        <v>119.02</v>
      </c>
      <c r="W1016" s="7">
        <v>7.9073000000000002</v>
      </c>
      <c r="X1016" s="8">
        <v>86.2</v>
      </c>
      <c r="Y1016">
        <v>201.9</v>
      </c>
      <c r="Z1016">
        <v>87.11</v>
      </c>
      <c r="AA1016" s="3">
        <v>76.489576656600704</v>
      </c>
      <c r="AB1016" s="12">
        <v>5.3</v>
      </c>
      <c r="AC1016" s="13">
        <v>4.62</v>
      </c>
      <c r="AD1016" s="7">
        <v>208.5</v>
      </c>
      <c r="AE1016" s="7">
        <v>248.5</v>
      </c>
      <c r="AF1016" s="62">
        <v>104</v>
      </c>
      <c r="AH1016" s="20">
        <v>1.4984999999999999</v>
      </c>
      <c r="AI1016" s="7">
        <v>8.7659000000000002</v>
      </c>
      <c r="AJ1016" s="7">
        <v>45.42</v>
      </c>
      <c r="AK1016" s="11">
        <v>9207.5</v>
      </c>
      <c r="AL1016" s="7">
        <v>26.896999999999998</v>
      </c>
      <c r="AM1016" s="7">
        <v>3.7504</v>
      </c>
      <c r="AN1016" s="17">
        <v>0</v>
      </c>
      <c r="AO1016"/>
      <c r="AP1016"/>
      <c r="BB1016"/>
      <c r="BC1016">
        <v>3.64</v>
      </c>
      <c r="BD1016">
        <v>14.85</v>
      </c>
      <c r="BE1016" s="3">
        <v>238.65</v>
      </c>
      <c r="BG1016" s="30">
        <v>0</v>
      </c>
      <c r="BH1016">
        <v>0</v>
      </c>
      <c r="BI1016">
        <v>0</v>
      </c>
    </row>
    <row r="1017" spans="1:61">
      <c r="A1017" s="6">
        <f t="shared" si="16"/>
        <v>39005</v>
      </c>
      <c r="B1017" s="4">
        <v>241</v>
      </c>
      <c r="C1017" s="1">
        <v>242</v>
      </c>
      <c r="D1017" s="1">
        <v>238</v>
      </c>
      <c r="E1017" s="1">
        <v>261</v>
      </c>
      <c r="F1017" s="1"/>
      <c r="G1017" s="5">
        <v>283.5</v>
      </c>
      <c r="H1017" s="4">
        <v>320</v>
      </c>
      <c r="I1017" s="1"/>
      <c r="J1017" s="1">
        <v>282.5</v>
      </c>
      <c r="K1017" s="1">
        <v>262.5</v>
      </c>
      <c r="L1017" s="1">
        <v>250</v>
      </c>
      <c r="M1017" s="5">
        <v>315</v>
      </c>
      <c r="N1017" s="121">
        <v>59.52</v>
      </c>
      <c r="O1017" s="128">
        <v>5.6589999999999998</v>
      </c>
      <c r="P1017" s="74">
        <v>65.3</v>
      </c>
      <c r="U1017" s="7">
        <v>0.79890000000000005</v>
      </c>
      <c r="V1017" s="7">
        <v>119.62</v>
      </c>
      <c r="W1017" s="7">
        <v>7.9015000000000004</v>
      </c>
      <c r="X1017" s="8">
        <v>86.87</v>
      </c>
      <c r="Y1017">
        <v>201.9</v>
      </c>
      <c r="Z1017">
        <v>87.11</v>
      </c>
      <c r="AA1017" s="3">
        <v>76.489576656600704</v>
      </c>
      <c r="AB1017" s="12">
        <v>5.23</v>
      </c>
      <c r="AC1017" s="13">
        <v>4.78</v>
      </c>
      <c r="AD1017" s="7">
        <v>209.88</v>
      </c>
      <c r="AE1017" s="7">
        <v>247.25</v>
      </c>
      <c r="AF1017" s="62">
        <v>104</v>
      </c>
      <c r="AH1017" s="20">
        <v>1.4704999999999999</v>
      </c>
      <c r="AI1017" s="7">
        <v>8.8115000000000006</v>
      </c>
      <c r="AJ1017" s="7">
        <v>45.32</v>
      </c>
      <c r="AK1017" s="11">
        <v>9208</v>
      </c>
      <c r="AL1017" s="7">
        <v>26.977</v>
      </c>
      <c r="AM1017" s="7">
        <v>3.7505000000000002</v>
      </c>
      <c r="AN1017" s="17">
        <v>0</v>
      </c>
      <c r="AO1017"/>
      <c r="AP1017"/>
      <c r="BB1017"/>
      <c r="BC1017">
        <v>3.75</v>
      </c>
      <c r="BD1017">
        <v>15.45</v>
      </c>
      <c r="BE1017" s="3">
        <v>236.35</v>
      </c>
      <c r="BG1017" s="30">
        <v>0</v>
      </c>
      <c r="BH1017">
        <v>0</v>
      </c>
      <c r="BI1017">
        <v>0</v>
      </c>
    </row>
    <row r="1018" spans="1:61">
      <c r="A1018" s="6">
        <f t="shared" si="16"/>
        <v>39012</v>
      </c>
      <c r="B1018" s="4">
        <v>243.5</v>
      </c>
      <c r="C1018" s="1">
        <v>242</v>
      </c>
      <c r="D1018" s="1">
        <v>238</v>
      </c>
      <c r="E1018" s="1">
        <v>261</v>
      </c>
      <c r="F1018" s="1"/>
      <c r="G1018" s="5">
        <v>283.5</v>
      </c>
      <c r="H1018" s="4">
        <v>323.5</v>
      </c>
      <c r="I1018" s="1"/>
      <c r="J1018" s="1">
        <v>282.5</v>
      </c>
      <c r="K1018" s="1">
        <v>285</v>
      </c>
      <c r="L1018" s="1">
        <v>255</v>
      </c>
      <c r="M1018" s="5">
        <v>315</v>
      </c>
      <c r="N1018" s="121">
        <v>59.68</v>
      </c>
      <c r="O1018" s="128">
        <v>7.2409999999999997</v>
      </c>
      <c r="P1018" s="74">
        <v>66.5</v>
      </c>
      <c r="U1018" s="7">
        <v>0.79279999999999995</v>
      </c>
      <c r="V1018" s="7">
        <v>118.72</v>
      </c>
      <c r="W1018" s="7">
        <v>7.9046000000000003</v>
      </c>
      <c r="X1018" s="8">
        <v>86.06</v>
      </c>
      <c r="Y1018">
        <v>201.9</v>
      </c>
      <c r="Z1018">
        <v>87.11</v>
      </c>
      <c r="AA1018" s="3">
        <v>76.489576656600704</v>
      </c>
      <c r="AB1018" s="12">
        <v>5.23</v>
      </c>
      <c r="AC1018" s="13">
        <v>4.78</v>
      </c>
      <c r="AD1018" s="7">
        <v>213.63</v>
      </c>
      <c r="AE1018" s="7">
        <v>247.25</v>
      </c>
      <c r="AF1018" s="62">
        <v>104</v>
      </c>
      <c r="AH1018" s="20">
        <v>1.4618</v>
      </c>
      <c r="AI1018" s="7">
        <v>8.7567000000000004</v>
      </c>
      <c r="AJ1018" s="7">
        <v>45.2</v>
      </c>
      <c r="AK1018" s="11">
        <v>9130</v>
      </c>
      <c r="AL1018" s="7">
        <v>26.864000000000001</v>
      </c>
      <c r="AM1018" s="7">
        <v>3.7442000000000002</v>
      </c>
      <c r="AN1018" s="17">
        <v>0</v>
      </c>
      <c r="AO1018"/>
      <c r="AP1018"/>
      <c r="BB1018"/>
      <c r="BC1018">
        <v>3.72</v>
      </c>
      <c r="BD1018">
        <v>16.05</v>
      </c>
      <c r="BE1018" s="3">
        <v>232.45</v>
      </c>
      <c r="BG1018" s="30">
        <v>0</v>
      </c>
      <c r="BH1018">
        <v>0</v>
      </c>
      <c r="BI1018">
        <v>0</v>
      </c>
    </row>
    <row r="1019" spans="1:61">
      <c r="A1019" s="6">
        <f t="shared" si="16"/>
        <v>39019</v>
      </c>
      <c r="B1019" s="4">
        <v>243.5</v>
      </c>
      <c r="C1019" s="1">
        <v>251.5</v>
      </c>
      <c r="D1019" s="1">
        <v>238</v>
      </c>
      <c r="E1019" s="1">
        <v>261</v>
      </c>
      <c r="F1019" s="1"/>
      <c r="G1019" s="5">
        <v>283.5</v>
      </c>
      <c r="H1019" s="4">
        <v>323.5</v>
      </c>
      <c r="I1019" s="1"/>
      <c r="J1019" s="1">
        <v>282.5</v>
      </c>
      <c r="K1019" s="1">
        <v>285</v>
      </c>
      <c r="L1019" s="1">
        <v>250</v>
      </c>
      <c r="M1019" s="5">
        <v>315</v>
      </c>
      <c r="N1019" s="121">
        <v>61.08</v>
      </c>
      <c r="O1019" s="128">
        <v>7.1529999999999996</v>
      </c>
      <c r="P1019" s="74">
        <v>67.3</v>
      </c>
      <c r="U1019" s="7">
        <v>0.78480000000000005</v>
      </c>
      <c r="V1019" s="7">
        <v>117.6</v>
      </c>
      <c r="W1019" s="7">
        <v>7.8895999999999997</v>
      </c>
      <c r="X1019" s="8">
        <v>85.34</v>
      </c>
      <c r="Y1019">
        <v>201.9</v>
      </c>
      <c r="Z1019">
        <v>87.11</v>
      </c>
      <c r="AA1019" s="3">
        <v>76.489576656600704</v>
      </c>
      <c r="AB1019" s="12">
        <v>5.24</v>
      </c>
      <c r="AC1019" s="13">
        <v>4.7699999999999996</v>
      </c>
      <c r="AD1019" s="7">
        <v>215.38</v>
      </c>
      <c r="AE1019" s="7">
        <v>247</v>
      </c>
      <c r="AF1019" s="62">
        <v>104</v>
      </c>
      <c r="AH1019" s="20">
        <v>1.4444999999999999</v>
      </c>
      <c r="AI1019" s="7">
        <v>8.6975999999999996</v>
      </c>
      <c r="AJ1019" s="7">
        <v>45.045000000000002</v>
      </c>
      <c r="AK1019" s="11">
        <v>9100</v>
      </c>
      <c r="AL1019" s="7">
        <v>26.74</v>
      </c>
      <c r="AM1019" s="7">
        <v>3.7498</v>
      </c>
      <c r="AN1019" s="17">
        <v>0</v>
      </c>
      <c r="AO1019"/>
      <c r="AP1019"/>
      <c r="BB1019"/>
      <c r="BC1019">
        <v>4</v>
      </c>
      <c r="BD1019">
        <v>17.05</v>
      </c>
      <c r="BE1019" s="3">
        <v>240.05</v>
      </c>
      <c r="BG1019" s="30">
        <v>0</v>
      </c>
      <c r="BH1019">
        <v>0</v>
      </c>
      <c r="BI1019">
        <v>0</v>
      </c>
    </row>
    <row r="1020" spans="1:61">
      <c r="A1020" s="6">
        <f t="shared" si="16"/>
        <v>39026</v>
      </c>
      <c r="B1020" s="4">
        <v>243.5</v>
      </c>
      <c r="C1020" s="1">
        <v>251.5</v>
      </c>
      <c r="D1020" s="1">
        <v>238</v>
      </c>
      <c r="E1020" s="1">
        <v>261</v>
      </c>
      <c r="F1020" s="1"/>
      <c r="G1020" s="5">
        <v>283.5</v>
      </c>
      <c r="H1020" s="4">
        <v>323.5</v>
      </c>
      <c r="I1020" s="1"/>
      <c r="J1020" s="1">
        <v>282.5</v>
      </c>
      <c r="K1020" s="1">
        <v>297.5</v>
      </c>
      <c r="L1020" s="1">
        <v>250</v>
      </c>
      <c r="M1020" s="5">
        <v>312</v>
      </c>
      <c r="N1020" s="121">
        <v>59.15</v>
      </c>
      <c r="O1020" s="128">
        <v>7.8840000000000003</v>
      </c>
      <c r="P1020" s="74">
        <v>68.75</v>
      </c>
      <c r="U1020" s="7">
        <v>0.7863</v>
      </c>
      <c r="V1020" s="7">
        <v>118.02</v>
      </c>
      <c r="W1020" s="7">
        <v>7.8712</v>
      </c>
      <c r="X1020" s="8">
        <v>85.54</v>
      </c>
      <c r="Y1020">
        <v>202</v>
      </c>
      <c r="Z1020">
        <v>87.19</v>
      </c>
      <c r="AA1020" s="3">
        <v>76.7190454838004</v>
      </c>
      <c r="AB1020" s="12">
        <v>5.25</v>
      </c>
      <c r="AC1020" s="13">
        <v>4.6399999999999997</v>
      </c>
      <c r="AD1020" s="7">
        <v>215</v>
      </c>
      <c r="AE1020" s="7">
        <v>247</v>
      </c>
      <c r="AF1020" s="62">
        <v>104</v>
      </c>
      <c r="AH1020" s="20">
        <v>1.4513</v>
      </c>
      <c r="AI1020" s="7">
        <v>8.7040000000000006</v>
      </c>
      <c r="AJ1020" s="7">
        <v>44.77</v>
      </c>
      <c r="AK1020" s="11">
        <v>9110</v>
      </c>
      <c r="AL1020" s="7">
        <v>26.765999999999998</v>
      </c>
      <c r="AM1020" s="7">
        <v>3.7504</v>
      </c>
      <c r="AN1020" s="17">
        <v>0</v>
      </c>
      <c r="AO1020"/>
      <c r="AP1020"/>
      <c r="BB1020"/>
      <c r="BC1020">
        <v>4.04</v>
      </c>
      <c r="BD1020">
        <v>17.3</v>
      </c>
      <c r="BE1020" s="3">
        <v>237.8</v>
      </c>
      <c r="BG1020" s="30">
        <v>0</v>
      </c>
      <c r="BH1020">
        <v>0</v>
      </c>
      <c r="BI1020">
        <v>0</v>
      </c>
    </row>
    <row r="1021" spans="1:61">
      <c r="A1021" s="6">
        <f t="shared" si="16"/>
        <v>39033</v>
      </c>
      <c r="B1021" s="4">
        <v>243.5</v>
      </c>
      <c r="C1021" s="1">
        <v>250.5</v>
      </c>
      <c r="D1021" s="1">
        <v>260</v>
      </c>
      <c r="E1021" s="1">
        <v>261</v>
      </c>
      <c r="F1021" s="1"/>
      <c r="G1021" s="5">
        <v>283.5</v>
      </c>
      <c r="H1021" s="4">
        <v>323.5</v>
      </c>
      <c r="I1021" s="1"/>
      <c r="J1021" s="1">
        <v>282.5</v>
      </c>
      <c r="K1021" s="1">
        <v>297.5</v>
      </c>
      <c r="L1021" s="1">
        <v>250</v>
      </c>
      <c r="M1021" s="5">
        <v>312</v>
      </c>
      <c r="N1021" s="121">
        <v>59.71</v>
      </c>
      <c r="O1021" s="128">
        <v>7.7939999999999996</v>
      </c>
      <c r="P1021" s="74">
        <v>67.75</v>
      </c>
      <c r="U1021" s="7">
        <v>0.77849999999999997</v>
      </c>
      <c r="V1021" s="7">
        <v>117.61</v>
      </c>
      <c r="W1021" s="7">
        <v>7.8644999999999996</v>
      </c>
      <c r="X1021" s="8">
        <v>84.88</v>
      </c>
      <c r="Y1021">
        <v>202</v>
      </c>
      <c r="Z1021">
        <v>87.19</v>
      </c>
      <c r="AA1021" s="3">
        <v>76.7190454838004</v>
      </c>
      <c r="AB1021" s="12">
        <v>5.24</v>
      </c>
      <c r="AC1021" s="13">
        <v>4.6399999999999997</v>
      </c>
      <c r="AD1021" s="7">
        <v>223.88</v>
      </c>
      <c r="AE1021" s="7">
        <v>247</v>
      </c>
      <c r="AF1021" s="62">
        <v>104</v>
      </c>
      <c r="AH1021" s="20">
        <v>1.4490000000000001</v>
      </c>
      <c r="AI1021" s="7">
        <v>8.6403999999999996</v>
      </c>
      <c r="AJ1021" s="7">
        <v>44.56</v>
      </c>
      <c r="AK1021" s="11">
        <v>9115</v>
      </c>
      <c r="AL1021" s="7">
        <v>26.623999999999999</v>
      </c>
      <c r="AM1021" s="7">
        <v>3.7503000000000002</v>
      </c>
      <c r="AN1021" s="17">
        <v>0</v>
      </c>
      <c r="AO1021"/>
      <c r="AP1021"/>
      <c r="BB1021"/>
      <c r="BC1021">
        <v>4.2699999999999996</v>
      </c>
      <c r="BD1021">
        <v>18.8</v>
      </c>
      <c r="BE1021" s="3">
        <v>231.15</v>
      </c>
      <c r="BG1021" s="30">
        <v>0</v>
      </c>
      <c r="BH1021">
        <v>0</v>
      </c>
      <c r="BI1021">
        <v>0</v>
      </c>
    </row>
    <row r="1022" spans="1:61">
      <c r="A1022" s="6">
        <f t="shared" si="16"/>
        <v>39040</v>
      </c>
      <c r="B1022" s="4">
        <v>246</v>
      </c>
      <c r="C1022" s="1">
        <v>250.5</v>
      </c>
      <c r="D1022" s="1">
        <v>261.5</v>
      </c>
      <c r="E1022" s="1">
        <v>261</v>
      </c>
      <c r="F1022" s="1"/>
      <c r="G1022" s="5">
        <v>283.5</v>
      </c>
      <c r="H1022" s="4">
        <v>323.5</v>
      </c>
      <c r="I1022" s="1"/>
      <c r="J1022" s="1">
        <v>282.5</v>
      </c>
      <c r="K1022" s="1">
        <v>301.5</v>
      </c>
      <c r="L1022" s="1">
        <v>268.5</v>
      </c>
      <c r="M1022" s="5">
        <v>312</v>
      </c>
      <c r="N1022" s="121">
        <v>58.99</v>
      </c>
      <c r="O1022" s="128">
        <v>8.1790000000000003</v>
      </c>
      <c r="P1022" s="74">
        <v>67.2</v>
      </c>
      <c r="U1022" s="7">
        <v>0.77959999999999996</v>
      </c>
      <c r="V1022" s="7">
        <v>117.67</v>
      </c>
      <c r="W1022" s="7">
        <v>7.8719999999999999</v>
      </c>
      <c r="X1022" s="8">
        <v>85.29</v>
      </c>
      <c r="Y1022">
        <v>202</v>
      </c>
      <c r="Z1022">
        <v>87.19</v>
      </c>
      <c r="AA1022" s="3">
        <v>76.7190454838004</v>
      </c>
      <c r="AB1022" s="12">
        <v>5.25</v>
      </c>
      <c r="AC1022" s="13">
        <v>4.6100000000000003</v>
      </c>
      <c r="AD1022" s="7">
        <v>237</v>
      </c>
      <c r="AE1022" s="7">
        <v>247.75</v>
      </c>
      <c r="AF1022" s="62">
        <v>104</v>
      </c>
      <c r="AH1022" s="20">
        <v>1.446</v>
      </c>
      <c r="AI1022" s="7">
        <v>8.6437000000000008</v>
      </c>
      <c r="AJ1022" s="7">
        <v>44.72</v>
      </c>
      <c r="AK1022" s="11">
        <v>9175</v>
      </c>
      <c r="AL1022" s="7">
        <v>26.651</v>
      </c>
      <c r="AM1022" s="7">
        <v>3.7503000000000002</v>
      </c>
      <c r="AN1022" s="17">
        <v>0</v>
      </c>
      <c r="AO1022"/>
      <c r="AP1022"/>
      <c r="BB1022"/>
      <c r="BC1022">
        <v>4.34</v>
      </c>
      <c r="BD1022">
        <v>18.75</v>
      </c>
      <c r="BE1022" s="3">
        <v>223.1</v>
      </c>
      <c r="BG1022" s="30">
        <v>0</v>
      </c>
      <c r="BH1022">
        <v>0</v>
      </c>
      <c r="BI1022">
        <v>0</v>
      </c>
    </row>
    <row r="1023" spans="1:61">
      <c r="A1023" s="6">
        <f t="shared" si="16"/>
        <v>39047</v>
      </c>
      <c r="B1023" s="4">
        <v>248.5</v>
      </c>
      <c r="C1023" s="1">
        <v>252</v>
      </c>
      <c r="D1023" s="1">
        <v>264.5</v>
      </c>
      <c r="E1023" s="1">
        <v>261</v>
      </c>
      <c r="F1023" s="1"/>
      <c r="G1023" s="5">
        <v>285</v>
      </c>
      <c r="H1023" s="4">
        <v>324</v>
      </c>
      <c r="I1023" s="1"/>
      <c r="J1023" s="1">
        <v>286.5</v>
      </c>
      <c r="K1023" s="1">
        <v>287.5</v>
      </c>
      <c r="L1023" s="1">
        <v>277.5</v>
      </c>
      <c r="M1023" s="5">
        <v>312</v>
      </c>
      <c r="N1023" s="121">
        <v>60.03</v>
      </c>
      <c r="O1023" s="128">
        <v>7.718</v>
      </c>
      <c r="P1023" s="74">
        <v>67</v>
      </c>
      <c r="U1023" s="7">
        <v>0.76380000000000003</v>
      </c>
      <c r="V1023" s="7">
        <v>115.88</v>
      </c>
      <c r="W1023" s="7">
        <v>7.8551000000000002</v>
      </c>
      <c r="X1023" s="8">
        <v>84.53</v>
      </c>
      <c r="Y1023">
        <v>202</v>
      </c>
      <c r="Z1023">
        <v>87.19</v>
      </c>
      <c r="AA1023" s="3">
        <v>76.7190454838004</v>
      </c>
      <c r="AB1023" s="12">
        <v>5.24</v>
      </c>
      <c r="AC1023" s="13">
        <v>4.58</v>
      </c>
      <c r="AD1023" s="7">
        <v>245.88</v>
      </c>
      <c r="AE1023" s="7">
        <v>246.75</v>
      </c>
      <c r="AF1023" s="62">
        <v>107.5</v>
      </c>
      <c r="AH1023" s="20">
        <v>1.4664999999999999</v>
      </c>
      <c r="AI1023" s="7">
        <v>8.4951000000000008</v>
      </c>
      <c r="AJ1023" s="7">
        <v>44.604999999999997</v>
      </c>
      <c r="AK1023" s="11">
        <v>9145</v>
      </c>
      <c r="AL1023" s="7">
        <v>26.407</v>
      </c>
      <c r="AM1023" s="7">
        <v>3.7504</v>
      </c>
      <c r="AN1023" s="17">
        <v>0</v>
      </c>
      <c r="AO1023"/>
      <c r="AP1023"/>
      <c r="BB1023"/>
      <c r="BC1023">
        <v>4.57</v>
      </c>
      <c r="BD1023">
        <v>20.5</v>
      </c>
      <c r="BE1023" s="3">
        <v>230.45</v>
      </c>
      <c r="BG1023" s="30">
        <v>0</v>
      </c>
      <c r="BH1023">
        <v>0</v>
      </c>
      <c r="BI1023">
        <v>0</v>
      </c>
    </row>
    <row r="1024" spans="1:61">
      <c r="A1024" s="6">
        <f t="shared" si="16"/>
        <v>39054</v>
      </c>
      <c r="B1024" s="4">
        <v>273.5</v>
      </c>
      <c r="C1024" s="1">
        <v>252.5</v>
      </c>
      <c r="D1024" s="1">
        <v>266</v>
      </c>
      <c r="E1024" s="1">
        <v>270</v>
      </c>
      <c r="F1024" s="1"/>
      <c r="G1024" s="5">
        <v>283.5</v>
      </c>
      <c r="H1024" s="4">
        <v>325</v>
      </c>
      <c r="I1024" s="1"/>
      <c r="J1024" s="1">
        <v>295</v>
      </c>
      <c r="K1024" s="1">
        <v>292.5</v>
      </c>
      <c r="L1024" s="1">
        <v>290</v>
      </c>
      <c r="M1024" s="5">
        <v>312</v>
      </c>
      <c r="N1024" s="121">
        <v>64.62</v>
      </c>
      <c r="O1024" s="128">
        <v>8.4220000000000006</v>
      </c>
      <c r="P1024" s="74">
        <v>67</v>
      </c>
      <c r="U1024" s="7">
        <v>0.74990000000000001</v>
      </c>
      <c r="V1024" s="7">
        <v>115.44</v>
      </c>
      <c r="W1024" s="7">
        <v>7.8304999999999998</v>
      </c>
      <c r="X1024" s="8">
        <v>82.42</v>
      </c>
      <c r="Y1024">
        <v>203.1</v>
      </c>
      <c r="Z1024">
        <v>87.3</v>
      </c>
      <c r="AA1024" s="3">
        <v>77.793112119164505</v>
      </c>
      <c r="AB1024" s="12">
        <v>5.26</v>
      </c>
      <c r="AC1024" s="13">
        <v>4.49</v>
      </c>
      <c r="AD1024" s="7">
        <v>251</v>
      </c>
      <c r="AE1024" s="7">
        <v>246.75</v>
      </c>
      <c r="AF1024" s="62">
        <v>117.5</v>
      </c>
      <c r="AH1024" s="20">
        <v>1.4541999999999999</v>
      </c>
      <c r="AI1024" s="7">
        <v>8.3832000000000004</v>
      </c>
      <c r="AJ1024" s="7">
        <v>44.465000000000003</v>
      </c>
      <c r="AK1024" s="11">
        <v>9170</v>
      </c>
      <c r="AL1024" s="7">
        <v>26.186</v>
      </c>
      <c r="AM1024" s="7">
        <v>3.7503000000000002</v>
      </c>
      <c r="AN1024" s="17">
        <v>0</v>
      </c>
      <c r="AO1024"/>
      <c r="AP1024"/>
      <c r="BB1024"/>
      <c r="BC1024">
        <v>4.51</v>
      </c>
      <c r="BD1024">
        <v>20.75</v>
      </c>
      <c r="BE1024" s="3">
        <v>228.55</v>
      </c>
      <c r="BG1024" s="30">
        <v>0</v>
      </c>
      <c r="BH1024">
        <v>0</v>
      </c>
      <c r="BI1024">
        <v>0</v>
      </c>
    </row>
    <row r="1025" spans="1:73">
      <c r="A1025" s="6">
        <f t="shared" si="16"/>
        <v>39061</v>
      </c>
      <c r="B1025" s="4">
        <v>281</v>
      </c>
      <c r="C1025" s="1">
        <v>267.5</v>
      </c>
      <c r="D1025" s="1">
        <v>267.5</v>
      </c>
      <c r="E1025" s="1">
        <v>270</v>
      </c>
      <c r="F1025" s="1"/>
      <c r="G1025" s="5">
        <v>283.5</v>
      </c>
      <c r="H1025" s="4">
        <v>327.5</v>
      </c>
      <c r="I1025" s="1"/>
      <c r="J1025" s="1">
        <v>305</v>
      </c>
      <c r="K1025" s="1">
        <v>296.5</v>
      </c>
      <c r="L1025" s="1">
        <v>300</v>
      </c>
      <c r="M1025" s="5">
        <v>315</v>
      </c>
      <c r="N1025" s="121">
        <v>62.2</v>
      </c>
      <c r="O1025" s="128">
        <v>7.5609999999999999</v>
      </c>
      <c r="P1025" s="74">
        <v>68.349999999999994</v>
      </c>
      <c r="U1025" s="7">
        <v>0.75739999999999996</v>
      </c>
      <c r="V1025" s="7">
        <v>116.42</v>
      </c>
      <c r="W1025" s="7">
        <v>7.8244999999999996</v>
      </c>
      <c r="X1025" s="8">
        <v>83.3</v>
      </c>
      <c r="Y1025">
        <v>203.1</v>
      </c>
      <c r="Z1025">
        <v>87.3</v>
      </c>
      <c r="AA1025" s="3">
        <v>77.793112119164505</v>
      </c>
      <c r="AB1025" s="12">
        <v>5.25</v>
      </c>
      <c r="AC1025" s="13">
        <v>4.4800000000000004</v>
      </c>
      <c r="AD1025" s="7">
        <v>252.88</v>
      </c>
      <c r="AE1025" s="7">
        <v>248.5</v>
      </c>
      <c r="AF1025" s="62">
        <v>118.5</v>
      </c>
      <c r="AH1025" s="20">
        <v>1.4319999999999999</v>
      </c>
      <c r="AI1025" s="7">
        <v>8.4510000000000005</v>
      </c>
      <c r="AJ1025" s="7">
        <v>44.51</v>
      </c>
      <c r="AK1025" s="11">
        <v>9100</v>
      </c>
      <c r="AL1025" s="7">
        <v>26.27</v>
      </c>
      <c r="AM1025" s="7">
        <v>3.7504</v>
      </c>
      <c r="AN1025" s="17">
        <v>0</v>
      </c>
      <c r="AO1025"/>
      <c r="AP1025"/>
      <c r="BB1025"/>
      <c r="BC1025">
        <v>4.67</v>
      </c>
      <c r="BD1025">
        <v>21.05</v>
      </c>
      <c r="BE1025" s="3">
        <v>228.05</v>
      </c>
      <c r="BG1025" s="30">
        <v>0</v>
      </c>
      <c r="BH1025">
        <v>0</v>
      </c>
      <c r="BI1025">
        <v>0</v>
      </c>
    </row>
    <row r="1026" spans="1:73">
      <c r="A1026" s="6">
        <f t="shared" si="16"/>
        <v>39068</v>
      </c>
      <c r="B1026" s="4">
        <v>288.5</v>
      </c>
      <c r="C1026" s="1">
        <v>267.5</v>
      </c>
      <c r="D1026" s="1">
        <v>302.5</v>
      </c>
      <c r="E1026" s="1">
        <v>292.5</v>
      </c>
      <c r="F1026" s="1"/>
      <c r="G1026" s="5">
        <v>320</v>
      </c>
      <c r="H1026" s="4">
        <v>327.5</v>
      </c>
      <c r="I1026" s="1"/>
      <c r="J1026" s="1">
        <v>305</v>
      </c>
      <c r="K1026" s="1">
        <v>315</v>
      </c>
      <c r="L1026" s="1">
        <v>300</v>
      </c>
      <c r="M1026" s="5">
        <v>345</v>
      </c>
      <c r="N1026" s="121">
        <v>63.49</v>
      </c>
      <c r="O1026" s="128">
        <v>7.4089999999999998</v>
      </c>
      <c r="P1026" s="74">
        <v>68.3</v>
      </c>
      <c r="U1026" s="7">
        <v>0.76439999999999997</v>
      </c>
      <c r="V1026" s="7">
        <v>118.14</v>
      </c>
      <c r="W1026" s="7">
        <v>7.8278999999999996</v>
      </c>
      <c r="X1026" s="8">
        <v>84.07</v>
      </c>
      <c r="Y1026">
        <v>203.1</v>
      </c>
      <c r="Z1026">
        <v>87.3</v>
      </c>
      <c r="AA1026" s="3">
        <v>77.793112119164505</v>
      </c>
      <c r="AB1026" s="12">
        <v>5.24</v>
      </c>
      <c r="AC1026" s="13">
        <v>4.5599999999999996</v>
      </c>
      <c r="AD1026" s="7">
        <v>250.63</v>
      </c>
      <c r="AE1026" s="7">
        <v>247.5</v>
      </c>
      <c r="AF1026" s="62">
        <v>122.5</v>
      </c>
      <c r="AH1026" s="20">
        <v>1.4265000000000001</v>
      </c>
      <c r="AI1026" s="7">
        <v>8.5015000000000001</v>
      </c>
      <c r="AJ1026" s="7">
        <v>44.494999999999997</v>
      </c>
      <c r="AK1026" s="11">
        <v>9082.5</v>
      </c>
      <c r="AL1026" s="7">
        <v>26.407</v>
      </c>
      <c r="AM1026" s="7">
        <v>3.7503000000000002</v>
      </c>
      <c r="AN1026" s="17">
        <v>0</v>
      </c>
      <c r="AO1026"/>
      <c r="AP1026"/>
      <c r="BB1026"/>
      <c r="BC1026">
        <v>4.8</v>
      </c>
      <c r="BD1026">
        <v>21.4</v>
      </c>
      <c r="BE1026" s="3">
        <v>225.95</v>
      </c>
      <c r="BG1026" s="30">
        <v>0</v>
      </c>
      <c r="BH1026">
        <v>0</v>
      </c>
      <c r="BI1026">
        <v>0</v>
      </c>
    </row>
    <row r="1027" spans="1:73">
      <c r="A1027" s="6">
        <f t="shared" si="16"/>
        <v>39075</v>
      </c>
      <c r="B1027" s="4">
        <v>288.5</v>
      </c>
      <c r="C1027" s="1">
        <v>270</v>
      </c>
      <c r="D1027" s="1">
        <v>302.5</v>
      </c>
      <c r="E1027" s="1">
        <v>302.5</v>
      </c>
      <c r="F1027" s="1"/>
      <c r="G1027" s="5">
        <v>320</v>
      </c>
      <c r="H1027" s="4">
        <v>327.5</v>
      </c>
      <c r="I1027" s="1"/>
      <c r="J1027" s="1">
        <v>305</v>
      </c>
      <c r="K1027" s="1">
        <v>315</v>
      </c>
      <c r="L1027" s="1">
        <v>305</v>
      </c>
      <c r="M1027" s="5">
        <v>362</v>
      </c>
      <c r="N1027" s="121">
        <v>62.42</v>
      </c>
      <c r="O1027" s="128">
        <v>6.6349999999999998</v>
      </c>
      <c r="P1027" s="74">
        <v>68</v>
      </c>
      <c r="U1027" s="7">
        <v>0.76080000000000003</v>
      </c>
      <c r="V1027" s="7">
        <v>118.77</v>
      </c>
      <c r="W1027" s="7">
        <v>7.8164999999999996</v>
      </c>
      <c r="X1027" s="8">
        <v>83.67</v>
      </c>
      <c r="Y1027">
        <v>203.1</v>
      </c>
      <c r="Z1027">
        <v>87.3</v>
      </c>
      <c r="AA1027" s="3">
        <v>77.793112119164505</v>
      </c>
      <c r="AB1027" s="12">
        <v>5.25</v>
      </c>
      <c r="AC1027" s="13">
        <v>4.5999999999999996</v>
      </c>
      <c r="AD1027" s="7">
        <v>254.13</v>
      </c>
      <c r="AE1027" s="7">
        <v>250</v>
      </c>
      <c r="AF1027" s="62">
        <v>122.5</v>
      </c>
      <c r="AH1027" s="20">
        <v>1.4285000000000001</v>
      </c>
      <c r="AI1027" s="7">
        <v>8.4738000000000007</v>
      </c>
      <c r="AJ1027" s="7">
        <v>44.38</v>
      </c>
      <c r="AK1027" s="11">
        <v>9080</v>
      </c>
      <c r="AL1027" s="7">
        <v>26.337</v>
      </c>
      <c r="AM1027" s="7">
        <v>3.7502</v>
      </c>
      <c r="AN1027" s="17">
        <v>0</v>
      </c>
      <c r="AO1027"/>
      <c r="AP1027"/>
      <c r="BB1027"/>
      <c r="BC1027">
        <v>4.99</v>
      </c>
      <c r="BD1027">
        <v>22</v>
      </c>
      <c r="BE1027" s="3">
        <v>226.25</v>
      </c>
      <c r="BG1027" s="30">
        <v>0</v>
      </c>
      <c r="BH1027">
        <v>0</v>
      </c>
      <c r="BI1027">
        <v>0</v>
      </c>
    </row>
    <row r="1028" spans="1:73">
      <c r="A1028" s="6">
        <f t="shared" si="16"/>
        <v>39082</v>
      </c>
      <c r="B1028" s="4"/>
      <c r="C1028" s="1">
        <v>293.5</v>
      </c>
      <c r="D1028" s="1"/>
      <c r="E1028" s="1"/>
      <c r="F1028" s="1"/>
      <c r="G1028" s="5"/>
      <c r="H1028" s="4"/>
      <c r="I1028" s="1"/>
      <c r="J1028" s="1"/>
      <c r="K1028" s="1"/>
      <c r="L1028" s="1"/>
      <c r="M1028" s="5"/>
      <c r="N1028" s="121">
        <v>60.86</v>
      </c>
      <c r="O1028" s="128">
        <v>6.2990000000000004</v>
      </c>
      <c r="P1028" s="74">
        <v>68</v>
      </c>
      <c r="U1028" s="7">
        <v>0.75749999999999995</v>
      </c>
      <c r="V1028" s="7">
        <v>119.02</v>
      </c>
      <c r="W1028" s="7">
        <v>7.8075000000000001</v>
      </c>
      <c r="X1028" s="8">
        <v>83.43</v>
      </c>
      <c r="Y1028">
        <v>203.1</v>
      </c>
      <c r="Z1028">
        <v>87.3</v>
      </c>
      <c r="AA1028" s="3">
        <v>77.793112119164505</v>
      </c>
      <c r="AB1028" s="12">
        <v>5.24</v>
      </c>
      <c r="AC1028" s="13">
        <v>4.67</v>
      </c>
      <c r="AD1028" s="7"/>
      <c r="AE1028" s="7"/>
      <c r="AF1028" s="62"/>
      <c r="AH1028" s="20">
        <v>1.4155</v>
      </c>
      <c r="AI1028" s="7">
        <v>8.43</v>
      </c>
      <c r="AJ1028" s="7">
        <v>44.115000000000002</v>
      </c>
      <c r="AK1028" s="11">
        <v>8993.5</v>
      </c>
      <c r="AL1028" s="7">
        <v>26.324999999999999</v>
      </c>
      <c r="AM1028" s="7">
        <v>3.7504</v>
      </c>
      <c r="AN1028" s="17">
        <v>0</v>
      </c>
      <c r="AO1028"/>
      <c r="AP1028"/>
      <c r="BB1028"/>
      <c r="BC1028">
        <v>5.13</v>
      </c>
      <c r="BD1028">
        <v>22.85</v>
      </c>
      <c r="BE1028" s="3">
        <v>230.1</v>
      </c>
      <c r="BG1028" s="30">
        <v>0</v>
      </c>
      <c r="BH1028">
        <v>0</v>
      </c>
      <c r="BI1028">
        <v>0</v>
      </c>
    </row>
    <row r="1029" spans="1:73" s="39" customFormat="1">
      <c r="A1029" s="35">
        <f t="shared" si="16"/>
        <v>39089</v>
      </c>
      <c r="B1029" s="36">
        <v>288.5</v>
      </c>
      <c r="C1029" s="37"/>
      <c r="D1029" s="37">
        <v>302.5</v>
      </c>
      <c r="E1029" s="37">
        <v>316.5</v>
      </c>
      <c r="F1029" s="37"/>
      <c r="G1029" s="38">
        <v>320</v>
      </c>
      <c r="H1029" s="36">
        <v>327.5</v>
      </c>
      <c r="I1029" s="37"/>
      <c r="J1029" s="37">
        <v>305</v>
      </c>
      <c r="K1029" s="37">
        <v>315</v>
      </c>
      <c r="L1029" s="37">
        <v>305</v>
      </c>
      <c r="M1029" s="38">
        <v>362</v>
      </c>
      <c r="N1029" s="122">
        <v>55.64</v>
      </c>
      <c r="O1029" s="129">
        <v>6.1840000000000002</v>
      </c>
      <c r="P1029" s="76">
        <v>66.25</v>
      </c>
      <c r="Q1029" s="40">
        <v>154.61568938193344</v>
      </c>
      <c r="R1029" s="39">
        <v>251.13903586125807</v>
      </c>
      <c r="S1029" s="39">
        <v>184.08289241622575</v>
      </c>
      <c r="T1029" s="41">
        <v>223.32943847968428</v>
      </c>
      <c r="U1029" s="42">
        <v>0.76890000000000003</v>
      </c>
      <c r="V1029" s="42">
        <v>118.61</v>
      </c>
      <c r="W1029" s="42">
        <v>7.8090000000000002</v>
      </c>
      <c r="X1029" s="43">
        <v>84.4</v>
      </c>
      <c r="Y1029" s="39">
        <v>203.43700000000001</v>
      </c>
      <c r="Z1029" s="39">
        <v>87.52</v>
      </c>
      <c r="AA1029" s="41">
        <v>78.3376641942791</v>
      </c>
      <c r="AB1029" s="44">
        <v>5.22</v>
      </c>
      <c r="AC1029" s="45">
        <v>4.66</v>
      </c>
      <c r="AD1029" s="42">
        <v>255.38</v>
      </c>
      <c r="AE1029" s="42">
        <v>251.25</v>
      </c>
      <c r="AF1029" s="64">
        <v>122.5</v>
      </c>
      <c r="AG1029" s="41"/>
      <c r="AH1029" s="46">
        <v>1.4444999999999999</v>
      </c>
      <c r="AI1029" s="42">
        <v>8.5555000000000003</v>
      </c>
      <c r="AJ1029" s="42">
        <v>44.185000000000002</v>
      </c>
      <c r="AK1029" s="47">
        <v>9015</v>
      </c>
      <c r="AL1029" s="42">
        <v>26.385000000000002</v>
      </c>
      <c r="AM1029" s="42">
        <v>3.7507999999999999</v>
      </c>
      <c r="AN1029" s="48">
        <v>0</v>
      </c>
      <c r="AO1029" s="125">
        <v>48.23</v>
      </c>
      <c r="AP1029" s="125">
        <v>0</v>
      </c>
      <c r="AQ1029" s="125">
        <v>30.79</v>
      </c>
      <c r="AR1029" s="125">
        <v>0</v>
      </c>
      <c r="AS1029" s="125">
        <v>50.33</v>
      </c>
      <c r="AT1029" s="125">
        <v>0</v>
      </c>
      <c r="AU1029" s="125">
        <v>75.790000000000006</v>
      </c>
      <c r="AV1029" s="125">
        <v>0</v>
      </c>
      <c r="AW1029" s="125">
        <v>80.16</v>
      </c>
      <c r="AX1029" s="125">
        <v>0</v>
      </c>
      <c r="AY1029" s="125">
        <v>48.19</v>
      </c>
      <c r="AZ1029" s="125">
        <v>0</v>
      </c>
      <c r="BA1029" s="125">
        <v>71.97</v>
      </c>
      <c r="BB1029" s="125">
        <v>0</v>
      </c>
      <c r="BC1029" s="39">
        <v>5.32</v>
      </c>
      <c r="BD1029" s="39">
        <v>21.55</v>
      </c>
      <c r="BE1029" s="41">
        <v>241.3</v>
      </c>
      <c r="BG1029" s="39">
        <v>0</v>
      </c>
      <c r="BH1029" s="39">
        <v>0</v>
      </c>
      <c r="BI1029" s="39">
        <v>0</v>
      </c>
      <c r="BJ1029" s="39">
        <f>Y1029/Y976</f>
        <v>1.0207576517812342</v>
      </c>
      <c r="BK1029" s="39">
        <f t="shared" ref="BK1029:BL1029" si="17">Z1029/Z976</f>
        <v>1.0187405424281224</v>
      </c>
      <c r="BL1029" s="39">
        <f t="shared" si="17"/>
        <v>1.0220228290972408</v>
      </c>
      <c r="BM1029" s="39">
        <v>91</v>
      </c>
      <c r="BN1029" s="39">
        <v>66</v>
      </c>
      <c r="BO1029" s="39">
        <v>62</v>
      </c>
      <c r="BP1029" s="39">
        <v>108</v>
      </c>
      <c r="BQ1029" s="39">
        <v>53</v>
      </c>
      <c r="BR1029" s="39">
        <v>44</v>
      </c>
      <c r="BS1029" s="39">
        <v>36</v>
      </c>
      <c r="BT1029" s="39">
        <v>58</v>
      </c>
      <c r="BU1029" s="39">
        <v>78</v>
      </c>
    </row>
    <row r="1030" spans="1:73" s="30" customFormat="1">
      <c r="A1030" s="50">
        <f t="shared" si="16"/>
        <v>39096</v>
      </c>
      <c r="B1030" s="51">
        <v>276.5</v>
      </c>
      <c r="C1030" s="52">
        <v>293.5</v>
      </c>
      <c r="D1030" s="52">
        <v>302.5</v>
      </c>
      <c r="E1030" s="52">
        <v>302.5</v>
      </c>
      <c r="F1030" s="52"/>
      <c r="G1030" s="53">
        <v>320</v>
      </c>
      <c r="H1030" s="51">
        <v>356.5</v>
      </c>
      <c r="I1030" s="52"/>
      <c r="J1030" s="52">
        <v>305</v>
      </c>
      <c r="K1030" s="52">
        <v>315</v>
      </c>
      <c r="L1030" s="52">
        <v>302.5</v>
      </c>
      <c r="M1030" s="53">
        <v>362</v>
      </c>
      <c r="N1030" s="121">
        <v>52.95</v>
      </c>
      <c r="O1030" s="130">
        <v>6.601</v>
      </c>
      <c r="P1030" s="75">
        <v>67</v>
      </c>
      <c r="Q1030" s="31">
        <v>144.01743264659271</v>
      </c>
      <c r="R1030" s="30">
        <v>244.34156378600821</v>
      </c>
      <c r="S1030" s="30">
        <v>170.48794826572603</v>
      </c>
      <c r="T1030" s="32">
        <v>228.17963358980577</v>
      </c>
      <c r="U1030" s="54">
        <v>0.77410000000000001</v>
      </c>
      <c r="V1030" s="54">
        <v>120.29</v>
      </c>
      <c r="W1030" s="54">
        <v>7.7972999999999999</v>
      </c>
      <c r="X1030" s="33">
        <v>84.82</v>
      </c>
      <c r="Y1030" s="30">
        <v>203.43700000000001</v>
      </c>
      <c r="Z1030" s="30">
        <v>87.52</v>
      </c>
      <c r="AA1030" s="32">
        <v>78.3376641942791</v>
      </c>
      <c r="AB1030" s="29">
        <v>5.23</v>
      </c>
      <c r="AC1030" s="55">
        <v>4.7</v>
      </c>
      <c r="AD1030" s="54">
        <v>258</v>
      </c>
      <c r="AE1030" s="54">
        <v>252.5</v>
      </c>
      <c r="AF1030" s="63">
        <v>122.5</v>
      </c>
      <c r="AG1030" s="32"/>
      <c r="AH1030" s="56">
        <v>1.4308000000000001</v>
      </c>
      <c r="AI1030" s="54">
        <v>8.5937999999999999</v>
      </c>
      <c r="AJ1030" s="54">
        <v>44.314999999999998</v>
      </c>
      <c r="AK1030" s="57">
        <v>9122</v>
      </c>
      <c r="AL1030" s="54">
        <v>26.571999999999999</v>
      </c>
      <c r="AM1030" s="54">
        <v>3.7507999999999999</v>
      </c>
      <c r="AN1030" s="58">
        <v>0</v>
      </c>
      <c r="AO1030" s="124">
        <v>50.02</v>
      </c>
      <c r="AP1030" s="124">
        <v>0</v>
      </c>
      <c r="AQ1030" s="124">
        <v>24.79</v>
      </c>
      <c r="AR1030" s="124">
        <v>0</v>
      </c>
      <c r="AS1030" s="124">
        <v>51.61</v>
      </c>
      <c r="AT1030" s="124">
        <v>0</v>
      </c>
      <c r="AU1030" s="124">
        <v>77.760000000000005</v>
      </c>
      <c r="AV1030" s="124">
        <v>0</v>
      </c>
      <c r="AW1030" s="124">
        <v>78.94</v>
      </c>
      <c r="AX1030" s="124">
        <v>0</v>
      </c>
      <c r="AY1030" s="124">
        <v>53.53</v>
      </c>
      <c r="AZ1030" s="124">
        <v>0</v>
      </c>
      <c r="BA1030" s="124">
        <v>65.38</v>
      </c>
      <c r="BB1030" s="124">
        <v>0</v>
      </c>
      <c r="BC1030" s="30">
        <v>5.81</v>
      </c>
      <c r="BD1030" s="30">
        <v>22.55</v>
      </c>
      <c r="BE1030" s="32">
        <v>232.05</v>
      </c>
      <c r="BG1030" s="30">
        <v>0</v>
      </c>
      <c r="BH1030" s="30">
        <v>0</v>
      </c>
      <c r="BI1030" s="30">
        <v>0</v>
      </c>
      <c r="BJ1030" s="30">
        <f t="shared" ref="BJ1030:BJ1093" si="18">Y1030/Y977</f>
        <v>1.0207576517812342</v>
      </c>
      <c r="BK1030" s="30">
        <f t="shared" ref="BK1030:BK1093" si="19">Z1030/Z977</f>
        <v>1.0187405424281224</v>
      </c>
      <c r="BL1030" s="30">
        <f t="shared" ref="BL1030:BL1093" si="20">AA1030/AA977</f>
        <v>1.0220228290972408</v>
      </c>
      <c r="BM1030" s="120">
        <v>91</v>
      </c>
      <c r="BN1030" s="120">
        <v>66</v>
      </c>
      <c r="BO1030" s="120">
        <v>62</v>
      </c>
      <c r="BP1030" s="120">
        <v>108</v>
      </c>
      <c r="BQ1030" s="120">
        <v>53</v>
      </c>
      <c r="BR1030" s="120">
        <v>44</v>
      </c>
      <c r="BS1030" s="120">
        <v>36</v>
      </c>
      <c r="BT1030" s="120">
        <v>58</v>
      </c>
      <c r="BU1030" s="120">
        <v>78</v>
      </c>
    </row>
    <row r="1031" spans="1:73" s="30" customFormat="1">
      <c r="A1031" s="50">
        <f t="shared" si="16"/>
        <v>39103</v>
      </c>
      <c r="B1031" s="51">
        <v>276.5</v>
      </c>
      <c r="C1031" s="52">
        <v>293.5</v>
      </c>
      <c r="D1031" s="52">
        <v>302.5</v>
      </c>
      <c r="E1031" s="52">
        <v>302.5</v>
      </c>
      <c r="F1031" s="52"/>
      <c r="G1031" s="53">
        <v>310</v>
      </c>
      <c r="H1031" s="51">
        <v>356.5</v>
      </c>
      <c r="I1031" s="52"/>
      <c r="J1031" s="52">
        <v>305</v>
      </c>
      <c r="K1031" s="52">
        <v>306.5</v>
      </c>
      <c r="L1031" s="52">
        <v>302.5</v>
      </c>
      <c r="M1031" s="53">
        <v>362</v>
      </c>
      <c r="N1031" s="121">
        <v>53.44</v>
      </c>
      <c r="O1031" s="130">
        <v>6.8860000000000001</v>
      </c>
      <c r="P1031" s="75">
        <v>67.75</v>
      </c>
      <c r="Q1031" s="31">
        <v>159.66719492868467</v>
      </c>
      <c r="R1031" s="30">
        <v>260.32480893592003</v>
      </c>
      <c r="S1031" s="30">
        <v>170.48794826572603</v>
      </c>
      <c r="T1031" s="32">
        <v>230.38426773077006</v>
      </c>
      <c r="U1031" s="54">
        <v>0.7712</v>
      </c>
      <c r="V1031" s="54">
        <v>121.27</v>
      </c>
      <c r="W1031" s="54">
        <v>7.7765000000000004</v>
      </c>
      <c r="X1031" s="33">
        <v>84.68</v>
      </c>
      <c r="Y1031" s="30">
        <v>203.43700000000001</v>
      </c>
      <c r="Z1031" s="30">
        <v>87.52</v>
      </c>
      <c r="AA1031" s="32">
        <v>78.3376641942791</v>
      </c>
      <c r="AB1031" s="29">
        <v>5.24</v>
      </c>
      <c r="AC1031" s="55">
        <v>4.7699999999999996</v>
      </c>
      <c r="AD1031" s="54">
        <v>271.88</v>
      </c>
      <c r="AE1031" s="54">
        <v>253</v>
      </c>
      <c r="AF1031" s="63">
        <v>126.5</v>
      </c>
      <c r="AG1031" s="32"/>
      <c r="AH1031" s="56">
        <v>1.4159999999999999</v>
      </c>
      <c r="AI1031" s="54">
        <v>8.5569000000000006</v>
      </c>
      <c r="AJ1031" s="54">
        <v>44.08</v>
      </c>
      <c r="AK1031" s="57">
        <v>9084</v>
      </c>
      <c r="AL1031" s="54">
        <v>26.518000000000001</v>
      </c>
      <c r="AM1031" s="54">
        <v>3.7507999999999999</v>
      </c>
      <c r="AN1031" s="58">
        <v>0</v>
      </c>
      <c r="AO1031" s="124">
        <v>48.76</v>
      </c>
      <c r="AP1031" s="124">
        <v>0</v>
      </c>
      <c r="AQ1031" s="124">
        <v>29.18</v>
      </c>
      <c r="AR1031" s="124">
        <v>0</v>
      </c>
      <c r="AS1031" s="124">
        <v>50.37</v>
      </c>
      <c r="AT1031" s="124">
        <v>0</v>
      </c>
      <c r="AU1031" s="124">
        <v>77.83</v>
      </c>
      <c r="AV1031" s="124">
        <v>0</v>
      </c>
      <c r="AW1031" s="124">
        <v>80.489999999999995</v>
      </c>
      <c r="AX1031" s="124">
        <v>0</v>
      </c>
      <c r="AY1031" s="124">
        <v>35.36</v>
      </c>
      <c r="AZ1031" s="124">
        <v>0</v>
      </c>
      <c r="BA1031" s="124">
        <v>65.95</v>
      </c>
      <c r="BB1031" s="124">
        <v>0</v>
      </c>
      <c r="BC1031" s="30">
        <v>5.86</v>
      </c>
      <c r="BD1031" s="30">
        <v>24.75</v>
      </c>
      <c r="BE1031" s="32">
        <v>225.45</v>
      </c>
      <c r="BG1031" s="30">
        <v>0</v>
      </c>
      <c r="BH1031" s="30">
        <v>0</v>
      </c>
      <c r="BI1031" s="30">
        <v>0</v>
      </c>
      <c r="BJ1031" s="30">
        <f t="shared" si="18"/>
        <v>1.0207576517812342</v>
      </c>
      <c r="BK1031" s="30">
        <f t="shared" si="19"/>
        <v>1.0187405424281224</v>
      </c>
      <c r="BL1031" s="30">
        <f t="shared" si="20"/>
        <v>1.0220228290972408</v>
      </c>
      <c r="BM1031" s="120">
        <v>91</v>
      </c>
      <c r="BN1031" s="120">
        <v>66</v>
      </c>
      <c r="BO1031" s="120">
        <v>62</v>
      </c>
      <c r="BP1031" s="120">
        <v>108</v>
      </c>
      <c r="BQ1031" s="120">
        <v>53</v>
      </c>
      <c r="BR1031" s="120">
        <v>44</v>
      </c>
      <c r="BS1031" s="120">
        <v>36</v>
      </c>
      <c r="BT1031" s="120">
        <v>58</v>
      </c>
      <c r="BU1031" s="120">
        <v>78</v>
      </c>
    </row>
    <row r="1032" spans="1:73" s="30" customFormat="1">
      <c r="A1032" s="50">
        <f t="shared" si="16"/>
        <v>39110</v>
      </c>
      <c r="B1032" s="51">
        <v>276.5</v>
      </c>
      <c r="C1032" s="52">
        <v>287.5</v>
      </c>
      <c r="D1032" s="52">
        <v>300</v>
      </c>
      <c r="E1032" s="52">
        <v>302.5</v>
      </c>
      <c r="F1032" s="52"/>
      <c r="G1032" s="53">
        <v>312.5</v>
      </c>
      <c r="H1032" s="51">
        <v>356.5</v>
      </c>
      <c r="I1032" s="52"/>
      <c r="J1032" s="52">
        <v>305</v>
      </c>
      <c r="K1032" s="52">
        <v>311.5</v>
      </c>
      <c r="L1032" s="52">
        <v>302.5</v>
      </c>
      <c r="M1032" s="53">
        <v>367</v>
      </c>
      <c r="N1032" s="121">
        <v>55.29</v>
      </c>
      <c r="O1032" s="130">
        <v>7.1749999999999998</v>
      </c>
      <c r="P1032" s="75">
        <v>68.55</v>
      </c>
      <c r="Q1032" s="31">
        <v>160.16244057052302</v>
      </c>
      <c r="R1032" s="30">
        <v>263.53982951205171</v>
      </c>
      <c r="S1032" s="30">
        <v>170.8553791887125</v>
      </c>
      <c r="T1032" s="32">
        <v>222.7782799444432</v>
      </c>
      <c r="U1032" s="54">
        <v>0.77410000000000001</v>
      </c>
      <c r="V1032" s="54">
        <v>121.56</v>
      </c>
      <c r="W1032" s="54">
        <v>7.7770000000000001</v>
      </c>
      <c r="X1032" s="33">
        <v>85.11</v>
      </c>
      <c r="Y1032" s="30">
        <v>203.43700000000001</v>
      </c>
      <c r="Z1032" s="30">
        <v>87.52</v>
      </c>
      <c r="AA1032" s="32">
        <v>78.3376641942791</v>
      </c>
      <c r="AB1032" s="29">
        <v>5.25</v>
      </c>
      <c r="AC1032" s="55">
        <v>4.83</v>
      </c>
      <c r="AD1032" s="54">
        <v>277.63</v>
      </c>
      <c r="AE1032" s="54">
        <v>254.75</v>
      </c>
      <c r="AF1032" s="63">
        <v>126.5</v>
      </c>
      <c r="AG1032" s="32"/>
      <c r="AH1032" s="56">
        <v>1.4339999999999999</v>
      </c>
      <c r="AI1032" s="54">
        <v>8.5953999999999997</v>
      </c>
      <c r="AJ1032" s="54">
        <v>44.17</v>
      </c>
      <c r="AK1032" s="57">
        <v>9117.5</v>
      </c>
      <c r="AL1032" s="54">
        <v>26.568999999999999</v>
      </c>
      <c r="AM1032" s="54">
        <v>3.7507999999999999</v>
      </c>
      <c r="AN1032" s="58">
        <v>0</v>
      </c>
      <c r="AO1032" s="124">
        <v>36.1</v>
      </c>
      <c r="AP1032" s="124">
        <v>0</v>
      </c>
      <c r="AQ1032" s="124">
        <v>37.93</v>
      </c>
      <c r="AR1032" s="124">
        <v>0</v>
      </c>
      <c r="AS1032" s="124">
        <v>50.98</v>
      </c>
      <c r="AT1032" s="124">
        <v>0</v>
      </c>
      <c r="AU1032" s="124">
        <v>79.849999999999994</v>
      </c>
      <c r="AV1032" s="124">
        <v>0</v>
      </c>
      <c r="AW1032" s="124">
        <v>80.28</v>
      </c>
      <c r="AX1032" s="124">
        <v>0</v>
      </c>
      <c r="AY1032" s="124">
        <v>45.39</v>
      </c>
      <c r="AZ1032" s="124">
        <v>0</v>
      </c>
      <c r="BA1032" s="124">
        <v>60.84</v>
      </c>
      <c r="BB1032" s="124">
        <v>0</v>
      </c>
      <c r="BC1032" s="30">
        <v>5.74</v>
      </c>
      <c r="BD1032" s="30">
        <v>26.45</v>
      </c>
      <c r="BE1032" s="32">
        <v>221</v>
      </c>
      <c r="BG1032" s="30">
        <v>0</v>
      </c>
      <c r="BH1032" s="30">
        <v>0</v>
      </c>
      <c r="BI1032" s="30">
        <v>0</v>
      </c>
      <c r="BJ1032" s="30">
        <f t="shared" si="18"/>
        <v>1.0207576517812342</v>
      </c>
      <c r="BK1032" s="30">
        <f t="shared" si="19"/>
        <v>1.0187405424281224</v>
      </c>
      <c r="BL1032" s="30">
        <f t="shared" si="20"/>
        <v>1.0220228290972408</v>
      </c>
      <c r="BM1032" s="120">
        <v>91</v>
      </c>
      <c r="BN1032" s="120">
        <v>66</v>
      </c>
      <c r="BO1032" s="120">
        <v>62</v>
      </c>
      <c r="BP1032" s="120">
        <v>108</v>
      </c>
      <c r="BQ1032" s="120">
        <v>53</v>
      </c>
      <c r="BR1032" s="120">
        <v>44</v>
      </c>
      <c r="BS1032" s="120">
        <v>36</v>
      </c>
      <c r="BT1032" s="120">
        <v>58</v>
      </c>
      <c r="BU1032" s="120">
        <v>78</v>
      </c>
    </row>
    <row r="1033" spans="1:73" s="30" customFormat="1">
      <c r="A1033" s="50">
        <f t="shared" si="16"/>
        <v>39117</v>
      </c>
      <c r="B1033" s="51">
        <v>280.5</v>
      </c>
      <c r="C1033" s="52">
        <v>286.5</v>
      </c>
      <c r="D1033" s="52">
        <v>305</v>
      </c>
      <c r="E1033" s="52">
        <v>310</v>
      </c>
      <c r="F1033" s="52"/>
      <c r="G1033" s="53">
        <v>312.5</v>
      </c>
      <c r="H1033" s="51">
        <v>360</v>
      </c>
      <c r="I1033" s="52"/>
      <c r="J1033" s="52">
        <v>317.5</v>
      </c>
      <c r="K1033" s="52">
        <v>308</v>
      </c>
      <c r="L1033" s="52">
        <v>325</v>
      </c>
      <c r="M1033" s="53">
        <v>367</v>
      </c>
      <c r="N1033" s="121">
        <v>58.41</v>
      </c>
      <c r="O1033" s="130">
        <v>7.476</v>
      </c>
      <c r="P1033" s="75">
        <v>69</v>
      </c>
      <c r="Q1033" s="31">
        <v>158.4786053882726</v>
      </c>
      <c r="R1033" s="30">
        <v>260.69223985890653</v>
      </c>
      <c r="S1033" s="30">
        <v>167.73221634332745</v>
      </c>
      <c r="T1033" s="32">
        <v>224.87268237835931</v>
      </c>
      <c r="U1033" s="54">
        <v>0.7712</v>
      </c>
      <c r="V1033" s="54">
        <v>121.13</v>
      </c>
      <c r="W1033" s="54">
        <v>7.7560000000000002</v>
      </c>
      <c r="X1033" s="33">
        <v>84.79</v>
      </c>
      <c r="Y1033" s="30">
        <v>204.226</v>
      </c>
      <c r="Z1033" s="30">
        <v>87.65</v>
      </c>
      <c r="AA1033" s="32">
        <v>79.121040300752995</v>
      </c>
      <c r="AB1033" s="29">
        <v>5.27</v>
      </c>
      <c r="AC1033" s="55">
        <v>4.8600000000000003</v>
      </c>
      <c r="AD1033" s="54">
        <v>284</v>
      </c>
      <c r="AE1033" s="54">
        <v>259.25</v>
      </c>
      <c r="AF1033" s="63">
        <v>130</v>
      </c>
      <c r="AG1033" s="32"/>
      <c r="AH1033" s="56">
        <v>1.4045000000000001</v>
      </c>
      <c r="AI1033" s="54">
        <v>8.5762999999999998</v>
      </c>
      <c r="AJ1033" s="54">
        <v>43.994999999999997</v>
      </c>
      <c r="AK1033" s="57">
        <v>9077</v>
      </c>
      <c r="AL1033" s="54">
        <v>26.523</v>
      </c>
      <c r="AM1033" s="54">
        <v>3.7507999999999999</v>
      </c>
      <c r="AN1033" s="58">
        <v>0</v>
      </c>
      <c r="AO1033" s="124">
        <v>44.56</v>
      </c>
      <c r="AP1033" s="124">
        <v>0</v>
      </c>
      <c r="AQ1033" s="124">
        <v>26.92</v>
      </c>
      <c r="AR1033" s="124">
        <v>0</v>
      </c>
      <c r="AS1033" s="124">
        <v>51.36</v>
      </c>
      <c r="AT1033" s="124">
        <v>0</v>
      </c>
      <c r="AU1033" s="124">
        <v>82.3</v>
      </c>
      <c r="AV1033" s="124">
        <v>0</v>
      </c>
      <c r="AW1033" s="124">
        <v>76.22</v>
      </c>
      <c r="AX1033" s="124">
        <v>0</v>
      </c>
      <c r="AY1033" s="124">
        <v>42.97</v>
      </c>
      <c r="AZ1033" s="124">
        <v>0</v>
      </c>
      <c r="BA1033" s="124">
        <v>58.85</v>
      </c>
      <c r="BB1033" s="124">
        <v>0</v>
      </c>
      <c r="BC1033" s="30">
        <v>6.31</v>
      </c>
      <c r="BD1033" s="30">
        <v>26.5</v>
      </c>
      <c r="BE1033" s="32">
        <v>216.2</v>
      </c>
      <c r="BG1033" s="30">
        <v>0</v>
      </c>
      <c r="BH1033" s="30">
        <v>0</v>
      </c>
      <c r="BI1033" s="30">
        <v>0</v>
      </c>
      <c r="BJ1033" s="30">
        <f t="shared" si="18"/>
        <v>1.0247165077772202</v>
      </c>
      <c r="BK1033" s="30">
        <f t="shared" si="19"/>
        <v>1.0202537539285299</v>
      </c>
      <c r="BL1033" s="30">
        <f t="shared" si="20"/>
        <v>1.0322430504022833</v>
      </c>
      <c r="BM1033" s="120">
        <v>91</v>
      </c>
      <c r="BN1033" s="120">
        <v>66</v>
      </c>
      <c r="BO1033" s="120">
        <v>62</v>
      </c>
      <c r="BP1033" s="120">
        <v>108</v>
      </c>
      <c r="BQ1033" s="120">
        <v>53</v>
      </c>
      <c r="BR1033" s="120">
        <v>44</v>
      </c>
      <c r="BS1033" s="120">
        <v>36</v>
      </c>
      <c r="BT1033" s="120">
        <v>58</v>
      </c>
      <c r="BU1033" s="120">
        <v>78</v>
      </c>
    </row>
    <row r="1034" spans="1:73" s="30" customFormat="1">
      <c r="A1034" s="50">
        <f t="shared" si="16"/>
        <v>39124</v>
      </c>
      <c r="B1034" s="51">
        <v>280.5</v>
      </c>
      <c r="C1034" s="52">
        <v>282.5</v>
      </c>
      <c r="D1034" s="52">
        <v>305</v>
      </c>
      <c r="E1034" s="52">
        <v>310</v>
      </c>
      <c r="F1034" s="52"/>
      <c r="G1034" s="53">
        <v>315</v>
      </c>
      <c r="H1034" s="51">
        <v>360</v>
      </c>
      <c r="I1034" s="52"/>
      <c r="J1034" s="52">
        <v>317.5</v>
      </c>
      <c r="K1034" s="52">
        <v>318</v>
      </c>
      <c r="L1034" s="52">
        <v>357.5</v>
      </c>
      <c r="M1034" s="53">
        <v>367</v>
      </c>
      <c r="N1034" s="121">
        <v>59.01</v>
      </c>
      <c r="O1034" s="130">
        <v>7.827</v>
      </c>
      <c r="P1034" s="75">
        <v>68.599999999999994</v>
      </c>
      <c r="Q1034" s="31">
        <v>159.27099841521394</v>
      </c>
      <c r="R1034" s="30">
        <v>271.89888300999411</v>
      </c>
      <c r="S1034" s="30">
        <v>168.46707818930039</v>
      </c>
      <c r="T1034" s="32">
        <v>223.10897506558786</v>
      </c>
      <c r="U1034" s="54">
        <v>0.76890000000000003</v>
      </c>
      <c r="V1034" s="54">
        <v>121.67</v>
      </c>
      <c r="W1034" s="54">
        <v>7.7504999999999997</v>
      </c>
      <c r="X1034" s="33">
        <v>84.75</v>
      </c>
      <c r="Y1034" s="30">
        <v>204.226</v>
      </c>
      <c r="Z1034" s="30">
        <v>87.65</v>
      </c>
      <c r="AA1034" s="32">
        <v>79.121040300752995</v>
      </c>
      <c r="AB1034" s="29">
        <v>5.25</v>
      </c>
      <c r="AC1034" s="55">
        <v>4.7699999999999996</v>
      </c>
      <c r="AD1034" s="54">
        <v>292.5</v>
      </c>
      <c r="AE1034" s="54">
        <v>272.5</v>
      </c>
      <c r="AF1034" s="63">
        <v>136.5</v>
      </c>
      <c r="AG1034" s="32"/>
      <c r="AH1034" s="56">
        <v>1.4045000000000001</v>
      </c>
      <c r="AI1034" s="54">
        <v>8.5469000000000008</v>
      </c>
      <c r="AJ1034" s="54">
        <v>43.94</v>
      </c>
      <c r="AK1034" s="57">
        <v>9052.5</v>
      </c>
      <c r="AL1034" s="54">
        <v>26.361999999999998</v>
      </c>
      <c r="AM1034" s="54">
        <v>3.7505999999999999</v>
      </c>
      <c r="AN1034" s="58">
        <v>0</v>
      </c>
      <c r="AO1034" s="124">
        <v>41.93</v>
      </c>
      <c r="AP1034" s="124">
        <v>0</v>
      </c>
      <c r="AQ1034" s="124">
        <v>25.23</v>
      </c>
      <c r="AR1034" s="124">
        <v>0</v>
      </c>
      <c r="AS1034" s="124">
        <v>56.19</v>
      </c>
      <c r="AT1034" s="124">
        <v>0</v>
      </c>
      <c r="AU1034" s="124">
        <v>76.66</v>
      </c>
      <c r="AV1034" s="124">
        <v>0</v>
      </c>
      <c r="AW1034" s="124">
        <v>78.66</v>
      </c>
      <c r="AX1034" s="124">
        <v>0</v>
      </c>
      <c r="AY1034" s="124">
        <v>50.19</v>
      </c>
      <c r="AZ1034" s="124">
        <v>0</v>
      </c>
      <c r="BA1034" s="124">
        <v>56.72</v>
      </c>
      <c r="BB1034" s="124">
        <v>0</v>
      </c>
      <c r="BC1034" s="30">
        <v>6.57</v>
      </c>
      <c r="BD1034" s="30">
        <v>26.05</v>
      </c>
      <c r="BE1034" s="32">
        <v>216.2</v>
      </c>
      <c r="BG1034" s="30">
        <v>0</v>
      </c>
      <c r="BH1034" s="30">
        <v>0</v>
      </c>
      <c r="BI1034" s="30">
        <v>0</v>
      </c>
      <c r="BJ1034" s="30">
        <f t="shared" si="18"/>
        <v>1.0242026078234703</v>
      </c>
      <c r="BK1034" s="30">
        <f t="shared" si="19"/>
        <v>1.0185938407902384</v>
      </c>
      <c r="BL1034" s="30">
        <f t="shared" si="20"/>
        <v>1.0271075180049096</v>
      </c>
      <c r="BM1034" s="120">
        <v>91</v>
      </c>
      <c r="BN1034" s="120">
        <v>66</v>
      </c>
      <c r="BO1034" s="120">
        <v>62</v>
      </c>
      <c r="BP1034" s="120">
        <v>108</v>
      </c>
      <c r="BQ1034" s="120">
        <v>53</v>
      </c>
      <c r="BR1034" s="120">
        <v>44</v>
      </c>
      <c r="BS1034" s="120">
        <v>36</v>
      </c>
      <c r="BT1034" s="120">
        <v>58</v>
      </c>
      <c r="BU1034" s="120">
        <v>78</v>
      </c>
    </row>
    <row r="1035" spans="1:73" s="30" customFormat="1">
      <c r="A1035" s="50">
        <f t="shared" si="16"/>
        <v>39131</v>
      </c>
      <c r="B1035" s="51">
        <v>282.5</v>
      </c>
      <c r="C1035" s="52">
        <v>282.5</v>
      </c>
      <c r="D1035" s="52">
        <v>315</v>
      </c>
      <c r="E1035" s="52">
        <v>310</v>
      </c>
      <c r="F1035" s="52"/>
      <c r="G1035" s="53">
        <v>315</v>
      </c>
      <c r="H1035" s="51">
        <v>360</v>
      </c>
      <c r="I1035" s="52"/>
      <c r="J1035" s="52">
        <v>317.5</v>
      </c>
      <c r="K1035" s="52">
        <v>338</v>
      </c>
      <c r="L1035" s="52">
        <v>357.5</v>
      </c>
      <c r="M1035" s="53">
        <v>367</v>
      </c>
      <c r="N1035" s="121">
        <v>58.95</v>
      </c>
      <c r="O1035" s="130">
        <v>7.5030000000000001</v>
      </c>
      <c r="P1035" s="75">
        <v>68.400000000000006</v>
      </c>
      <c r="Q1035" s="31">
        <v>160.36053882725835</v>
      </c>
      <c r="R1035" s="30">
        <v>273.82789535567315</v>
      </c>
      <c r="S1035" s="30">
        <v>167.45664315108758</v>
      </c>
      <c r="T1035" s="32">
        <v>224.21129213607</v>
      </c>
      <c r="U1035" s="54">
        <v>0.7611</v>
      </c>
      <c r="V1035" s="54">
        <v>119.36</v>
      </c>
      <c r="W1035" s="54">
        <v>7.7502000000000004</v>
      </c>
      <c r="X1035" s="33">
        <v>83.99</v>
      </c>
      <c r="Y1035" s="30">
        <v>204.226</v>
      </c>
      <c r="Z1035" s="30">
        <v>87.65</v>
      </c>
      <c r="AA1035" s="32">
        <v>79.121040300752995</v>
      </c>
      <c r="AB1035" s="29">
        <v>5.26</v>
      </c>
      <c r="AC1035" s="55">
        <v>4.75</v>
      </c>
      <c r="AD1035" s="54">
        <v>300.38</v>
      </c>
      <c r="AE1035" s="54">
        <v>293</v>
      </c>
      <c r="AF1035" s="63">
        <v>146</v>
      </c>
      <c r="AG1035" s="32"/>
      <c r="AH1035" s="56">
        <v>1.3868</v>
      </c>
      <c r="AI1035" s="54">
        <v>8.4754000000000005</v>
      </c>
      <c r="AJ1035" s="54">
        <v>43.88</v>
      </c>
      <c r="AK1035" s="57">
        <v>9050</v>
      </c>
      <c r="AL1035" s="54">
        <v>26.225999999999999</v>
      </c>
      <c r="AM1035" s="54">
        <v>3.7504</v>
      </c>
      <c r="AN1035" s="58">
        <v>0</v>
      </c>
      <c r="AO1035" s="124">
        <v>47.41</v>
      </c>
      <c r="AP1035" s="124">
        <v>0</v>
      </c>
      <c r="AQ1035" s="124">
        <v>35.380000000000003</v>
      </c>
      <c r="AR1035" s="124">
        <v>0</v>
      </c>
      <c r="AS1035" s="124">
        <v>58.52</v>
      </c>
      <c r="AT1035" s="124">
        <v>0</v>
      </c>
      <c r="AU1035" s="124">
        <v>76.349999999999994</v>
      </c>
      <c r="AV1035" s="124">
        <v>0</v>
      </c>
      <c r="AW1035" s="124">
        <v>80.67</v>
      </c>
      <c r="AX1035" s="124">
        <v>0</v>
      </c>
      <c r="AY1035" s="124">
        <v>43.82</v>
      </c>
      <c r="AZ1035" s="124">
        <v>0</v>
      </c>
      <c r="BA1035" s="124">
        <v>57.65</v>
      </c>
      <c r="BB1035" s="124">
        <v>0</v>
      </c>
      <c r="BC1035" s="30">
        <v>6.87</v>
      </c>
      <c r="BD1035" s="30">
        <v>29.75</v>
      </c>
      <c r="BE1035" s="32">
        <v>211.45</v>
      </c>
      <c r="BG1035" s="30">
        <v>0</v>
      </c>
      <c r="BH1035" s="30">
        <v>0</v>
      </c>
      <c r="BI1035" s="30">
        <v>0</v>
      </c>
      <c r="BJ1035" s="30">
        <f t="shared" si="18"/>
        <v>1.0242026078234703</v>
      </c>
      <c r="BK1035" s="30">
        <f t="shared" si="19"/>
        <v>1.0185938407902384</v>
      </c>
      <c r="BL1035" s="30">
        <f t="shared" si="20"/>
        <v>1.0271075180049096</v>
      </c>
      <c r="BM1035" s="120">
        <v>91</v>
      </c>
      <c r="BN1035" s="120">
        <v>66</v>
      </c>
      <c r="BO1035" s="120">
        <v>62</v>
      </c>
      <c r="BP1035" s="120">
        <v>108</v>
      </c>
      <c r="BQ1035" s="120">
        <v>53</v>
      </c>
      <c r="BR1035" s="120">
        <v>44</v>
      </c>
      <c r="BS1035" s="120">
        <v>36</v>
      </c>
      <c r="BT1035" s="120">
        <v>58</v>
      </c>
      <c r="BU1035" s="120">
        <v>78</v>
      </c>
    </row>
    <row r="1036" spans="1:73" s="30" customFormat="1">
      <c r="A1036" s="50">
        <f t="shared" si="16"/>
        <v>39138</v>
      </c>
      <c r="B1036" s="51">
        <v>282.5</v>
      </c>
      <c r="C1036" s="52">
        <v>282.5</v>
      </c>
      <c r="D1036" s="52">
        <v>317.5</v>
      </c>
      <c r="E1036" s="52">
        <v>310</v>
      </c>
      <c r="F1036" s="52"/>
      <c r="G1036" s="53">
        <v>340</v>
      </c>
      <c r="H1036" s="51">
        <v>356.5</v>
      </c>
      <c r="I1036" s="52"/>
      <c r="J1036" s="52">
        <v>317.5</v>
      </c>
      <c r="K1036" s="52">
        <v>341.5</v>
      </c>
      <c r="L1036" s="52">
        <v>357.5</v>
      </c>
      <c r="M1036" s="53">
        <v>373</v>
      </c>
      <c r="N1036" s="121">
        <v>60.88</v>
      </c>
      <c r="O1036" s="130">
        <v>7.7549999999999999</v>
      </c>
      <c r="P1036" s="75">
        <v>68.7</v>
      </c>
      <c r="Q1036" s="31">
        <v>164.52060221870047</v>
      </c>
      <c r="R1036" s="30">
        <v>283.28924162257493</v>
      </c>
      <c r="S1036" s="30">
        <v>170.67166372721928</v>
      </c>
      <c r="T1036" s="32">
        <v>220.02248726823782</v>
      </c>
      <c r="U1036" s="54">
        <v>0.75939999999999996</v>
      </c>
      <c r="V1036" s="54">
        <v>121.05</v>
      </c>
      <c r="W1036" s="54">
        <v>7.7502000000000004</v>
      </c>
      <c r="X1036" s="33">
        <v>83.99</v>
      </c>
      <c r="Y1036" s="30">
        <v>204.226</v>
      </c>
      <c r="Z1036" s="30">
        <v>87.65</v>
      </c>
      <c r="AA1036" s="32">
        <v>79.121040300752995</v>
      </c>
      <c r="AB1036" s="29">
        <v>5.25</v>
      </c>
      <c r="AC1036" s="55">
        <v>4.7</v>
      </c>
      <c r="AD1036" s="54">
        <v>307.25</v>
      </c>
      <c r="AE1036" s="54">
        <v>313.75</v>
      </c>
      <c r="AF1036" s="63">
        <v>146</v>
      </c>
      <c r="AG1036" s="32"/>
      <c r="AH1036" s="56">
        <v>1.3825000000000001</v>
      </c>
      <c r="AI1036" s="54">
        <v>8.4619</v>
      </c>
      <c r="AJ1036" s="54">
        <v>44.08</v>
      </c>
      <c r="AK1036" s="57">
        <v>9079.5</v>
      </c>
      <c r="AL1036" s="54">
        <v>26.178999999999998</v>
      </c>
      <c r="AM1036" s="54">
        <v>3.7504</v>
      </c>
      <c r="AN1036" s="58">
        <v>0</v>
      </c>
      <c r="AO1036" s="124">
        <v>47.85</v>
      </c>
      <c r="AP1036" s="124">
        <v>0</v>
      </c>
      <c r="AQ1036" s="124">
        <v>37.68</v>
      </c>
      <c r="AR1036" s="124">
        <v>0</v>
      </c>
      <c r="AS1036" s="124">
        <v>54.21</v>
      </c>
      <c r="AT1036" s="124">
        <v>0</v>
      </c>
      <c r="AU1036" s="124">
        <v>82.58</v>
      </c>
      <c r="AV1036" s="124">
        <v>0</v>
      </c>
      <c r="AW1036" s="124">
        <v>83.62</v>
      </c>
      <c r="AX1036" s="124">
        <v>0</v>
      </c>
      <c r="AY1036" s="124">
        <v>60.15</v>
      </c>
      <c r="AZ1036" s="124">
        <v>0</v>
      </c>
      <c r="BA1036" s="124">
        <v>59.48</v>
      </c>
      <c r="BB1036" s="124">
        <v>0</v>
      </c>
      <c r="BC1036" s="30">
        <v>7.92</v>
      </c>
      <c r="BD1036" s="30">
        <v>29.8</v>
      </c>
      <c r="BE1036" s="32">
        <v>204.85</v>
      </c>
      <c r="BG1036" s="30">
        <v>0</v>
      </c>
      <c r="BH1036" s="30">
        <v>0</v>
      </c>
      <c r="BI1036" s="30">
        <v>0</v>
      </c>
      <c r="BJ1036" s="30">
        <f t="shared" si="18"/>
        <v>1.0242026078234703</v>
      </c>
      <c r="BK1036" s="30">
        <f t="shared" si="19"/>
        <v>1.0185938407902384</v>
      </c>
      <c r="BL1036" s="30">
        <f t="shared" si="20"/>
        <v>1.0271075180049096</v>
      </c>
      <c r="BM1036" s="120">
        <v>91</v>
      </c>
      <c r="BN1036" s="120">
        <v>66</v>
      </c>
      <c r="BO1036" s="120">
        <v>62</v>
      </c>
      <c r="BP1036" s="120">
        <v>108</v>
      </c>
      <c r="BQ1036" s="120">
        <v>53</v>
      </c>
      <c r="BR1036" s="120">
        <v>44</v>
      </c>
      <c r="BS1036" s="120">
        <v>36</v>
      </c>
      <c r="BT1036" s="120">
        <v>58</v>
      </c>
      <c r="BU1036" s="120">
        <v>78</v>
      </c>
    </row>
    <row r="1037" spans="1:73" s="30" customFormat="1">
      <c r="A1037" s="50">
        <f t="shared" si="16"/>
        <v>39145</v>
      </c>
      <c r="B1037" s="51">
        <v>282.5</v>
      </c>
      <c r="C1037" s="52">
        <v>282.5</v>
      </c>
      <c r="D1037" s="52">
        <v>318.5</v>
      </c>
      <c r="E1037" s="52">
        <v>316.5</v>
      </c>
      <c r="F1037" s="52"/>
      <c r="G1037" s="53">
        <v>340</v>
      </c>
      <c r="H1037" s="51">
        <v>356.5</v>
      </c>
      <c r="I1037" s="52"/>
      <c r="J1037" s="52">
        <v>317.5</v>
      </c>
      <c r="K1037" s="52">
        <v>346.25</v>
      </c>
      <c r="L1037" s="52">
        <v>370</v>
      </c>
      <c r="M1037" s="53">
        <v>382</v>
      </c>
      <c r="N1037" s="121">
        <v>62.08</v>
      </c>
      <c r="O1037" s="130">
        <v>7.2430000000000003</v>
      </c>
      <c r="P1037" s="75">
        <v>69.95</v>
      </c>
      <c r="Q1037" s="31">
        <v>168.58161648177497</v>
      </c>
      <c r="R1037" s="30">
        <v>286.13683127572017</v>
      </c>
      <c r="S1037" s="30">
        <v>177.46913580246914</v>
      </c>
      <c r="T1037" s="32">
        <v>225.31360920655217</v>
      </c>
      <c r="U1037" s="54">
        <v>0.75800000000000001</v>
      </c>
      <c r="V1037" s="54">
        <v>116.89</v>
      </c>
      <c r="W1037" s="54">
        <v>7.7446999999999999</v>
      </c>
      <c r="X1037" s="33">
        <v>83.64</v>
      </c>
      <c r="Y1037" s="30">
        <v>205.28800000000001</v>
      </c>
      <c r="Z1037" s="30">
        <v>87.84</v>
      </c>
      <c r="AA1037" s="32">
        <v>78.883677535655707</v>
      </c>
      <c r="AB1037" s="29">
        <v>5.28</v>
      </c>
      <c r="AC1037" s="55">
        <v>4.55</v>
      </c>
      <c r="AD1037" s="54">
        <v>314.5</v>
      </c>
      <c r="AE1037" s="54">
        <v>338.25</v>
      </c>
      <c r="AF1037" s="63">
        <v>146</v>
      </c>
      <c r="AG1037" s="32"/>
      <c r="AH1037" s="56">
        <v>1.4339999999999999</v>
      </c>
      <c r="AI1037" s="54">
        <v>8.4474999999999998</v>
      </c>
      <c r="AJ1037" s="54">
        <v>44.11</v>
      </c>
      <c r="AK1037" s="57">
        <v>9167.5</v>
      </c>
      <c r="AL1037" s="54">
        <v>26.155000000000001</v>
      </c>
      <c r="AM1037" s="54">
        <v>3.7496</v>
      </c>
      <c r="AN1037" s="58">
        <v>0</v>
      </c>
      <c r="AO1037" s="124">
        <v>48.6</v>
      </c>
      <c r="AP1037" s="124">
        <v>0</v>
      </c>
      <c r="AQ1037" s="124">
        <v>36.61</v>
      </c>
      <c r="AR1037" s="124">
        <v>0</v>
      </c>
      <c r="AS1037" s="124">
        <v>56.12</v>
      </c>
      <c r="AT1037" s="124">
        <v>0</v>
      </c>
      <c r="AU1037" s="124">
        <v>79.09</v>
      </c>
      <c r="AV1037" s="124">
        <v>0</v>
      </c>
      <c r="AW1037" s="124">
        <v>81.19</v>
      </c>
      <c r="AX1037" s="124">
        <v>0</v>
      </c>
      <c r="AY1037" s="124">
        <v>58.59</v>
      </c>
      <c r="AZ1037" s="124">
        <v>0</v>
      </c>
      <c r="BA1037" s="124">
        <v>69.12</v>
      </c>
      <c r="BB1037" s="124">
        <v>0</v>
      </c>
      <c r="BC1037" s="30">
        <v>7.31</v>
      </c>
      <c r="BD1037" s="30">
        <v>27.2</v>
      </c>
      <c r="BE1037" s="32">
        <v>202.5</v>
      </c>
      <c r="BG1037" s="30">
        <v>0</v>
      </c>
      <c r="BH1037" s="30">
        <v>0</v>
      </c>
      <c r="BI1037" s="30">
        <v>0</v>
      </c>
      <c r="BJ1037" s="30">
        <f t="shared" si="18"/>
        <v>1.0295285857572718</v>
      </c>
      <c r="BK1037" s="30">
        <f t="shared" si="19"/>
        <v>1.0208018593840791</v>
      </c>
      <c r="BL1037" s="30">
        <f t="shared" si="20"/>
        <v>1.0240262000697671</v>
      </c>
      <c r="BM1037" s="120">
        <v>91</v>
      </c>
      <c r="BN1037" s="120">
        <v>66</v>
      </c>
      <c r="BO1037" s="120">
        <v>62</v>
      </c>
      <c r="BP1037" s="120">
        <v>108</v>
      </c>
      <c r="BQ1037" s="120">
        <v>53</v>
      </c>
      <c r="BR1037" s="120">
        <v>44</v>
      </c>
      <c r="BS1037" s="120">
        <v>36</v>
      </c>
      <c r="BT1037" s="120">
        <v>58</v>
      </c>
      <c r="BU1037" s="120">
        <v>78</v>
      </c>
    </row>
    <row r="1038" spans="1:73" s="30" customFormat="1">
      <c r="A1038" s="50">
        <f t="shared" si="16"/>
        <v>39152</v>
      </c>
      <c r="B1038" s="51">
        <v>287.5</v>
      </c>
      <c r="C1038" s="52">
        <v>282.5</v>
      </c>
      <c r="D1038" s="52">
        <v>322.5</v>
      </c>
      <c r="E1038" s="52">
        <v>325</v>
      </c>
      <c r="F1038" s="52"/>
      <c r="G1038" s="53">
        <v>340</v>
      </c>
      <c r="H1038" s="51">
        <v>360</v>
      </c>
      <c r="I1038" s="52"/>
      <c r="J1038" s="52">
        <v>322.5</v>
      </c>
      <c r="K1038" s="52">
        <v>351.5</v>
      </c>
      <c r="L1038" s="52">
        <v>380</v>
      </c>
      <c r="M1038" s="53">
        <v>382</v>
      </c>
      <c r="N1038" s="121">
        <v>61.13</v>
      </c>
      <c r="O1038" s="130">
        <v>7.0830000000000002</v>
      </c>
      <c r="P1038" s="75">
        <v>71.45</v>
      </c>
      <c r="Q1038" s="31">
        <v>165.31299524564184</v>
      </c>
      <c r="R1038" s="30">
        <v>270.33730158730157</v>
      </c>
      <c r="S1038" s="30">
        <v>171.95767195767195</v>
      </c>
      <c r="T1038" s="32">
        <v>228.84102383209506</v>
      </c>
      <c r="U1038" s="54">
        <v>0.76259999999999994</v>
      </c>
      <c r="V1038" s="54">
        <v>118.25</v>
      </c>
      <c r="W1038" s="54">
        <v>7.7439999999999998</v>
      </c>
      <c r="X1038" s="33">
        <v>84.21</v>
      </c>
      <c r="Y1038" s="30">
        <v>205.28800000000001</v>
      </c>
      <c r="Z1038" s="30">
        <v>87.84</v>
      </c>
      <c r="AA1038" s="32">
        <v>78.883677535655707</v>
      </c>
      <c r="AB1038" s="29">
        <v>5.25</v>
      </c>
      <c r="AC1038" s="55">
        <v>4.53</v>
      </c>
      <c r="AD1038" s="54">
        <v>322.88</v>
      </c>
      <c r="AE1038" s="54">
        <v>373.75</v>
      </c>
      <c r="AF1038" s="63">
        <v>146</v>
      </c>
      <c r="AG1038" s="32"/>
      <c r="AH1038" s="56">
        <v>1.4079999999999999</v>
      </c>
      <c r="AI1038" s="54">
        <v>8.4892000000000003</v>
      </c>
      <c r="AJ1038" s="54">
        <v>44.085000000000001</v>
      </c>
      <c r="AK1038" s="57">
        <v>9176</v>
      </c>
      <c r="AL1038" s="54">
        <v>26.236000000000001</v>
      </c>
      <c r="AM1038" s="54">
        <v>3.7490000000000001</v>
      </c>
      <c r="AN1038" s="58">
        <v>0</v>
      </c>
      <c r="AO1038" s="124">
        <v>47.57</v>
      </c>
      <c r="AP1038" s="124">
        <v>0</v>
      </c>
      <c r="AQ1038" s="124">
        <v>39.659999999999997</v>
      </c>
      <c r="AR1038" s="124">
        <v>0</v>
      </c>
      <c r="AS1038" s="124">
        <v>55.47</v>
      </c>
      <c r="AT1038" s="124">
        <v>0</v>
      </c>
      <c r="AU1038" s="124">
        <v>82.36</v>
      </c>
      <c r="AV1038" s="124">
        <v>0</v>
      </c>
      <c r="AW1038" s="124">
        <v>82.22</v>
      </c>
      <c r="AX1038" s="124">
        <v>0</v>
      </c>
      <c r="AY1038" s="124">
        <v>55.8</v>
      </c>
      <c r="AZ1038" s="124">
        <v>0</v>
      </c>
      <c r="BA1038" s="124">
        <v>62.59</v>
      </c>
      <c r="BB1038" s="124">
        <v>0</v>
      </c>
      <c r="BC1038" s="30">
        <v>8.16</v>
      </c>
      <c r="BD1038" s="30">
        <v>28.9</v>
      </c>
      <c r="BE1038" s="32">
        <v>190.65</v>
      </c>
      <c r="BG1038" s="30">
        <v>0</v>
      </c>
      <c r="BH1038" s="30">
        <v>0</v>
      </c>
      <c r="BI1038" s="30">
        <v>0</v>
      </c>
      <c r="BJ1038" s="30">
        <f t="shared" si="18"/>
        <v>1.0279819729594393</v>
      </c>
      <c r="BK1038" s="30">
        <f t="shared" si="19"/>
        <v>1.0190255220417634</v>
      </c>
      <c r="BL1038" s="30">
        <f t="shared" si="20"/>
        <v>1.0333261301374157</v>
      </c>
      <c r="BM1038" s="120">
        <v>91</v>
      </c>
      <c r="BN1038" s="120">
        <v>66</v>
      </c>
      <c r="BO1038" s="120">
        <v>62</v>
      </c>
      <c r="BP1038" s="120">
        <v>108</v>
      </c>
      <c r="BQ1038" s="120">
        <v>53</v>
      </c>
      <c r="BR1038" s="120">
        <v>44</v>
      </c>
      <c r="BS1038" s="120">
        <v>36</v>
      </c>
      <c r="BT1038" s="120">
        <v>58</v>
      </c>
      <c r="BU1038" s="120">
        <v>78</v>
      </c>
    </row>
    <row r="1039" spans="1:73" s="30" customFormat="1">
      <c r="A1039" s="50">
        <f t="shared" si="16"/>
        <v>39159</v>
      </c>
      <c r="B1039" s="51">
        <v>285</v>
      </c>
      <c r="C1039" s="52">
        <v>282</v>
      </c>
      <c r="D1039" s="52">
        <v>322.5</v>
      </c>
      <c r="E1039" s="52">
        <v>325</v>
      </c>
      <c r="F1039" s="52"/>
      <c r="G1039" s="53">
        <v>340</v>
      </c>
      <c r="H1039" s="51">
        <v>359</v>
      </c>
      <c r="I1039" s="52"/>
      <c r="J1039" s="52">
        <v>320</v>
      </c>
      <c r="K1039" s="52">
        <v>353.25</v>
      </c>
      <c r="L1039" s="52">
        <v>380</v>
      </c>
      <c r="M1039" s="53">
        <v>382</v>
      </c>
      <c r="N1039" s="121">
        <v>60.3</v>
      </c>
      <c r="O1039" s="130">
        <v>6.9240000000000004</v>
      </c>
      <c r="P1039" s="75">
        <v>70.5</v>
      </c>
      <c r="Q1039" s="31">
        <v>158.37955625990492</v>
      </c>
      <c r="R1039" s="30">
        <v>276.39991181657848</v>
      </c>
      <c r="S1039" s="30">
        <v>169.01822457378012</v>
      </c>
      <c r="T1039" s="32">
        <v>231.04565797305935</v>
      </c>
      <c r="U1039" s="54">
        <v>0.75109999999999999</v>
      </c>
      <c r="V1039" s="54">
        <v>116.69</v>
      </c>
      <c r="W1039" s="54">
        <v>7.7358000000000002</v>
      </c>
      <c r="X1039" s="33">
        <v>83.23</v>
      </c>
      <c r="Y1039" s="30">
        <v>205.28800000000001</v>
      </c>
      <c r="Z1039" s="30">
        <v>87.84</v>
      </c>
      <c r="AA1039" s="32">
        <v>78.883677535655707</v>
      </c>
      <c r="AB1039" s="29">
        <v>5.25</v>
      </c>
      <c r="AC1039" s="55">
        <v>4.54</v>
      </c>
      <c r="AD1039" s="54">
        <v>326.63</v>
      </c>
      <c r="AE1039" s="54">
        <v>386.25</v>
      </c>
      <c r="AF1039" s="63">
        <v>157.5</v>
      </c>
      <c r="AG1039" s="32"/>
      <c r="AH1039" s="56">
        <v>1.409</v>
      </c>
      <c r="AI1039" s="54">
        <v>8.3835999999999995</v>
      </c>
      <c r="AJ1039" s="54">
        <v>43.965000000000003</v>
      </c>
      <c r="AK1039" s="57">
        <v>9225</v>
      </c>
      <c r="AL1039" s="54">
        <v>26.033999999999999</v>
      </c>
      <c r="AM1039" s="54">
        <v>3.7498999999999998</v>
      </c>
      <c r="AN1039" s="58">
        <v>0</v>
      </c>
      <c r="AO1039" s="124">
        <v>47.2</v>
      </c>
      <c r="AP1039" s="124">
        <v>0</v>
      </c>
      <c r="AQ1039" s="124">
        <v>36.44</v>
      </c>
      <c r="AR1039" s="124">
        <v>0</v>
      </c>
      <c r="AS1039" s="124">
        <v>60.41</v>
      </c>
      <c r="AT1039" s="124">
        <v>0</v>
      </c>
      <c r="AU1039" s="124">
        <v>82.8</v>
      </c>
      <c r="AV1039" s="124">
        <v>0</v>
      </c>
      <c r="AW1039" s="124">
        <v>82.73</v>
      </c>
      <c r="AX1039" s="124">
        <v>0</v>
      </c>
      <c r="AY1039" s="124">
        <v>60.88</v>
      </c>
      <c r="AZ1039" s="124">
        <v>0</v>
      </c>
      <c r="BA1039" s="124">
        <v>69.55</v>
      </c>
      <c r="BB1039" s="124">
        <v>0</v>
      </c>
      <c r="BC1039" s="30">
        <v>8.0500000000000007</v>
      </c>
      <c r="BD1039" s="30">
        <v>28.05</v>
      </c>
      <c r="BE1039" s="32">
        <v>188.3</v>
      </c>
      <c r="BG1039" s="30">
        <v>0</v>
      </c>
      <c r="BH1039" s="30">
        <v>0</v>
      </c>
      <c r="BI1039" s="30">
        <v>0</v>
      </c>
      <c r="BJ1039" s="30">
        <f t="shared" si="18"/>
        <v>1.0279819729594393</v>
      </c>
      <c r="BK1039" s="30">
        <f t="shared" si="19"/>
        <v>1.0190255220417634</v>
      </c>
      <c r="BL1039" s="30">
        <f t="shared" si="20"/>
        <v>1.0333261301374157</v>
      </c>
      <c r="BM1039" s="120">
        <v>91</v>
      </c>
      <c r="BN1039" s="120">
        <v>66</v>
      </c>
      <c r="BO1039" s="120">
        <v>62</v>
      </c>
      <c r="BP1039" s="120">
        <v>108</v>
      </c>
      <c r="BQ1039" s="120">
        <v>53</v>
      </c>
      <c r="BR1039" s="120">
        <v>44</v>
      </c>
      <c r="BS1039" s="120">
        <v>36</v>
      </c>
      <c r="BT1039" s="120">
        <v>58</v>
      </c>
      <c r="BU1039" s="120">
        <v>78</v>
      </c>
    </row>
    <row r="1040" spans="1:73" s="30" customFormat="1">
      <c r="A1040" s="50">
        <f t="shared" si="16"/>
        <v>39166</v>
      </c>
      <c r="B1040" s="51">
        <v>285</v>
      </c>
      <c r="C1040" s="52">
        <v>286.5</v>
      </c>
      <c r="D1040" s="52">
        <v>322.5</v>
      </c>
      <c r="E1040" s="52">
        <v>310</v>
      </c>
      <c r="F1040" s="52"/>
      <c r="G1040" s="53">
        <v>340</v>
      </c>
      <c r="H1040" s="51">
        <v>359</v>
      </c>
      <c r="I1040" s="52"/>
      <c r="J1040" s="52">
        <v>320</v>
      </c>
      <c r="K1040" s="52">
        <v>356.5</v>
      </c>
      <c r="L1040" s="52">
        <v>375</v>
      </c>
      <c r="M1040" s="53">
        <v>362.5</v>
      </c>
      <c r="N1040" s="121">
        <v>63.18</v>
      </c>
      <c r="O1040" s="130">
        <v>7.2690000000000001</v>
      </c>
      <c r="P1040" s="75">
        <v>72</v>
      </c>
      <c r="Q1040" s="31">
        <v>157.68621236133123</v>
      </c>
      <c r="R1040" s="30">
        <v>279.06378600823047</v>
      </c>
      <c r="S1040" s="30">
        <v>167.18106995884773</v>
      </c>
      <c r="T1040" s="32">
        <v>222.00665799510571</v>
      </c>
      <c r="U1040" s="54">
        <v>0.75280000000000002</v>
      </c>
      <c r="V1040" s="54">
        <v>118.09</v>
      </c>
      <c r="W1040" s="54">
        <v>7.7324999999999999</v>
      </c>
      <c r="X1040" s="33">
        <v>83</v>
      </c>
      <c r="Y1040" s="30">
        <v>205.28800000000001</v>
      </c>
      <c r="Z1040" s="30">
        <v>87.84</v>
      </c>
      <c r="AA1040" s="32">
        <v>78.883677535655707</v>
      </c>
      <c r="AB1040" s="29">
        <v>5.26</v>
      </c>
      <c r="AC1040" s="55">
        <v>4.58</v>
      </c>
      <c r="AD1040" s="54">
        <v>316.25</v>
      </c>
      <c r="AE1040" s="54">
        <v>410</v>
      </c>
      <c r="AF1040" s="63">
        <v>157.5</v>
      </c>
      <c r="AG1040" s="32"/>
      <c r="AH1040" s="56">
        <v>1.3855</v>
      </c>
      <c r="AI1040" s="54">
        <v>8.3980999999999995</v>
      </c>
      <c r="AJ1040" s="54">
        <v>43.38</v>
      </c>
      <c r="AK1040" s="57">
        <v>9110</v>
      </c>
      <c r="AL1040" s="54">
        <v>26.055</v>
      </c>
      <c r="AM1040" s="54">
        <v>3.7503000000000002</v>
      </c>
      <c r="AN1040" s="58">
        <v>0</v>
      </c>
      <c r="AO1040" s="124">
        <v>41.01</v>
      </c>
      <c r="AP1040" s="124">
        <v>0</v>
      </c>
      <c r="AQ1040" s="124">
        <v>44.87</v>
      </c>
      <c r="AR1040" s="124">
        <v>0</v>
      </c>
      <c r="AS1040" s="124">
        <v>53.64</v>
      </c>
      <c r="AT1040" s="124">
        <v>0</v>
      </c>
      <c r="AU1040" s="124">
        <v>82.76</v>
      </c>
      <c r="AV1040" s="124">
        <v>0</v>
      </c>
      <c r="AW1040" s="124">
        <v>83.09</v>
      </c>
      <c r="AX1040" s="124">
        <v>0</v>
      </c>
      <c r="AY1040" s="124">
        <v>69.25</v>
      </c>
      <c r="AZ1040" s="124">
        <v>0</v>
      </c>
      <c r="BA1040" s="124">
        <v>68.67</v>
      </c>
      <c r="BB1040" s="124">
        <v>0</v>
      </c>
      <c r="BC1040" s="30">
        <v>8.36</v>
      </c>
      <c r="BD1040" s="30">
        <v>28.35</v>
      </c>
      <c r="BE1040" s="32">
        <v>189.1</v>
      </c>
      <c r="BG1040" s="30">
        <v>0</v>
      </c>
      <c r="BH1040" s="30">
        <v>0</v>
      </c>
      <c r="BI1040" s="30">
        <v>0</v>
      </c>
      <c r="BJ1040" s="30">
        <f t="shared" si="18"/>
        <v>1.0279819729594393</v>
      </c>
      <c r="BK1040" s="30">
        <f t="shared" si="19"/>
        <v>1.0190255220417634</v>
      </c>
      <c r="BL1040" s="30">
        <f t="shared" si="20"/>
        <v>1.0333261301374157</v>
      </c>
      <c r="BM1040" s="120">
        <v>91</v>
      </c>
      <c r="BN1040" s="120">
        <v>66</v>
      </c>
      <c r="BO1040" s="120">
        <v>62</v>
      </c>
      <c r="BP1040" s="120">
        <v>108</v>
      </c>
      <c r="BQ1040" s="120">
        <v>53</v>
      </c>
      <c r="BR1040" s="120">
        <v>44</v>
      </c>
      <c r="BS1040" s="120">
        <v>36</v>
      </c>
      <c r="BT1040" s="120">
        <v>58</v>
      </c>
      <c r="BU1040" s="120">
        <v>78</v>
      </c>
    </row>
    <row r="1041" spans="1:73" s="30" customFormat="1">
      <c r="A1041" s="50">
        <f t="shared" si="16"/>
        <v>39173</v>
      </c>
      <c r="B1041" s="51">
        <v>283.5</v>
      </c>
      <c r="C1041" s="52">
        <v>286.5</v>
      </c>
      <c r="D1041" s="52">
        <v>322.5</v>
      </c>
      <c r="E1041" s="52">
        <v>310</v>
      </c>
      <c r="F1041" s="52"/>
      <c r="G1041" s="53">
        <v>330</v>
      </c>
      <c r="H1041" s="51">
        <v>359</v>
      </c>
      <c r="I1041" s="52"/>
      <c r="J1041" s="52">
        <v>320</v>
      </c>
      <c r="K1041" s="52">
        <v>357.5</v>
      </c>
      <c r="L1041" s="52">
        <v>375</v>
      </c>
      <c r="M1041" s="53">
        <v>362.5</v>
      </c>
      <c r="N1041" s="121">
        <v>68.099999999999994</v>
      </c>
      <c r="O1041" s="130">
        <v>7.73</v>
      </c>
      <c r="P1041" s="75">
        <v>72</v>
      </c>
      <c r="Q1041" s="31">
        <v>154.91283676703645</v>
      </c>
      <c r="R1041" s="30">
        <v>278.69635508524397</v>
      </c>
      <c r="S1041" s="30">
        <v>168.28336272780717</v>
      </c>
      <c r="T1041" s="32">
        <v>215.17229215811636</v>
      </c>
      <c r="U1041" s="54">
        <v>0.74860000000000004</v>
      </c>
      <c r="V1041" s="54">
        <v>117.79</v>
      </c>
      <c r="W1041" s="54">
        <v>7.7308000000000003</v>
      </c>
      <c r="X1041" s="33">
        <v>82.66</v>
      </c>
      <c r="Y1041" s="30">
        <v>205.904</v>
      </c>
      <c r="Z1041" s="30">
        <v>88.23</v>
      </c>
      <c r="AA1041" s="32">
        <v>78.804793817255302</v>
      </c>
      <c r="AB1041" s="29">
        <v>5.26</v>
      </c>
      <c r="AC1041" s="55">
        <v>4.63</v>
      </c>
      <c r="AD1041" s="54">
        <v>299.5</v>
      </c>
      <c r="AE1041" s="54">
        <v>415</v>
      </c>
      <c r="AF1041" s="63">
        <v>154</v>
      </c>
      <c r="AG1041" s="32"/>
      <c r="AH1041" s="56">
        <v>1.3919999999999999</v>
      </c>
      <c r="AI1041" s="54">
        <v>8.3641000000000005</v>
      </c>
      <c r="AJ1041" s="54">
        <v>43.12</v>
      </c>
      <c r="AK1041" s="57">
        <v>9120</v>
      </c>
      <c r="AL1041" s="54">
        <v>25.966000000000001</v>
      </c>
      <c r="AM1041" s="54">
        <v>3.7502</v>
      </c>
      <c r="AN1041" s="58">
        <v>0</v>
      </c>
      <c r="AO1041" s="124">
        <v>46.21</v>
      </c>
      <c r="AP1041" s="124">
        <v>0</v>
      </c>
      <c r="AQ1041" s="124">
        <v>41.3</v>
      </c>
      <c r="AR1041" s="124">
        <v>0</v>
      </c>
      <c r="AS1041" s="124">
        <v>55.76</v>
      </c>
      <c r="AT1041" s="124">
        <v>0</v>
      </c>
      <c r="AU1041" s="124">
        <v>84.69</v>
      </c>
      <c r="AV1041" s="124">
        <v>0</v>
      </c>
      <c r="AW1041" s="124">
        <v>83.99</v>
      </c>
      <c r="AX1041" s="124">
        <v>0</v>
      </c>
      <c r="AY1041" s="124">
        <v>68.52</v>
      </c>
      <c r="AZ1041" s="124">
        <v>0</v>
      </c>
      <c r="BA1041" s="124">
        <v>73.69</v>
      </c>
      <c r="BB1041" s="124">
        <v>0</v>
      </c>
      <c r="BC1041" s="30">
        <v>7.71</v>
      </c>
      <c r="BD1041" s="30">
        <v>27.7</v>
      </c>
      <c r="BE1041" s="32">
        <v>191</v>
      </c>
      <c r="BG1041" s="30">
        <v>0</v>
      </c>
      <c r="BH1041" s="30">
        <v>0</v>
      </c>
      <c r="BI1041" s="30">
        <v>0</v>
      </c>
      <c r="BJ1041" s="30">
        <f t="shared" si="18"/>
        <v>1.0310665998998498</v>
      </c>
      <c r="BK1041" s="30">
        <f t="shared" si="19"/>
        <v>1.0235498839907193</v>
      </c>
      <c r="BL1041" s="30">
        <f t="shared" si="20"/>
        <v>1.0322928034719761</v>
      </c>
      <c r="BM1041" s="120">
        <v>91</v>
      </c>
      <c r="BN1041" s="120">
        <v>66</v>
      </c>
      <c r="BO1041" s="120">
        <v>62</v>
      </c>
      <c r="BP1041" s="120">
        <v>108</v>
      </c>
      <c r="BQ1041" s="120">
        <v>53</v>
      </c>
      <c r="BR1041" s="120">
        <v>44</v>
      </c>
      <c r="BS1041" s="120">
        <v>36</v>
      </c>
      <c r="BT1041" s="120">
        <v>58</v>
      </c>
      <c r="BU1041" s="120">
        <v>78</v>
      </c>
    </row>
    <row r="1042" spans="1:73" s="30" customFormat="1">
      <c r="A1042" s="50">
        <f t="shared" ref="A1042:A1105" si="21">A1041+7</f>
        <v>39180</v>
      </c>
      <c r="B1042" s="51">
        <v>279</v>
      </c>
      <c r="C1042" s="52">
        <v>287</v>
      </c>
      <c r="D1042" s="52">
        <v>327.5</v>
      </c>
      <c r="E1042" s="52">
        <v>310</v>
      </c>
      <c r="F1042" s="52"/>
      <c r="G1042" s="53">
        <v>330</v>
      </c>
      <c r="H1042" s="51">
        <v>359</v>
      </c>
      <c r="I1042" s="52"/>
      <c r="J1042" s="52">
        <v>320</v>
      </c>
      <c r="K1042" s="52">
        <v>360</v>
      </c>
      <c r="L1042" s="52">
        <v>380</v>
      </c>
      <c r="M1042" s="53">
        <v>362.5</v>
      </c>
      <c r="N1042" s="121">
        <v>68.239999999999995</v>
      </c>
      <c r="O1042" s="130">
        <v>7.6070000000000002</v>
      </c>
      <c r="P1042" s="75">
        <v>73.2</v>
      </c>
      <c r="Q1042" s="31">
        <v>140.55071315372425</v>
      </c>
      <c r="R1042" s="30">
        <v>286.22868900646677</v>
      </c>
      <c r="S1042" s="30">
        <v>157.26043503821282</v>
      </c>
      <c r="T1042" s="32">
        <v>225.31360920655217</v>
      </c>
      <c r="U1042" s="54">
        <v>0.74739999999999995</v>
      </c>
      <c r="V1042" s="54">
        <v>119.28</v>
      </c>
      <c r="W1042" s="54">
        <v>7.7210000000000001</v>
      </c>
      <c r="X1042" s="33">
        <v>82.76</v>
      </c>
      <c r="Y1042" s="30">
        <v>205.904</v>
      </c>
      <c r="Z1042" s="30">
        <v>88.23</v>
      </c>
      <c r="AA1042" s="32">
        <v>78.804793817255302</v>
      </c>
      <c r="AB1042" s="29">
        <v>5.26</v>
      </c>
      <c r="AC1042" s="55">
        <v>4.68</v>
      </c>
      <c r="AD1042" s="54">
        <v>295</v>
      </c>
      <c r="AE1042" s="54">
        <v>418</v>
      </c>
      <c r="AF1042" s="63">
        <v>154</v>
      </c>
      <c r="AG1042" s="32"/>
      <c r="AH1042" s="56">
        <v>1.3693</v>
      </c>
      <c r="AI1042" s="54">
        <v>8.3506</v>
      </c>
      <c r="AJ1042" s="54">
        <v>42.67</v>
      </c>
      <c r="AK1042" s="57">
        <v>9100</v>
      </c>
      <c r="AL1042" s="54">
        <v>25.971</v>
      </c>
      <c r="AM1042" s="54">
        <v>3.7509000000000001</v>
      </c>
      <c r="AN1042" s="58">
        <v>0</v>
      </c>
      <c r="AO1042" s="124">
        <v>51.34</v>
      </c>
      <c r="AP1042" s="124">
        <v>0</v>
      </c>
      <c r="AQ1042" s="124">
        <v>41.55</v>
      </c>
      <c r="AR1042" s="124">
        <v>0</v>
      </c>
      <c r="AS1042" s="124">
        <v>54.92</v>
      </c>
      <c r="AT1042" s="124">
        <v>0</v>
      </c>
      <c r="AU1042" s="124">
        <v>86.97</v>
      </c>
      <c r="AV1042" s="124">
        <v>0</v>
      </c>
      <c r="AW1042" s="124">
        <v>82.86</v>
      </c>
      <c r="AX1042" s="124">
        <v>0</v>
      </c>
      <c r="AY1042" s="124">
        <v>61.09</v>
      </c>
      <c r="AZ1042" s="124">
        <v>0</v>
      </c>
      <c r="BA1042" s="124">
        <v>69.72</v>
      </c>
      <c r="BB1042" s="124">
        <v>0</v>
      </c>
      <c r="BC1042" s="30">
        <v>8.2200000000000006</v>
      </c>
      <c r="BD1042" s="30">
        <v>26.65</v>
      </c>
      <c r="BE1042" s="32">
        <v>188.45</v>
      </c>
      <c r="BG1042" s="30">
        <v>0</v>
      </c>
      <c r="BH1042" s="30">
        <v>0</v>
      </c>
      <c r="BI1042" s="30">
        <v>0</v>
      </c>
      <c r="BJ1042" s="30">
        <f t="shared" si="18"/>
        <v>1.0259292476332835</v>
      </c>
      <c r="BK1042" s="30">
        <f t="shared" si="19"/>
        <v>1.0195285417148139</v>
      </c>
      <c r="BL1042" s="30">
        <f t="shared" si="20"/>
        <v>1.0302323398192408</v>
      </c>
      <c r="BM1042" s="120">
        <v>91</v>
      </c>
      <c r="BN1042" s="120">
        <v>66</v>
      </c>
      <c r="BO1042" s="120">
        <v>62</v>
      </c>
      <c r="BP1042" s="120">
        <v>108</v>
      </c>
      <c r="BQ1042" s="120">
        <v>53</v>
      </c>
      <c r="BR1042" s="120">
        <v>44</v>
      </c>
      <c r="BS1042" s="120">
        <v>36</v>
      </c>
      <c r="BT1042" s="120">
        <v>58</v>
      </c>
      <c r="BU1042" s="120">
        <v>78</v>
      </c>
    </row>
    <row r="1043" spans="1:73" s="30" customFormat="1">
      <c r="A1043" s="50">
        <f t="shared" si="21"/>
        <v>39187</v>
      </c>
      <c r="B1043" s="51">
        <v>272.5</v>
      </c>
      <c r="C1043" s="52">
        <v>283</v>
      </c>
      <c r="D1043" s="52">
        <v>322.5</v>
      </c>
      <c r="E1043" s="52">
        <v>310</v>
      </c>
      <c r="F1043" s="52"/>
      <c r="G1043" s="53">
        <v>330</v>
      </c>
      <c r="H1043" s="51">
        <v>359</v>
      </c>
      <c r="I1043" s="52"/>
      <c r="J1043" s="52">
        <v>320</v>
      </c>
      <c r="K1043" s="52">
        <v>360</v>
      </c>
      <c r="L1043" s="52">
        <v>380</v>
      </c>
      <c r="M1043" s="53">
        <v>362.5</v>
      </c>
      <c r="N1043" s="121">
        <v>68.97</v>
      </c>
      <c r="O1043" s="130">
        <v>7.8010000000000002</v>
      </c>
      <c r="P1043" s="75">
        <v>70.25</v>
      </c>
      <c r="Q1043" s="31">
        <v>144.01743264659271</v>
      </c>
      <c r="R1043" s="30">
        <v>275.20576131687244</v>
      </c>
      <c r="S1043" s="30">
        <v>164.42533803644915</v>
      </c>
      <c r="T1043" s="32">
        <v>225.09314579245574</v>
      </c>
      <c r="U1043" s="54">
        <v>0.73909999999999998</v>
      </c>
      <c r="V1043" s="54">
        <v>119.26</v>
      </c>
      <c r="W1043" s="54">
        <v>7.7217000000000002</v>
      </c>
      <c r="X1043" s="33">
        <v>81.924999999999997</v>
      </c>
      <c r="Y1043" s="30">
        <v>205.904</v>
      </c>
      <c r="Z1043" s="30">
        <v>88.23</v>
      </c>
      <c r="AA1043" s="32">
        <v>78.804793817255302</v>
      </c>
      <c r="AB1043" s="29">
        <v>5.28</v>
      </c>
      <c r="AC1043" s="55">
        <v>4.74</v>
      </c>
      <c r="AD1043" s="54">
        <v>282.38</v>
      </c>
      <c r="AE1043" s="54">
        <v>420</v>
      </c>
      <c r="AF1043" s="63">
        <v>152.5</v>
      </c>
      <c r="AG1043" s="32"/>
      <c r="AH1043" s="56">
        <v>1.3714999999999999</v>
      </c>
      <c r="AI1043" s="54">
        <v>8.2711000000000006</v>
      </c>
      <c r="AJ1043" s="54">
        <v>42.44</v>
      </c>
      <c r="AK1043" s="57">
        <v>9095</v>
      </c>
      <c r="AL1043" s="54">
        <v>25.803000000000001</v>
      </c>
      <c r="AM1043" s="54">
        <v>3.7504</v>
      </c>
      <c r="AN1043" s="58">
        <v>0</v>
      </c>
      <c r="AO1043" s="124">
        <v>58.39</v>
      </c>
      <c r="AP1043" s="124">
        <v>0</v>
      </c>
      <c r="AQ1043" s="124">
        <v>45.95</v>
      </c>
      <c r="AR1043" s="124">
        <v>0</v>
      </c>
      <c r="AS1043" s="124">
        <v>57.42</v>
      </c>
      <c r="AT1043" s="124">
        <v>0</v>
      </c>
      <c r="AU1043" s="124">
        <v>84.33</v>
      </c>
      <c r="AV1043" s="124">
        <v>0</v>
      </c>
      <c r="AW1043" s="124">
        <v>84.92</v>
      </c>
      <c r="AX1043" s="124">
        <v>0</v>
      </c>
      <c r="AY1043" s="124">
        <v>58.51</v>
      </c>
      <c r="AZ1043" s="124">
        <v>0</v>
      </c>
      <c r="BA1043" s="124">
        <v>67.7</v>
      </c>
      <c r="BB1043" s="124">
        <v>0</v>
      </c>
      <c r="BC1043" s="30">
        <v>8.86</v>
      </c>
      <c r="BD1043" s="30">
        <v>26.9</v>
      </c>
      <c r="BE1043" s="32">
        <v>191.85</v>
      </c>
      <c r="BG1043" s="30">
        <v>0</v>
      </c>
      <c r="BH1043" s="30">
        <v>0</v>
      </c>
      <c r="BI1043" s="30">
        <v>0</v>
      </c>
      <c r="BJ1043" s="30">
        <f t="shared" si="18"/>
        <v>1.0259292476332835</v>
      </c>
      <c r="BK1043" s="30">
        <f t="shared" si="19"/>
        <v>1.0195285417148139</v>
      </c>
      <c r="BL1043" s="30">
        <f t="shared" si="20"/>
        <v>1.0302323398192408</v>
      </c>
      <c r="BM1043" s="120">
        <v>91</v>
      </c>
      <c r="BN1043" s="120">
        <v>66</v>
      </c>
      <c r="BO1043" s="120">
        <v>62</v>
      </c>
      <c r="BP1043" s="120">
        <v>108</v>
      </c>
      <c r="BQ1043" s="120">
        <v>53</v>
      </c>
      <c r="BR1043" s="120">
        <v>44</v>
      </c>
      <c r="BS1043" s="120">
        <v>36</v>
      </c>
      <c r="BT1043" s="120">
        <v>58</v>
      </c>
      <c r="BU1043" s="120">
        <v>78</v>
      </c>
    </row>
    <row r="1044" spans="1:73" s="30" customFormat="1">
      <c r="A1044" s="50">
        <f t="shared" si="21"/>
        <v>39194</v>
      </c>
      <c r="B1044" s="51">
        <v>267.5</v>
      </c>
      <c r="C1044" s="52">
        <v>277.5</v>
      </c>
      <c r="D1044" s="52">
        <v>307.5</v>
      </c>
      <c r="E1044" s="52">
        <v>310</v>
      </c>
      <c r="F1044" s="52"/>
      <c r="G1044" s="53">
        <v>308</v>
      </c>
      <c r="H1044" s="51">
        <v>352.5</v>
      </c>
      <c r="I1044" s="52"/>
      <c r="J1044" s="52">
        <v>295</v>
      </c>
      <c r="K1044" s="52">
        <v>350</v>
      </c>
      <c r="L1044" s="52">
        <v>372.5</v>
      </c>
      <c r="M1044" s="53">
        <v>362.5</v>
      </c>
      <c r="N1044" s="121">
        <v>66.489999999999995</v>
      </c>
      <c r="O1044" s="130">
        <v>7.3810000000000002</v>
      </c>
      <c r="P1044" s="75">
        <v>71.349999999999994</v>
      </c>
      <c r="Q1044" s="31">
        <v>144.31458003169573</v>
      </c>
      <c r="R1044" s="30">
        <v>270.42915931804822</v>
      </c>
      <c r="S1044" s="30">
        <v>174.62154614932393</v>
      </c>
      <c r="T1044" s="32">
        <v>223.99082872197357</v>
      </c>
      <c r="U1044" s="54">
        <v>0.73580000000000001</v>
      </c>
      <c r="V1044" s="54">
        <v>118.72</v>
      </c>
      <c r="W1044" s="54">
        <v>7.7179000000000002</v>
      </c>
      <c r="X1044" s="33">
        <v>81.45</v>
      </c>
      <c r="Y1044" s="30">
        <v>205.904</v>
      </c>
      <c r="Z1044" s="30">
        <v>88.23</v>
      </c>
      <c r="AA1044" s="32">
        <v>78.804793817255302</v>
      </c>
      <c r="AB1044" s="29">
        <v>5.24</v>
      </c>
      <c r="AC1044" s="55">
        <v>4.6900000000000004</v>
      </c>
      <c r="AD1044" s="54">
        <v>286.25</v>
      </c>
      <c r="AE1044" s="54">
        <v>420.5</v>
      </c>
      <c r="AF1044" s="63">
        <v>152.5</v>
      </c>
      <c r="AG1044" s="32"/>
      <c r="AH1044" s="56">
        <v>1.3423</v>
      </c>
      <c r="AI1044" s="54">
        <v>8.2504000000000008</v>
      </c>
      <c r="AJ1044" s="54">
        <v>41.594999999999999</v>
      </c>
      <c r="AK1044" s="57">
        <v>9096</v>
      </c>
      <c r="AL1044" s="54">
        <v>25.731999999999999</v>
      </c>
      <c r="AM1044" s="54">
        <v>3.7507000000000001</v>
      </c>
      <c r="AN1044" s="58">
        <v>0</v>
      </c>
      <c r="AO1044" s="124">
        <v>59.8</v>
      </c>
      <c r="AP1044" s="124">
        <v>0</v>
      </c>
      <c r="AQ1044" s="124">
        <v>41.17</v>
      </c>
      <c r="AR1044" s="124">
        <v>0</v>
      </c>
      <c r="AS1044" s="124">
        <v>60.77</v>
      </c>
      <c r="AT1044" s="124">
        <v>0</v>
      </c>
      <c r="AU1044" s="124">
        <v>84.41</v>
      </c>
      <c r="AV1044" s="124">
        <v>0</v>
      </c>
      <c r="AW1044" s="124">
        <v>86.92</v>
      </c>
      <c r="AX1044" s="124">
        <v>0</v>
      </c>
      <c r="AY1044" s="124">
        <v>61.66</v>
      </c>
      <c r="AZ1044" s="124">
        <v>0</v>
      </c>
      <c r="BA1044" s="124">
        <v>68.569999999999993</v>
      </c>
      <c r="BB1044" s="124">
        <v>0</v>
      </c>
      <c r="BC1044" s="30">
        <v>8.8000000000000007</v>
      </c>
      <c r="BD1044" s="30">
        <v>29</v>
      </c>
      <c r="BE1044" s="32">
        <v>222.05</v>
      </c>
      <c r="BG1044" s="30">
        <v>0</v>
      </c>
      <c r="BH1044" s="30">
        <v>0</v>
      </c>
      <c r="BI1044" s="30">
        <v>0</v>
      </c>
      <c r="BJ1044" s="30">
        <f t="shared" si="18"/>
        <v>1.0259292476332835</v>
      </c>
      <c r="BK1044" s="30">
        <f t="shared" si="19"/>
        <v>1.0195285417148139</v>
      </c>
      <c r="BL1044" s="30">
        <f t="shared" si="20"/>
        <v>1.0302323398192408</v>
      </c>
      <c r="BM1044" s="120">
        <v>91</v>
      </c>
      <c r="BN1044" s="120">
        <v>66</v>
      </c>
      <c r="BO1044" s="120">
        <v>62</v>
      </c>
      <c r="BP1044" s="120">
        <v>108</v>
      </c>
      <c r="BQ1044" s="120">
        <v>53</v>
      </c>
      <c r="BR1044" s="120">
        <v>44</v>
      </c>
      <c r="BS1044" s="120">
        <v>36</v>
      </c>
      <c r="BT1044" s="120">
        <v>58</v>
      </c>
      <c r="BU1044" s="120">
        <v>78</v>
      </c>
    </row>
    <row r="1045" spans="1:73" s="30" customFormat="1">
      <c r="A1045" s="50">
        <f t="shared" si="21"/>
        <v>39201</v>
      </c>
      <c r="B1045" s="51">
        <v>267.5</v>
      </c>
      <c r="C1045" s="52">
        <v>272.5</v>
      </c>
      <c r="D1045" s="52">
        <v>305</v>
      </c>
      <c r="E1045" s="52">
        <v>290</v>
      </c>
      <c r="F1045" s="52"/>
      <c r="G1045" s="53">
        <v>308</v>
      </c>
      <c r="H1045" s="51">
        <v>352.5</v>
      </c>
      <c r="I1045" s="52"/>
      <c r="J1045" s="52">
        <v>295</v>
      </c>
      <c r="K1045" s="52">
        <v>334.5</v>
      </c>
      <c r="L1045" s="52">
        <v>372.5</v>
      </c>
      <c r="M1045" s="53">
        <v>362.5</v>
      </c>
      <c r="N1045" s="121">
        <v>68.41</v>
      </c>
      <c r="O1045" s="130">
        <v>7.8310000000000004</v>
      </c>
      <c r="P1045" s="75">
        <v>71.8</v>
      </c>
      <c r="Q1045" s="31">
        <v>139.56022187004754</v>
      </c>
      <c r="R1045" s="30">
        <v>265.00955320399765</v>
      </c>
      <c r="S1045" s="30">
        <v>181.51087595532039</v>
      </c>
      <c r="T1045" s="32">
        <v>221.56573116691285</v>
      </c>
      <c r="U1045" s="54">
        <v>0.73250000000000004</v>
      </c>
      <c r="V1045" s="54">
        <v>119.61</v>
      </c>
      <c r="W1045" s="54">
        <v>7.7215999999999996</v>
      </c>
      <c r="X1045" s="33">
        <v>81.349999999999994</v>
      </c>
      <c r="Y1045" s="30">
        <v>205.904</v>
      </c>
      <c r="Z1045" s="30">
        <v>88.23</v>
      </c>
      <c r="AA1045" s="32">
        <v>78.804793817255302</v>
      </c>
      <c r="AB1045" s="29">
        <v>5.23</v>
      </c>
      <c r="AC1045" s="55">
        <v>4.67</v>
      </c>
      <c r="AD1045" s="54">
        <v>297.63</v>
      </c>
      <c r="AE1045" s="54">
        <v>417.25</v>
      </c>
      <c r="AF1045" s="63">
        <v>152.5</v>
      </c>
      <c r="AG1045" s="32"/>
      <c r="AH1045" s="56">
        <v>1.3320000000000001</v>
      </c>
      <c r="AI1045" s="54">
        <v>8.2224000000000004</v>
      </c>
      <c r="AJ1045" s="54">
        <v>40.799999999999997</v>
      </c>
      <c r="AK1045" s="57">
        <v>9077.5</v>
      </c>
      <c r="AL1045" s="54">
        <v>25.702999999999999</v>
      </c>
      <c r="AM1045" s="54">
        <v>3.7507000000000001</v>
      </c>
      <c r="AN1045" s="58">
        <v>0</v>
      </c>
      <c r="AO1045" s="124">
        <v>65.89</v>
      </c>
      <c r="AP1045" s="124">
        <v>0</v>
      </c>
      <c r="AQ1045" s="124">
        <v>49.15</v>
      </c>
      <c r="AR1045" s="124">
        <v>0</v>
      </c>
      <c r="AS1045" s="124">
        <v>62.82</v>
      </c>
      <c r="AT1045" s="124">
        <v>0</v>
      </c>
      <c r="AU1045" s="124">
        <v>85.25</v>
      </c>
      <c r="AV1045" s="124">
        <v>0</v>
      </c>
      <c r="AW1045" s="124">
        <v>86.32</v>
      </c>
      <c r="AX1045" s="124">
        <v>0</v>
      </c>
      <c r="AY1045" s="124">
        <v>68.599999999999994</v>
      </c>
      <c r="AZ1045" s="124">
        <v>0</v>
      </c>
      <c r="BA1045" s="124">
        <v>74.349999999999994</v>
      </c>
      <c r="BB1045" s="124">
        <v>0</v>
      </c>
      <c r="BC1045" s="30">
        <v>8.6199999999999992</v>
      </c>
      <c r="BD1045" s="30">
        <v>29.65</v>
      </c>
      <c r="BE1045" s="32">
        <v>225.15</v>
      </c>
      <c r="BG1045" s="30">
        <v>0</v>
      </c>
      <c r="BH1045" s="30">
        <v>0</v>
      </c>
      <c r="BI1045" s="30">
        <v>0</v>
      </c>
      <c r="BJ1045" s="30">
        <f t="shared" si="18"/>
        <v>1.0259292476332835</v>
      </c>
      <c r="BK1045" s="30">
        <f t="shared" si="19"/>
        <v>1.0195285417148139</v>
      </c>
      <c r="BL1045" s="30">
        <f t="shared" si="20"/>
        <v>1.0302323398192408</v>
      </c>
      <c r="BM1045" s="120">
        <v>91</v>
      </c>
      <c r="BN1045" s="120">
        <v>66</v>
      </c>
      <c r="BO1045" s="120">
        <v>62</v>
      </c>
      <c r="BP1045" s="120">
        <v>108</v>
      </c>
      <c r="BQ1045" s="120">
        <v>53</v>
      </c>
      <c r="BR1045" s="120">
        <v>44</v>
      </c>
      <c r="BS1045" s="120">
        <v>36</v>
      </c>
      <c r="BT1045" s="120">
        <v>58</v>
      </c>
      <c r="BU1045" s="120">
        <v>78</v>
      </c>
    </row>
    <row r="1046" spans="1:73" s="30" customFormat="1">
      <c r="A1046" s="50">
        <f t="shared" si="21"/>
        <v>39208</v>
      </c>
      <c r="B1046" s="51">
        <v>257.5</v>
      </c>
      <c r="C1046" s="52">
        <v>272.5</v>
      </c>
      <c r="D1046" s="52">
        <v>297.5</v>
      </c>
      <c r="E1046" s="52">
        <v>290</v>
      </c>
      <c r="F1046" s="52"/>
      <c r="G1046" s="53">
        <v>308</v>
      </c>
      <c r="H1046" s="51">
        <v>352.5</v>
      </c>
      <c r="I1046" s="52"/>
      <c r="J1046" s="52">
        <v>295</v>
      </c>
      <c r="K1046" s="52">
        <v>334.5</v>
      </c>
      <c r="L1046" s="52">
        <v>372.5</v>
      </c>
      <c r="M1046" s="53">
        <v>362.5</v>
      </c>
      <c r="N1046" s="121">
        <v>65.31</v>
      </c>
      <c r="O1046" s="130">
        <v>7.9379999999999997</v>
      </c>
      <c r="P1046" s="75">
        <v>72.25</v>
      </c>
      <c r="Q1046" s="31">
        <v>141.83835182250397</v>
      </c>
      <c r="R1046" s="30">
        <v>267.67342739564958</v>
      </c>
      <c r="S1046" s="30">
        <v>178.38771310993533</v>
      </c>
      <c r="T1046" s="32">
        <v>219.36109702594854</v>
      </c>
      <c r="U1046" s="54">
        <v>0.73580000000000001</v>
      </c>
      <c r="V1046" s="54">
        <v>120.18</v>
      </c>
      <c r="W1046" s="54">
        <v>7.7054999999999998</v>
      </c>
      <c r="X1046" s="33">
        <v>81.62</v>
      </c>
      <c r="Y1046" s="30">
        <v>206.755</v>
      </c>
      <c r="Z1046" s="30">
        <v>88.39</v>
      </c>
      <c r="AA1046" s="32">
        <v>79.041208238867299</v>
      </c>
      <c r="AB1046" s="29">
        <v>5.25</v>
      </c>
      <c r="AC1046" s="55">
        <v>4.6500000000000004</v>
      </c>
      <c r="AD1046" s="54">
        <v>298</v>
      </c>
      <c r="AE1046" s="54">
        <v>416</v>
      </c>
      <c r="AF1046" s="63">
        <v>137.5</v>
      </c>
      <c r="AG1046" s="32"/>
      <c r="AH1046" s="56">
        <v>1.3494999999999999</v>
      </c>
      <c r="AI1046" s="54">
        <v>8.2438000000000002</v>
      </c>
      <c r="AJ1046" s="54">
        <v>40.65</v>
      </c>
      <c r="AK1046" s="57">
        <v>8953</v>
      </c>
      <c r="AL1046" s="54">
        <v>25.734000000000002</v>
      </c>
      <c r="AM1046" s="54">
        <v>3.7507000000000001</v>
      </c>
      <c r="AN1046" s="58">
        <v>0</v>
      </c>
      <c r="AO1046" s="124">
        <v>60.58</v>
      </c>
      <c r="AP1046" s="124">
        <v>0</v>
      </c>
      <c r="AQ1046" s="124">
        <v>54.24</v>
      </c>
      <c r="AR1046" s="124">
        <v>0</v>
      </c>
      <c r="AS1046" s="124">
        <v>59.96</v>
      </c>
      <c r="AT1046" s="124">
        <v>0</v>
      </c>
      <c r="AU1046" s="124">
        <v>84.99</v>
      </c>
      <c r="AV1046" s="124">
        <v>0</v>
      </c>
      <c r="AW1046" s="124">
        <v>86.59</v>
      </c>
      <c r="AX1046" s="124">
        <v>0</v>
      </c>
      <c r="AY1046" s="124">
        <v>72.489999999999995</v>
      </c>
      <c r="AZ1046" s="124">
        <v>0</v>
      </c>
      <c r="BA1046" s="124">
        <v>77.89</v>
      </c>
      <c r="BB1046" s="124">
        <v>0</v>
      </c>
      <c r="BC1046" s="30">
        <v>8.0500000000000007</v>
      </c>
      <c r="BD1046" s="30">
        <v>29.6</v>
      </c>
      <c r="BE1046" s="32">
        <v>228.6</v>
      </c>
      <c r="BG1046" s="30">
        <v>0</v>
      </c>
      <c r="BH1046" s="30">
        <v>0</v>
      </c>
      <c r="BI1046" s="30">
        <v>0</v>
      </c>
      <c r="BJ1046" s="30">
        <f t="shared" si="18"/>
        <v>1.0301694070752367</v>
      </c>
      <c r="BK1046" s="30">
        <f t="shared" si="19"/>
        <v>1.0213773977351512</v>
      </c>
      <c r="BL1046" s="30">
        <f t="shared" si="20"/>
        <v>1.0333230373637221</v>
      </c>
      <c r="BM1046" s="120">
        <v>91</v>
      </c>
      <c r="BN1046" s="120">
        <v>66</v>
      </c>
      <c r="BO1046" s="120">
        <v>62</v>
      </c>
      <c r="BP1046" s="120">
        <v>108</v>
      </c>
      <c r="BQ1046" s="120">
        <v>53</v>
      </c>
      <c r="BR1046" s="120">
        <v>44</v>
      </c>
      <c r="BS1046" s="120">
        <v>36</v>
      </c>
      <c r="BT1046" s="120">
        <v>58</v>
      </c>
      <c r="BU1046" s="120">
        <v>78</v>
      </c>
    </row>
    <row r="1047" spans="1:73" s="30" customFormat="1">
      <c r="A1047" s="50">
        <f t="shared" si="21"/>
        <v>39215</v>
      </c>
      <c r="B1047" s="51">
        <v>249</v>
      </c>
      <c r="C1047" s="52">
        <v>262.5</v>
      </c>
      <c r="D1047" s="52">
        <v>297.5</v>
      </c>
      <c r="E1047" s="52">
        <v>290</v>
      </c>
      <c r="F1047" s="52"/>
      <c r="G1047" s="53">
        <v>308</v>
      </c>
      <c r="H1047" s="51">
        <v>352.5</v>
      </c>
      <c r="I1047" s="52"/>
      <c r="J1047" s="52">
        <v>295</v>
      </c>
      <c r="K1047" s="52">
        <v>331</v>
      </c>
      <c r="L1047" s="52">
        <v>305</v>
      </c>
      <c r="M1047" s="53">
        <v>362.5</v>
      </c>
      <c r="N1047" s="121">
        <v>66.83</v>
      </c>
      <c r="O1047" s="130">
        <v>7.899</v>
      </c>
      <c r="P1047" s="75">
        <v>72.5</v>
      </c>
      <c r="Q1047" s="31">
        <v>146.39461172741682</v>
      </c>
      <c r="R1047" s="30">
        <v>267.85714285714283</v>
      </c>
      <c r="S1047" s="30">
        <v>177.10170487948264</v>
      </c>
      <c r="T1047" s="32">
        <v>230.38426773077006</v>
      </c>
      <c r="U1047" s="54">
        <v>0.73919999999999997</v>
      </c>
      <c r="V1047" s="54">
        <v>120.27</v>
      </c>
      <c r="W1047" s="54">
        <v>7.6765999999999996</v>
      </c>
      <c r="X1047" s="33">
        <v>82.02</v>
      </c>
      <c r="Y1047" s="30">
        <v>206.755</v>
      </c>
      <c r="Z1047" s="30">
        <v>88.39</v>
      </c>
      <c r="AA1047" s="32">
        <v>79.041208238867299</v>
      </c>
      <c r="AB1047" s="29">
        <v>5.23</v>
      </c>
      <c r="AC1047" s="55">
        <v>4.6500000000000004</v>
      </c>
      <c r="AD1047" s="54">
        <v>292.63</v>
      </c>
      <c r="AE1047" s="54">
        <v>411.75</v>
      </c>
      <c r="AF1047" s="63">
        <v>137.5</v>
      </c>
      <c r="AG1047" s="32"/>
      <c r="AH1047" s="56">
        <v>1.3376999999999999</v>
      </c>
      <c r="AI1047" s="54">
        <v>8.2751000000000001</v>
      </c>
      <c r="AJ1047" s="54">
        <v>40.75</v>
      </c>
      <c r="AK1047" s="57">
        <v>8870</v>
      </c>
      <c r="AL1047" s="54">
        <v>25.821000000000002</v>
      </c>
      <c r="AM1047" s="54">
        <v>3.7504</v>
      </c>
      <c r="AN1047" s="58">
        <v>0</v>
      </c>
      <c r="AO1047" s="124">
        <v>59.98</v>
      </c>
      <c r="AP1047" s="124">
        <v>0</v>
      </c>
      <c r="AQ1047" s="124">
        <v>63.34</v>
      </c>
      <c r="AR1047" s="124">
        <v>0</v>
      </c>
      <c r="AS1047" s="124">
        <v>64.72</v>
      </c>
      <c r="AT1047" s="124">
        <v>0</v>
      </c>
      <c r="AU1047" s="124">
        <v>85.86</v>
      </c>
      <c r="AV1047" s="124">
        <v>0</v>
      </c>
      <c r="AW1047" s="124">
        <v>85.7</v>
      </c>
      <c r="AX1047" s="124">
        <v>0</v>
      </c>
      <c r="AY1047" s="124">
        <v>74.150000000000006</v>
      </c>
      <c r="AZ1047" s="124">
        <v>0</v>
      </c>
      <c r="BA1047" s="124">
        <v>74.849999999999994</v>
      </c>
      <c r="BB1047" s="124">
        <v>0</v>
      </c>
      <c r="BC1047" s="30">
        <v>8.0500000000000007</v>
      </c>
      <c r="BD1047" s="30">
        <v>27.65</v>
      </c>
      <c r="BE1047" s="32">
        <v>242.75</v>
      </c>
      <c r="BG1047" s="30">
        <v>0</v>
      </c>
      <c r="BH1047" s="30">
        <v>0</v>
      </c>
      <c r="BI1047" s="30">
        <v>0</v>
      </c>
      <c r="BJ1047" s="30">
        <f t="shared" si="18"/>
        <v>1.0270988574267261</v>
      </c>
      <c r="BK1047" s="30">
        <f t="shared" si="19"/>
        <v>1.0189048991354468</v>
      </c>
      <c r="BL1047" s="30">
        <f t="shared" si="20"/>
        <v>1.0343573971045641</v>
      </c>
      <c r="BM1047" s="120">
        <v>91</v>
      </c>
      <c r="BN1047" s="120">
        <v>66</v>
      </c>
      <c r="BO1047" s="120">
        <v>62</v>
      </c>
      <c r="BP1047" s="120">
        <v>108</v>
      </c>
      <c r="BQ1047" s="120">
        <v>53</v>
      </c>
      <c r="BR1047" s="120">
        <v>44</v>
      </c>
      <c r="BS1047" s="120">
        <v>36</v>
      </c>
      <c r="BT1047" s="120">
        <v>58</v>
      </c>
      <c r="BU1047" s="120">
        <v>78</v>
      </c>
    </row>
    <row r="1048" spans="1:73" s="30" customFormat="1">
      <c r="A1048" s="50">
        <f t="shared" si="21"/>
        <v>39222</v>
      </c>
      <c r="B1048" s="51">
        <v>245</v>
      </c>
      <c r="C1048" s="52">
        <v>257.5</v>
      </c>
      <c r="D1048" s="52">
        <v>280</v>
      </c>
      <c r="E1048" s="52">
        <v>290</v>
      </c>
      <c r="F1048" s="52"/>
      <c r="G1048" s="53">
        <v>293.5</v>
      </c>
      <c r="H1048" s="51">
        <v>305</v>
      </c>
      <c r="I1048" s="52"/>
      <c r="J1048" s="52">
        <v>287.5</v>
      </c>
      <c r="K1048" s="52">
        <v>320.5</v>
      </c>
      <c r="L1048" s="52">
        <v>335</v>
      </c>
      <c r="M1048" s="53">
        <v>362.5</v>
      </c>
      <c r="N1048" s="121">
        <v>69.42</v>
      </c>
      <c r="O1048" s="130">
        <v>7.944</v>
      </c>
      <c r="P1048" s="75">
        <v>72.25</v>
      </c>
      <c r="Q1048" s="31">
        <v>141.83835182250397</v>
      </c>
      <c r="R1048" s="30">
        <v>280.07422104644326</v>
      </c>
      <c r="S1048" s="30">
        <v>179.673721340388</v>
      </c>
      <c r="T1048" s="32">
        <v>227.51824334751646</v>
      </c>
      <c r="U1048" s="54">
        <v>0.74019999999999997</v>
      </c>
      <c r="V1048" s="54">
        <v>121.11</v>
      </c>
      <c r="W1048" s="54">
        <v>7.6684999999999999</v>
      </c>
      <c r="X1048" s="33">
        <v>82.11</v>
      </c>
      <c r="Y1048" s="30">
        <v>206.755</v>
      </c>
      <c r="Z1048" s="30">
        <v>88.39</v>
      </c>
      <c r="AA1048" s="32">
        <v>79.041208238867299</v>
      </c>
      <c r="AB1048" s="29">
        <v>5.27</v>
      </c>
      <c r="AC1048" s="55">
        <v>4.74</v>
      </c>
      <c r="AD1048" s="54">
        <v>296.5</v>
      </c>
      <c r="AE1048" s="54">
        <v>411.75</v>
      </c>
      <c r="AF1048" s="63">
        <v>137.5</v>
      </c>
      <c r="AG1048" s="32"/>
      <c r="AH1048" s="56">
        <v>1.3262</v>
      </c>
      <c r="AI1048" s="54">
        <v>8.2977000000000007</v>
      </c>
      <c r="AJ1048" s="54">
        <v>40.299999999999997</v>
      </c>
      <c r="AK1048" s="57">
        <v>8820</v>
      </c>
      <c r="AL1048" s="54">
        <v>25.823</v>
      </c>
      <c r="AM1048" s="54">
        <v>3.7505999999999999</v>
      </c>
      <c r="AN1048" s="58">
        <v>0</v>
      </c>
      <c r="AO1048" s="124">
        <v>59.1</v>
      </c>
      <c r="AP1048" s="124">
        <v>0</v>
      </c>
      <c r="AQ1048" s="124">
        <v>64.790000000000006</v>
      </c>
      <c r="AR1048" s="124">
        <v>0</v>
      </c>
      <c r="AS1048" s="124">
        <v>67.25</v>
      </c>
      <c r="AT1048" s="124">
        <v>0</v>
      </c>
      <c r="AU1048" s="124">
        <v>86.4</v>
      </c>
      <c r="AV1048" s="124">
        <v>0</v>
      </c>
      <c r="AW1048" s="124">
        <v>86.72</v>
      </c>
      <c r="AX1048" s="124">
        <v>0</v>
      </c>
      <c r="AY1048" s="124">
        <v>72.11</v>
      </c>
      <c r="AZ1048" s="124">
        <v>0</v>
      </c>
      <c r="BA1048" s="124">
        <v>77.7</v>
      </c>
      <c r="BB1048" s="124">
        <v>0</v>
      </c>
      <c r="BC1048" s="30">
        <v>8.42</v>
      </c>
      <c r="BD1048" s="30">
        <v>28.8</v>
      </c>
      <c r="BE1048" s="32">
        <v>251.1</v>
      </c>
      <c r="BG1048" s="30">
        <v>0</v>
      </c>
      <c r="BH1048" s="30">
        <v>0</v>
      </c>
      <c r="BI1048" s="30">
        <v>0</v>
      </c>
      <c r="BJ1048" s="30">
        <f t="shared" si="18"/>
        <v>1.0270988574267261</v>
      </c>
      <c r="BK1048" s="30">
        <f t="shared" si="19"/>
        <v>1.0189048991354468</v>
      </c>
      <c r="BL1048" s="30">
        <f t="shared" si="20"/>
        <v>1.0343573971045641</v>
      </c>
      <c r="BM1048" s="120">
        <v>91</v>
      </c>
      <c r="BN1048" s="120">
        <v>66</v>
      </c>
      <c r="BO1048" s="120">
        <v>62</v>
      </c>
      <c r="BP1048" s="120">
        <v>108</v>
      </c>
      <c r="BQ1048" s="120">
        <v>53</v>
      </c>
      <c r="BR1048" s="120">
        <v>44</v>
      </c>
      <c r="BS1048" s="120">
        <v>36</v>
      </c>
      <c r="BT1048" s="120">
        <v>58</v>
      </c>
      <c r="BU1048" s="120">
        <v>78</v>
      </c>
    </row>
    <row r="1049" spans="1:73" s="30" customFormat="1">
      <c r="A1049" s="50">
        <f t="shared" si="21"/>
        <v>39229</v>
      </c>
      <c r="B1049" s="51"/>
      <c r="C1049" s="52">
        <v>257.5</v>
      </c>
      <c r="D1049" s="52"/>
      <c r="E1049" s="52"/>
      <c r="F1049" s="52"/>
      <c r="G1049" s="53"/>
      <c r="H1049" s="51"/>
      <c r="I1049" s="52"/>
      <c r="J1049" s="52"/>
      <c r="K1049" s="52"/>
      <c r="L1049" s="52"/>
      <c r="M1049" s="53"/>
      <c r="N1049" s="121">
        <v>70.69</v>
      </c>
      <c r="O1049" s="130">
        <v>7.64</v>
      </c>
      <c r="P1049" s="75">
        <v>72</v>
      </c>
      <c r="Q1049" s="31">
        <v>150.95087163232964</v>
      </c>
      <c r="R1049" s="30">
        <v>294.12845385067607</v>
      </c>
      <c r="S1049" s="30">
        <v>176.18312757201645</v>
      </c>
      <c r="T1049" s="32">
        <v>227.62847505456469</v>
      </c>
      <c r="U1049" s="54">
        <v>0.74399999999999999</v>
      </c>
      <c r="V1049" s="54">
        <v>121.77</v>
      </c>
      <c r="W1049" s="54">
        <v>7.6523000000000003</v>
      </c>
      <c r="X1049" s="33">
        <v>82.27</v>
      </c>
      <c r="Y1049" s="30">
        <v>206.755</v>
      </c>
      <c r="Z1049" s="30">
        <v>88.39</v>
      </c>
      <c r="AA1049" s="32">
        <v>79.041208238867299</v>
      </c>
      <c r="AB1049" s="29">
        <v>5.24</v>
      </c>
      <c r="AC1049" s="55">
        <v>4.84</v>
      </c>
      <c r="AD1049" s="54">
        <v>296.25</v>
      </c>
      <c r="AE1049" s="54">
        <v>411.75</v>
      </c>
      <c r="AF1049" s="63">
        <v>137.5</v>
      </c>
      <c r="AG1049" s="32"/>
      <c r="AH1049" s="56">
        <v>1.3314999999999999</v>
      </c>
      <c r="AI1049" s="54">
        <v>8.3140999999999998</v>
      </c>
      <c r="AJ1049" s="54">
        <v>40.29</v>
      </c>
      <c r="AK1049" s="57">
        <v>8750</v>
      </c>
      <c r="AL1049" s="54">
        <v>25.887</v>
      </c>
      <c r="AM1049" s="54">
        <v>3.75</v>
      </c>
      <c r="AN1049" s="58">
        <v>0</v>
      </c>
      <c r="AO1049" s="124">
        <v>63.7</v>
      </c>
      <c r="AP1049" s="124">
        <v>0</v>
      </c>
      <c r="AQ1049" s="124">
        <v>68.290000000000006</v>
      </c>
      <c r="AR1049" s="124">
        <v>0</v>
      </c>
      <c r="AS1049" s="124">
        <v>63.46</v>
      </c>
      <c r="AT1049" s="124">
        <v>0</v>
      </c>
      <c r="AU1049" s="124">
        <v>87.07</v>
      </c>
      <c r="AV1049" s="124">
        <v>0</v>
      </c>
      <c r="AW1049" s="124">
        <v>83.88</v>
      </c>
      <c r="AX1049" s="124">
        <v>0</v>
      </c>
      <c r="AY1049" s="124">
        <v>72.58</v>
      </c>
      <c r="AZ1049" s="124">
        <v>0</v>
      </c>
      <c r="BA1049" s="124">
        <v>77.459999999999994</v>
      </c>
      <c r="BB1049" s="124">
        <v>0</v>
      </c>
      <c r="BC1049" s="30">
        <v>8.48</v>
      </c>
      <c r="BD1049" s="30">
        <v>30</v>
      </c>
      <c r="BE1049" s="32">
        <v>267.95</v>
      </c>
      <c r="BG1049" s="30">
        <v>0</v>
      </c>
      <c r="BH1049" s="30">
        <v>0</v>
      </c>
      <c r="BI1049" s="30">
        <v>0</v>
      </c>
      <c r="BJ1049" s="30">
        <f t="shared" si="18"/>
        <v>1.0270988574267261</v>
      </c>
      <c r="BK1049" s="30">
        <f t="shared" si="19"/>
        <v>1.0189048991354468</v>
      </c>
      <c r="BL1049" s="30">
        <f t="shared" si="20"/>
        <v>1.0343573971045641</v>
      </c>
      <c r="BM1049" s="120">
        <v>91</v>
      </c>
      <c r="BN1049" s="120">
        <v>66</v>
      </c>
      <c r="BO1049" s="120">
        <v>62</v>
      </c>
      <c r="BP1049" s="120">
        <v>108</v>
      </c>
      <c r="BQ1049" s="120">
        <v>53</v>
      </c>
      <c r="BR1049" s="120">
        <v>44</v>
      </c>
      <c r="BS1049" s="120">
        <v>36</v>
      </c>
      <c r="BT1049" s="120">
        <v>58</v>
      </c>
      <c r="BU1049" s="120">
        <v>78</v>
      </c>
    </row>
    <row r="1050" spans="1:73" s="30" customFormat="1">
      <c r="A1050" s="50">
        <f t="shared" si="21"/>
        <v>39236</v>
      </c>
      <c r="B1050" s="51">
        <v>241</v>
      </c>
      <c r="C1050" s="52"/>
      <c r="D1050" s="52">
        <v>270</v>
      </c>
      <c r="E1050" s="52">
        <v>260</v>
      </c>
      <c r="F1050" s="52"/>
      <c r="G1050" s="53">
        <v>294</v>
      </c>
      <c r="H1050" s="51">
        <v>305</v>
      </c>
      <c r="I1050" s="52"/>
      <c r="J1050" s="52">
        <v>287.5</v>
      </c>
      <c r="K1050" s="52">
        <v>313.5</v>
      </c>
      <c r="L1050" s="52">
        <v>322.5</v>
      </c>
      <c r="M1050" s="53">
        <v>321.5</v>
      </c>
      <c r="N1050" s="121">
        <v>69.069999999999993</v>
      </c>
      <c r="O1050" s="130">
        <v>7.8780000000000001</v>
      </c>
      <c r="P1050" s="75">
        <v>74.400000000000006</v>
      </c>
      <c r="Q1050" s="31">
        <v>144.51267828843106</v>
      </c>
      <c r="R1050" s="30">
        <v>293.02616108171662</v>
      </c>
      <c r="S1050" s="30">
        <v>180.40858318636094</v>
      </c>
      <c r="T1050" s="32">
        <v>224.65221896426289</v>
      </c>
      <c r="U1050" s="54">
        <v>0.74360000000000004</v>
      </c>
      <c r="V1050" s="54">
        <v>122.06</v>
      </c>
      <c r="W1050" s="54">
        <v>7.6463000000000001</v>
      </c>
      <c r="X1050" s="33">
        <v>82.29</v>
      </c>
      <c r="Y1050" s="30">
        <v>207.23400000000001</v>
      </c>
      <c r="Z1050" s="30">
        <v>88.54</v>
      </c>
      <c r="AA1050" s="32">
        <v>79.357372992911607</v>
      </c>
      <c r="AB1050" s="29">
        <v>5.28</v>
      </c>
      <c r="AC1050" s="55">
        <v>4.9000000000000004</v>
      </c>
      <c r="AD1050" s="54">
        <v>297.38</v>
      </c>
      <c r="AE1050" s="54">
        <v>408</v>
      </c>
      <c r="AF1050" s="63">
        <v>127.5</v>
      </c>
      <c r="AG1050" s="32"/>
      <c r="AH1050" s="56">
        <v>1.3112999999999999</v>
      </c>
      <c r="AI1050" s="54">
        <v>8.3154000000000003</v>
      </c>
      <c r="AJ1050" s="54">
        <v>40.270000000000003</v>
      </c>
      <c r="AK1050" s="57">
        <v>8827</v>
      </c>
      <c r="AL1050" s="54">
        <v>25.9</v>
      </c>
      <c r="AM1050" s="54">
        <v>3.7504</v>
      </c>
      <c r="AN1050" s="58">
        <v>0</v>
      </c>
      <c r="AO1050" s="124">
        <v>55.54</v>
      </c>
      <c r="AP1050" s="124">
        <v>0</v>
      </c>
      <c r="AQ1050" s="124">
        <v>67.31</v>
      </c>
      <c r="AR1050" s="124">
        <v>0</v>
      </c>
      <c r="AS1050" s="124">
        <v>64.83</v>
      </c>
      <c r="AT1050" s="124">
        <v>0</v>
      </c>
      <c r="AU1050" s="124">
        <v>86.78</v>
      </c>
      <c r="AV1050" s="124">
        <v>0</v>
      </c>
      <c r="AW1050" s="124">
        <v>81.55</v>
      </c>
      <c r="AX1050" s="124">
        <v>0</v>
      </c>
      <c r="AY1050" s="124">
        <v>75.2</v>
      </c>
      <c r="AZ1050" s="124">
        <v>0</v>
      </c>
      <c r="BA1050" s="124">
        <v>77.03</v>
      </c>
      <c r="BB1050" s="124">
        <v>0</v>
      </c>
      <c r="BC1050" s="30">
        <v>9.26</v>
      </c>
      <c r="BD1050" s="30">
        <v>29.4</v>
      </c>
      <c r="BE1050" s="32">
        <v>268.3</v>
      </c>
      <c r="BG1050" s="30">
        <v>0</v>
      </c>
      <c r="BH1050" s="30">
        <v>0</v>
      </c>
      <c r="BI1050" s="30">
        <v>0</v>
      </c>
      <c r="BJ1050" s="30">
        <f t="shared" si="18"/>
        <v>1.0294783904619971</v>
      </c>
      <c r="BK1050" s="30">
        <f t="shared" si="19"/>
        <v>1.0206340057636889</v>
      </c>
      <c r="BL1050" s="30">
        <f t="shared" si="20"/>
        <v>1.0384948256603268</v>
      </c>
      <c r="BM1050" s="120">
        <v>91</v>
      </c>
      <c r="BN1050" s="120">
        <v>66</v>
      </c>
      <c r="BO1050" s="120">
        <v>62</v>
      </c>
      <c r="BP1050" s="120">
        <v>108</v>
      </c>
      <c r="BQ1050" s="120">
        <v>53</v>
      </c>
      <c r="BR1050" s="120">
        <v>44</v>
      </c>
      <c r="BS1050" s="120">
        <v>36</v>
      </c>
      <c r="BT1050" s="120">
        <v>58</v>
      </c>
      <c r="BU1050" s="120">
        <v>78</v>
      </c>
    </row>
    <row r="1051" spans="1:73" s="30" customFormat="1">
      <c r="A1051" s="50">
        <f t="shared" si="21"/>
        <v>39243</v>
      </c>
      <c r="B1051" s="51">
        <v>237.5</v>
      </c>
      <c r="C1051" s="52">
        <v>252.5</v>
      </c>
      <c r="D1051" s="52">
        <v>270</v>
      </c>
      <c r="E1051" s="52">
        <v>260</v>
      </c>
      <c r="F1051" s="52"/>
      <c r="G1051" s="53">
        <v>285</v>
      </c>
      <c r="H1051" s="51">
        <v>305</v>
      </c>
      <c r="I1051" s="52"/>
      <c r="J1051" s="52">
        <v>287.5</v>
      </c>
      <c r="K1051" s="52">
        <v>303</v>
      </c>
      <c r="L1051" s="52">
        <v>320</v>
      </c>
      <c r="M1051" s="53">
        <v>321.5</v>
      </c>
      <c r="N1051" s="121">
        <v>68.599999999999994</v>
      </c>
      <c r="O1051" s="130">
        <v>7.6630000000000003</v>
      </c>
      <c r="P1051" s="75">
        <v>75.099999999999994</v>
      </c>
      <c r="Q1051" s="31">
        <v>152.04041204437402</v>
      </c>
      <c r="R1051" s="30">
        <v>299.73177542621988</v>
      </c>
      <c r="S1051" s="30">
        <v>191.15593768371545</v>
      </c>
      <c r="T1051" s="32">
        <v>223.99082872197357</v>
      </c>
      <c r="U1051" s="54">
        <v>0.74780000000000002</v>
      </c>
      <c r="V1051" s="54">
        <v>121.72</v>
      </c>
      <c r="W1051" s="54">
        <v>7.6550000000000002</v>
      </c>
      <c r="X1051" s="33">
        <v>82.69</v>
      </c>
      <c r="Y1051" s="30">
        <v>207.23400000000001</v>
      </c>
      <c r="Z1051" s="30">
        <v>88.54</v>
      </c>
      <c r="AA1051" s="32">
        <v>79.357372992911607</v>
      </c>
      <c r="AB1051" s="29">
        <v>5.24</v>
      </c>
      <c r="AC1051" s="55">
        <v>5.0199999999999996</v>
      </c>
      <c r="AD1051" s="54">
        <v>301.13</v>
      </c>
      <c r="AE1051" s="54">
        <v>408</v>
      </c>
      <c r="AF1051" s="63">
        <v>127.5</v>
      </c>
      <c r="AG1051" s="32"/>
      <c r="AH1051" s="56">
        <v>1.3467</v>
      </c>
      <c r="AI1051" s="54">
        <v>8.3564000000000007</v>
      </c>
      <c r="AJ1051" s="54">
        <v>40.72</v>
      </c>
      <c r="AK1051" s="57">
        <v>9105</v>
      </c>
      <c r="AL1051" s="54">
        <v>25.986999999999998</v>
      </c>
      <c r="AM1051" s="54">
        <v>3.7505000000000002</v>
      </c>
      <c r="AN1051" s="58">
        <v>0</v>
      </c>
      <c r="AO1051" s="124">
        <v>67.55</v>
      </c>
      <c r="AP1051" s="124">
        <v>0</v>
      </c>
      <c r="AQ1051" s="124">
        <v>65.95</v>
      </c>
      <c r="AR1051" s="124">
        <v>0</v>
      </c>
      <c r="AS1051" s="124">
        <v>69.13</v>
      </c>
      <c r="AT1051" s="124">
        <v>0</v>
      </c>
      <c r="AU1051" s="124">
        <v>87.24</v>
      </c>
      <c r="AV1051" s="124">
        <v>0</v>
      </c>
      <c r="AW1051" s="124">
        <v>85.31</v>
      </c>
      <c r="AX1051" s="124">
        <v>0</v>
      </c>
      <c r="AY1051" s="124">
        <v>78.56</v>
      </c>
      <c r="AZ1051" s="124">
        <v>0</v>
      </c>
      <c r="BA1051" s="124">
        <v>79.55</v>
      </c>
      <c r="BB1051" s="124">
        <v>0</v>
      </c>
      <c r="BC1051" s="30">
        <v>9.57</v>
      </c>
      <c r="BD1051" s="30">
        <v>28.4</v>
      </c>
      <c r="BE1051" s="32">
        <v>268.05</v>
      </c>
      <c r="BG1051" s="30">
        <v>0</v>
      </c>
      <c r="BH1051" s="30">
        <v>0</v>
      </c>
      <c r="BI1051" s="30">
        <v>0</v>
      </c>
      <c r="BJ1051" s="30">
        <f t="shared" si="18"/>
        <v>1.0269276511397423</v>
      </c>
      <c r="BK1051" s="30">
        <f t="shared" si="19"/>
        <v>1.0189895269881459</v>
      </c>
      <c r="BL1051" s="30">
        <f t="shared" si="20"/>
        <v>1.0437133932520946</v>
      </c>
      <c r="BM1051" s="120">
        <v>91</v>
      </c>
      <c r="BN1051" s="120">
        <v>66</v>
      </c>
      <c r="BO1051" s="120">
        <v>62</v>
      </c>
      <c r="BP1051" s="120">
        <v>108</v>
      </c>
      <c r="BQ1051" s="120">
        <v>53</v>
      </c>
      <c r="BR1051" s="120">
        <v>44</v>
      </c>
      <c r="BS1051" s="120">
        <v>36</v>
      </c>
      <c r="BT1051" s="120">
        <v>58</v>
      </c>
      <c r="BU1051" s="120">
        <v>78</v>
      </c>
    </row>
    <row r="1052" spans="1:73" s="30" customFormat="1">
      <c r="A1052" s="50">
        <f t="shared" si="21"/>
        <v>39250</v>
      </c>
      <c r="B1052" s="51">
        <v>232.5</v>
      </c>
      <c r="C1052" s="52">
        <v>250</v>
      </c>
      <c r="D1052" s="52">
        <v>271</v>
      </c>
      <c r="E1052" s="52">
        <v>260</v>
      </c>
      <c r="F1052" s="52"/>
      <c r="G1052" s="53">
        <v>280</v>
      </c>
      <c r="H1052" s="51">
        <v>305</v>
      </c>
      <c r="I1052" s="52"/>
      <c r="J1052" s="52">
        <v>287.5</v>
      </c>
      <c r="K1052" s="52">
        <v>302.5</v>
      </c>
      <c r="L1052" s="52">
        <v>322.5</v>
      </c>
      <c r="M1052" s="53">
        <v>321.5</v>
      </c>
      <c r="N1052" s="121">
        <v>71.47</v>
      </c>
      <c r="O1052" s="130">
        <v>7.9180000000000001</v>
      </c>
      <c r="P1052" s="75">
        <v>76</v>
      </c>
      <c r="Q1052" s="31">
        <v>156.89381933438986</v>
      </c>
      <c r="R1052" s="30">
        <v>304.9676660787772</v>
      </c>
      <c r="S1052" s="30">
        <v>204.29159318048207</v>
      </c>
      <c r="T1052" s="32">
        <v>229.72287748848078</v>
      </c>
      <c r="U1052" s="54">
        <v>0.747</v>
      </c>
      <c r="V1052" s="54">
        <v>123.44</v>
      </c>
      <c r="W1052" s="54">
        <v>7.625</v>
      </c>
      <c r="X1052" s="33">
        <v>82.86</v>
      </c>
      <c r="Y1052" s="30">
        <v>207.23400000000001</v>
      </c>
      <c r="Z1052" s="30">
        <v>88.54</v>
      </c>
      <c r="AA1052" s="32">
        <v>79.357372992911607</v>
      </c>
      <c r="AB1052" s="29">
        <v>5.26</v>
      </c>
      <c r="AC1052" s="55">
        <v>5.2</v>
      </c>
      <c r="AD1052" s="54">
        <v>291.75</v>
      </c>
      <c r="AE1052" s="54">
        <v>408.5</v>
      </c>
      <c r="AF1052" s="63">
        <v>127.5</v>
      </c>
      <c r="AG1052" s="32"/>
      <c r="AH1052" s="56">
        <v>1.3085</v>
      </c>
      <c r="AI1052" s="54">
        <v>8.3447999999999993</v>
      </c>
      <c r="AJ1052" s="54">
        <v>40.615000000000002</v>
      </c>
      <c r="AK1052" s="57">
        <v>9045</v>
      </c>
      <c r="AL1052" s="54">
        <v>25.968</v>
      </c>
      <c r="AM1052" s="54">
        <v>3.7504</v>
      </c>
      <c r="AN1052" s="58">
        <v>0</v>
      </c>
      <c r="AO1052" s="124">
        <v>65.900000000000006</v>
      </c>
      <c r="AP1052" s="124">
        <v>0</v>
      </c>
      <c r="AQ1052" s="124">
        <v>66.73</v>
      </c>
      <c r="AR1052" s="124">
        <v>0</v>
      </c>
      <c r="AS1052" s="124">
        <v>67.66</v>
      </c>
      <c r="AT1052" s="124">
        <v>0</v>
      </c>
      <c r="AU1052" s="124">
        <v>86.15</v>
      </c>
      <c r="AV1052" s="124">
        <v>0</v>
      </c>
      <c r="AW1052" s="124">
        <v>86.39</v>
      </c>
      <c r="AX1052" s="124">
        <v>0</v>
      </c>
      <c r="AY1052" s="124">
        <v>78.63</v>
      </c>
      <c r="AZ1052" s="124">
        <v>0</v>
      </c>
      <c r="BA1052" s="124">
        <v>81.09</v>
      </c>
      <c r="BB1052" s="124">
        <v>0</v>
      </c>
      <c r="BC1052" s="30">
        <v>10.99</v>
      </c>
      <c r="BD1052" s="30">
        <v>29.65</v>
      </c>
      <c r="BE1052" s="32">
        <v>269.5</v>
      </c>
      <c r="BG1052" s="30">
        <v>0</v>
      </c>
      <c r="BH1052" s="30">
        <v>0</v>
      </c>
      <c r="BI1052" s="30">
        <v>0</v>
      </c>
      <c r="BJ1052" s="30">
        <f t="shared" si="18"/>
        <v>1.0269276511397423</v>
      </c>
      <c r="BK1052" s="30">
        <f t="shared" si="19"/>
        <v>1.0189895269881459</v>
      </c>
      <c r="BL1052" s="30">
        <f t="shared" si="20"/>
        <v>1.0437133932520946</v>
      </c>
      <c r="BM1052" s="120">
        <v>91</v>
      </c>
      <c r="BN1052" s="120">
        <v>66</v>
      </c>
      <c r="BO1052" s="120">
        <v>62</v>
      </c>
      <c r="BP1052" s="120">
        <v>108</v>
      </c>
      <c r="BQ1052" s="120">
        <v>53</v>
      </c>
      <c r="BR1052" s="120">
        <v>44</v>
      </c>
      <c r="BS1052" s="120">
        <v>36</v>
      </c>
      <c r="BT1052" s="120">
        <v>58</v>
      </c>
      <c r="BU1052" s="120">
        <v>78</v>
      </c>
    </row>
    <row r="1053" spans="1:73" s="30" customFormat="1">
      <c r="A1053" s="50">
        <f t="shared" si="21"/>
        <v>39257</v>
      </c>
      <c r="B1053" s="51">
        <v>235</v>
      </c>
      <c r="C1053" s="52">
        <v>245</v>
      </c>
      <c r="D1053" s="52">
        <v>270</v>
      </c>
      <c r="E1053" s="52">
        <v>260</v>
      </c>
      <c r="F1053" s="52"/>
      <c r="G1053" s="53">
        <v>280</v>
      </c>
      <c r="H1053" s="51">
        <v>305</v>
      </c>
      <c r="I1053" s="52"/>
      <c r="J1053" s="52">
        <v>287.5</v>
      </c>
      <c r="K1053" s="52">
        <v>302.5</v>
      </c>
      <c r="L1053" s="52">
        <v>315</v>
      </c>
      <c r="M1053" s="53">
        <v>307.5</v>
      </c>
      <c r="N1053" s="121">
        <v>71.180000000000007</v>
      </c>
      <c r="O1053" s="130">
        <v>7.13</v>
      </c>
      <c r="P1053" s="75">
        <v>77</v>
      </c>
      <c r="Q1053" s="31">
        <v>164.81774960380349</v>
      </c>
      <c r="R1053" s="30">
        <v>314.24529688418573</v>
      </c>
      <c r="S1053" s="30">
        <v>220.82598471487358</v>
      </c>
      <c r="T1053" s="32">
        <v>238.32095063824158</v>
      </c>
      <c r="U1053" s="54">
        <v>0.74250000000000005</v>
      </c>
      <c r="V1053" s="54">
        <v>123.87</v>
      </c>
      <c r="W1053" s="54">
        <v>7.625</v>
      </c>
      <c r="X1053" s="33">
        <v>82.11</v>
      </c>
      <c r="Y1053" s="30">
        <v>207.23400000000001</v>
      </c>
      <c r="Z1053" s="30">
        <v>88.54</v>
      </c>
      <c r="AA1053" s="32">
        <v>79.357372992911607</v>
      </c>
      <c r="AB1053" s="29">
        <v>5.25</v>
      </c>
      <c r="AC1053" s="55">
        <v>5.14</v>
      </c>
      <c r="AD1053" s="54">
        <v>282.38</v>
      </c>
      <c r="AE1053" s="54">
        <v>408.5</v>
      </c>
      <c r="AF1053" s="63">
        <v>127.5</v>
      </c>
      <c r="AG1053" s="32"/>
      <c r="AH1053" s="56">
        <v>1.3125</v>
      </c>
      <c r="AI1053" s="54">
        <v>8.3091000000000008</v>
      </c>
      <c r="AJ1053" s="54">
        <v>40.604999999999997</v>
      </c>
      <c r="AK1053" s="57">
        <v>9005</v>
      </c>
      <c r="AL1053" s="54">
        <v>25.890999999999998</v>
      </c>
      <c r="AM1053" s="54">
        <v>3.7505000000000002</v>
      </c>
      <c r="AN1053" s="58">
        <v>0</v>
      </c>
      <c r="AO1053" s="124">
        <v>65.400000000000006</v>
      </c>
      <c r="AP1053" s="124">
        <v>0</v>
      </c>
      <c r="AQ1053" s="124">
        <v>69.86</v>
      </c>
      <c r="AR1053" s="124">
        <v>0</v>
      </c>
      <c r="AS1053" s="124">
        <v>69.150000000000006</v>
      </c>
      <c r="AT1053" s="124">
        <v>0</v>
      </c>
      <c r="AU1053" s="124">
        <v>82.28</v>
      </c>
      <c r="AV1053" s="124">
        <v>0</v>
      </c>
      <c r="AW1053" s="124">
        <v>84.66</v>
      </c>
      <c r="AX1053" s="124">
        <v>0</v>
      </c>
      <c r="AY1053" s="124">
        <v>77.5</v>
      </c>
      <c r="AZ1053" s="124">
        <v>0</v>
      </c>
      <c r="BA1053" s="124">
        <v>81.33</v>
      </c>
      <c r="BB1053" s="124">
        <v>0</v>
      </c>
      <c r="BC1053" s="30">
        <v>12.01</v>
      </c>
      <c r="BD1053" s="30">
        <v>31</v>
      </c>
      <c r="BE1053" s="32">
        <v>264.35000000000002</v>
      </c>
      <c r="BG1053" s="30">
        <v>0</v>
      </c>
      <c r="BH1053" s="30">
        <v>0</v>
      </c>
      <c r="BI1053" s="30">
        <v>0</v>
      </c>
      <c r="BJ1053" s="30">
        <f t="shared" si="18"/>
        <v>1.0269276511397423</v>
      </c>
      <c r="BK1053" s="30">
        <f t="shared" si="19"/>
        <v>1.0189895269881459</v>
      </c>
      <c r="BL1053" s="30">
        <f t="shared" si="20"/>
        <v>1.0437133932520946</v>
      </c>
      <c r="BM1053" s="120">
        <v>91</v>
      </c>
      <c r="BN1053" s="120">
        <v>66</v>
      </c>
      <c r="BO1053" s="120">
        <v>62</v>
      </c>
      <c r="BP1053" s="120">
        <v>108</v>
      </c>
      <c r="BQ1053" s="120">
        <v>53</v>
      </c>
      <c r="BR1053" s="120">
        <v>44</v>
      </c>
      <c r="BS1053" s="120">
        <v>36</v>
      </c>
      <c r="BT1053" s="120">
        <v>58</v>
      </c>
      <c r="BU1053" s="120">
        <v>78</v>
      </c>
    </row>
    <row r="1054" spans="1:73" s="30" customFormat="1">
      <c r="A1054" s="50">
        <f t="shared" si="21"/>
        <v>39264</v>
      </c>
      <c r="B1054" s="51">
        <v>232.5</v>
      </c>
      <c r="C1054" s="52">
        <v>244.5</v>
      </c>
      <c r="D1054" s="52">
        <v>270</v>
      </c>
      <c r="E1054" s="52">
        <v>263</v>
      </c>
      <c r="F1054" s="52"/>
      <c r="G1054" s="53">
        <v>281</v>
      </c>
      <c r="H1054" s="51">
        <v>305</v>
      </c>
      <c r="I1054" s="52"/>
      <c r="J1054" s="52">
        <v>287.5</v>
      </c>
      <c r="K1054" s="52">
        <v>300.5</v>
      </c>
      <c r="L1054" s="52">
        <v>307.5</v>
      </c>
      <c r="M1054" s="53">
        <v>307.5</v>
      </c>
      <c r="N1054" s="121">
        <v>71.41</v>
      </c>
      <c r="O1054" s="130">
        <v>6.7729999999999997</v>
      </c>
      <c r="P1054" s="75">
        <v>78.3</v>
      </c>
      <c r="Q1054" s="31">
        <v>141.73930269413631</v>
      </c>
      <c r="R1054" s="30">
        <v>295.50631981187536</v>
      </c>
      <c r="S1054" s="30">
        <v>216.60052910052909</v>
      </c>
      <c r="T1054" s="32">
        <v>233.69121894221652</v>
      </c>
      <c r="U1054" s="54">
        <v>0.73850000000000005</v>
      </c>
      <c r="V1054" s="54">
        <v>123.17</v>
      </c>
      <c r="W1054" s="54">
        <v>7.6135000000000002</v>
      </c>
      <c r="X1054" s="33">
        <v>81.69</v>
      </c>
      <c r="Y1054" s="30">
        <v>207.60300000000001</v>
      </c>
      <c r="Z1054" s="30">
        <v>88.74</v>
      </c>
      <c r="AA1054" s="32">
        <v>80.071589072249395</v>
      </c>
      <c r="AB1054" s="29">
        <v>5.25</v>
      </c>
      <c r="AC1054" s="55">
        <v>5.09</v>
      </c>
      <c r="AD1054" s="54">
        <v>273.38</v>
      </c>
      <c r="AE1054" s="54">
        <v>409.25</v>
      </c>
      <c r="AF1054" s="63">
        <v>127.5</v>
      </c>
      <c r="AG1054" s="32"/>
      <c r="AH1054" s="56">
        <v>1.3125</v>
      </c>
      <c r="AI1054" s="54">
        <v>8.2675999999999998</v>
      </c>
      <c r="AJ1054" s="54">
        <v>40.524999999999999</v>
      </c>
      <c r="AK1054" s="57">
        <v>9035</v>
      </c>
      <c r="AL1054" s="54">
        <v>25.725999999999999</v>
      </c>
      <c r="AM1054" s="54">
        <v>3.7507000000000001</v>
      </c>
      <c r="AN1054" s="58">
        <v>0</v>
      </c>
      <c r="AO1054" s="124">
        <v>61.18</v>
      </c>
      <c r="AP1054" s="124">
        <v>0</v>
      </c>
      <c r="AQ1054" s="124">
        <v>73.61</v>
      </c>
      <c r="AR1054" s="124">
        <v>0</v>
      </c>
      <c r="AS1054" s="124">
        <v>69.349999999999994</v>
      </c>
      <c r="AT1054" s="124">
        <v>0</v>
      </c>
      <c r="AU1054" s="124">
        <v>81.27</v>
      </c>
      <c r="AV1054" s="124">
        <v>0</v>
      </c>
      <c r="AW1054" s="124">
        <v>83.91</v>
      </c>
      <c r="AX1054" s="124">
        <v>0</v>
      </c>
      <c r="AY1054" s="124">
        <v>77.95</v>
      </c>
      <c r="AZ1054" s="124">
        <v>0</v>
      </c>
      <c r="BA1054" s="124">
        <v>82.44</v>
      </c>
      <c r="BB1054" s="124">
        <v>0</v>
      </c>
      <c r="BC1054" s="30">
        <v>11.98</v>
      </c>
      <c r="BD1054" s="30">
        <v>30.1</v>
      </c>
      <c r="BE1054" s="32">
        <v>264.39999999999998</v>
      </c>
      <c r="BG1054" s="30">
        <v>0</v>
      </c>
      <c r="BH1054" s="30">
        <v>0</v>
      </c>
      <c r="BI1054" s="30">
        <v>0</v>
      </c>
      <c r="BJ1054" s="30">
        <f t="shared" si="18"/>
        <v>1.0287561942517345</v>
      </c>
      <c r="BK1054" s="30">
        <f t="shared" si="19"/>
        <v>1.0212912878351939</v>
      </c>
      <c r="BL1054" s="30">
        <f t="shared" si="20"/>
        <v>1.0531068101403709</v>
      </c>
      <c r="BM1054" s="120">
        <v>91</v>
      </c>
      <c r="BN1054" s="120">
        <v>66</v>
      </c>
      <c r="BO1054" s="120">
        <v>62</v>
      </c>
      <c r="BP1054" s="120">
        <v>108</v>
      </c>
      <c r="BQ1054" s="120">
        <v>53</v>
      </c>
      <c r="BR1054" s="120">
        <v>44</v>
      </c>
      <c r="BS1054" s="120">
        <v>36</v>
      </c>
      <c r="BT1054" s="120">
        <v>58</v>
      </c>
      <c r="BU1054" s="120">
        <v>78</v>
      </c>
    </row>
    <row r="1055" spans="1:73" s="30" customFormat="1">
      <c r="A1055" s="50">
        <f t="shared" si="21"/>
        <v>39271</v>
      </c>
      <c r="B1055" s="51">
        <v>231.5</v>
      </c>
      <c r="C1055" s="52">
        <v>241.5</v>
      </c>
      <c r="D1055" s="52">
        <v>273.5</v>
      </c>
      <c r="E1055" s="52">
        <v>263</v>
      </c>
      <c r="F1055" s="52"/>
      <c r="G1055" s="53">
        <v>281</v>
      </c>
      <c r="H1055" s="51">
        <v>305</v>
      </c>
      <c r="I1055" s="52"/>
      <c r="J1055" s="52">
        <v>287.5</v>
      </c>
      <c r="K1055" s="52">
        <v>301</v>
      </c>
      <c r="L1055" s="52">
        <v>307.5</v>
      </c>
      <c r="M1055" s="53">
        <v>310</v>
      </c>
      <c r="N1055" s="121">
        <v>75.62</v>
      </c>
      <c r="O1055" s="130">
        <v>6.444</v>
      </c>
      <c r="P1055" s="75">
        <v>75.599999999999994</v>
      </c>
      <c r="Q1055" s="31">
        <v>130.94294770206022</v>
      </c>
      <c r="R1055" s="30">
        <v>317.82774838330391</v>
      </c>
      <c r="S1055" s="30">
        <v>209.25191064079951</v>
      </c>
      <c r="T1055" s="32">
        <v>227.73870676161289</v>
      </c>
      <c r="U1055" s="54">
        <v>0.73380000000000001</v>
      </c>
      <c r="V1055" s="54">
        <v>123.34</v>
      </c>
      <c r="W1055" s="54">
        <v>7.601</v>
      </c>
      <c r="X1055" s="33">
        <v>81.260000000000005</v>
      </c>
      <c r="Y1055" s="30">
        <v>207.60300000000001</v>
      </c>
      <c r="Z1055" s="30">
        <v>88.74</v>
      </c>
      <c r="AA1055" s="32">
        <v>80.071589072249395</v>
      </c>
      <c r="AB1055" s="29">
        <v>5.28</v>
      </c>
      <c r="AC1055" s="55">
        <v>5.0999999999999996</v>
      </c>
      <c r="AD1055" s="54">
        <v>272.13</v>
      </c>
      <c r="AE1055" s="54">
        <v>411.25</v>
      </c>
      <c r="AF1055" s="63">
        <v>127.5</v>
      </c>
      <c r="AG1055" s="32"/>
      <c r="AH1055" s="56">
        <v>1.2892999999999999</v>
      </c>
      <c r="AI1055" s="54">
        <v>8.2246000000000006</v>
      </c>
      <c r="AJ1055" s="54">
        <v>40.19</v>
      </c>
      <c r="AK1055" s="57">
        <v>9045</v>
      </c>
      <c r="AL1055" s="54">
        <v>25.710999999999999</v>
      </c>
      <c r="AM1055" s="54">
        <v>3.7507000000000001</v>
      </c>
      <c r="AN1055" s="58">
        <v>0</v>
      </c>
      <c r="AO1055" s="124">
        <v>62.3</v>
      </c>
      <c r="AP1055" s="124">
        <v>0</v>
      </c>
      <c r="AQ1055" s="124">
        <v>71.41</v>
      </c>
      <c r="AR1055" s="124">
        <v>0</v>
      </c>
      <c r="AS1055" s="124">
        <v>70.36</v>
      </c>
      <c r="AT1055" s="124">
        <v>0</v>
      </c>
      <c r="AU1055" s="124">
        <v>82.15</v>
      </c>
      <c r="AV1055" s="124">
        <v>0</v>
      </c>
      <c r="AW1055" s="124">
        <v>83.15</v>
      </c>
      <c r="AX1055" s="124">
        <v>0</v>
      </c>
      <c r="AY1055" s="124">
        <v>75.709999999999994</v>
      </c>
      <c r="AZ1055" s="124">
        <v>0</v>
      </c>
      <c r="BA1055" s="124">
        <v>81.22</v>
      </c>
      <c r="BB1055" s="124">
        <v>0</v>
      </c>
      <c r="BC1055" s="30">
        <v>12.6</v>
      </c>
      <c r="BD1055" s="30">
        <v>29.4</v>
      </c>
      <c r="BE1055" s="32">
        <v>269.10000000000002</v>
      </c>
      <c r="BG1055" s="30">
        <v>0</v>
      </c>
      <c r="BH1055" s="30">
        <v>0</v>
      </c>
      <c r="BI1055" s="30">
        <v>0</v>
      </c>
      <c r="BJ1055" s="30">
        <f t="shared" si="18"/>
        <v>1.0231789058649581</v>
      </c>
      <c r="BK1055" s="30">
        <f t="shared" si="19"/>
        <v>1.0181275814593851</v>
      </c>
      <c r="BL1055" s="30">
        <f t="shared" si="20"/>
        <v>1.056275630297151</v>
      </c>
      <c r="BM1055" s="120">
        <v>91</v>
      </c>
      <c r="BN1055" s="120">
        <v>66</v>
      </c>
      <c r="BO1055" s="120">
        <v>62</v>
      </c>
      <c r="BP1055" s="120">
        <v>108</v>
      </c>
      <c r="BQ1055" s="120">
        <v>53</v>
      </c>
      <c r="BR1055" s="120">
        <v>44</v>
      </c>
      <c r="BS1055" s="120">
        <v>36</v>
      </c>
      <c r="BT1055" s="120">
        <v>58</v>
      </c>
      <c r="BU1055" s="120">
        <v>78</v>
      </c>
    </row>
    <row r="1056" spans="1:73" s="30" customFormat="1">
      <c r="A1056" s="50">
        <f t="shared" si="21"/>
        <v>39278</v>
      </c>
      <c r="B1056" s="51">
        <v>232.5</v>
      </c>
      <c r="C1056" s="52">
        <v>241</v>
      </c>
      <c r="D1056" s="52">
        <v>267.5</v>
      </c>
      <c r="E1056" s="52">
        <v>254</v>
      </c>
      <c r="F1056" s="52"/>
      <c r="G1056" s="53">
        <v>280</v>
      </c>
      <c r="H1056" s="51">
        <v>305</v>
      </c>
      <c r="I1056" s="52"/>
      <c r="J1056" s="52">
        <v>287.5</v>
      </c>
      <c r="K1056" s="52">
        <v>298</v>
      </c>
      <c r="L1056" s="52">
        <v>302.5</v>
      </c>
      <c r="M1056" s="53">
        <v>305</v>
      </c>
      <c r="N1056" s="121">
        <v>77.569999999999993</v>
      </c>
      <c r="O1056" s="130">
        <v>6.6619999999999999</v>
      </c>
      <c r="P1056" s="75">
        <v>77.5</v>
      </c>
      <c r="Q1056" s="31">
        <v>131.73534072900159</v>
      </c>
      <c r="R1056" s="30">
        <v>319.6649029982363</v>
      </c>
      <c r="S1056" s="30">
        <v>216.23309817754262</v>
      </c>
      <c r="T1056" s="32">
        <v>227.51824334751646</v>
      </c>
      <c r="U1056" s="54">
        <v>0.72550000000000003</v>
      </c>
      <c r="V1056" s="54">
        <v>121.93</v>
      </c>
      <c r="W1056" s="54">
        <v>7.57</v>
      </c>
      <c r="X1056" s="33">
        <v>80.39</v>
      </c>
      <c r="Y1056" s="30">
        <v>207.60300000000001</v>
      </c>
      <c r="Z1056" s="30">
        <v>88.74</v>
      </c>
      <c r="AA1056" s="32">
        <v>80.071589072249395</v>
      </c>
      <c r="AB1056" s="29">
        <v>5.23</v>
      </c>
      <c r="AC1056" s="55">
        <v>5.0999999999999996</v>
      </c>
      <c r="AD1056" s="54">
        <v>268.25</v>
      </c>
      <c r="AE1056" s="54">
        <v>418.75</v>
      </c>
      <c r="AF1056" s="63">
        <v>127.5</v>
      </c>
      <c r="AG1056" s="32"/>
      <c r="AH1056" s="56">
        <v>1.2710999999999999</v>
      </c>
      <c r="AI1056" s="54">
        <v>8.1540999999999997</v>
      </c>
      <c r="AJ1056" s="54">
        <v>40.274999999999999</v>
      </c>
      <c r="AK1056" s="57">
        <v>9021</v>
      </c>
      <c r="AL1056" s="54">
        <v>25.452999999999999</v>
      </c>
      <c r="AM1056" s="54">
        <v>3.7504</v>
      </c>
      <c r="AN1056" s="58">
        <v>0</v>
      </c>
      <c r="AO1056" s="124">
        <v>63.64</v>
      </c>
      <c r="AP1056" s="124">
        <v>0</v>
      </c>
      <c r="AQ1056" s="124">
        <v>73.3</v>
      </c>
      <c r="AR1056" s="124">
        <v>0</v>
      </c>
      <c r="AS1056" s="124">
        <v>73.77</v>
      </c>
      <c r="AT1056" s="124">
        <v>0</v>
      </c>
      <c r="AU1056" s="124">
        <v>82.93</v>
      </c>
      <c r="AV1056" s="124">
        <v>0</v>
      </c>
      <c r="AW1056" s="124">
        <v>81.23</v>
      </c>
      <c r="AX1056" s="124">
        <v>0</v>
      </c>
      <c r="AY1056" s="124">
        <v>80.16</v>
      </c>
      <c r="AZ1056" s="124">
        <v>0</v>
      </c>
      <c r="BA1056" s="124">
        <v>85.35</v>
      </c>
      <c r="BB1056" s="124">
        <v>0</v>
      </c>
      <c r="BC1056" s="30">
        <v>13.42</v>
      </c>
      <c r="BD1056" s="30">
        <v>28.65</v>
      </c>
      <c r="BE1056" s="32">
        <v>270.25</v>
      </c>
      <c r="BG1056" s="30">
        <v>0</v>
      </c>
      <c r="BH1056" s="30">
        <v>0</v>
      </c>
      <c r="BI1056" s="30">
        <v>0</v>
      </c>
      <c r="BJ1056" s="30">
        <f t="shared" si="18"/>
        <v>1.0231789058649581</v>
      </c>
      <c r="BK1056" s="30">
        <f t="shared" si="19"/>
        <v>1.0181275814593851</v>
      </c>
      <c r="BL1056" s="30">
        <f t="shared" si="20"/>
        <v>1.056275630297151</v>
      </c>
      <c r="BM1056" s="120">
        <v>91</v>
      </c>
      <c r="BN1056" s="120">
        <v>66</v>
      </c>
      <c r="BO1056" s="120">
        <v>62</v>
      </c>
      <c r="BP1056" s="120">
        <v>108</v>
      </c>
      <c r="BQ1056" s="120">
        <v>53</v>
      </c>
      <c r="BR1056" s="120">
        <v>44</v>
      </c>
      <c r="BS1056" s="120">
        <v>36</v>
      </c>
      <c r="BT1056" s="120">
        <v>58</v>
      </c>
      <c r="BU1056" s="120">
        <v>78</v>
      </c>
    </row>
    <row r="1057" spans="1:73" s="30" customFormat="1">
      <c r="A1057" s="50">
        <f t="shared" si="21"/>
        <v>39285</v>
      </c>
      <c r="B1057" s="51">
        <v>240</v>
      </c>
      <c r="C1057" s="52">
        <v>237.5</v>
      </c>
      <c r="D1057" s="52">
        <v>267.5</v>
      </c>
      <c r="E1057" s="52">
        <v>253</v>
      </c>
      <c r="F1057" s="52"/>
      <c r="G1057" s="53">
        <v>280</v>
      </c>
      <c r="H1057" s="51">
        <v>305</v>
      </c>
      <c r="I1057" s="52"/>
      <c r="J1057" s="52">
        <v>255</v>
      </c>
      <c r="K1057" s="52">
        <v>298</v>
      </c>
      <c r="L1057" s="52">
        <v>302.5</v>
      </c>
      <c r="M1057" s="53">
        <v>305</v>
      </c>
      <c r="N1057" s="121">
        <v>77.64</v>
      </c>
      <c r="O1057" s="130">
        <v>6.4459999999999997</v>
      </c>
      <c r="P1057" s="75">
        <v>78.599999999999994</v>
      </c>
      <c r="Q1057" s="31">
        <v>132.62678288431061</v>
      </c>
      <c r="R1057" s="30">
        <v>320.30790711346265</v>
      </c>
      <c r="S1057" s="30">
        <v>221.10155790711346</v>
      </c>
      <c r="T1057" s="32">
        <v>228.17963358980577</v>
      </c>
      <c r="U1057" s="54">
        <v>0.72319999999999995</v>
      </c>
      <c r="V1057" s="54">
        <v>121.28</v>
      </c>
      <c r="W1057" s="54">
        <v>7.57</v>
      </c>
      <c r="X1057" s="33">
        <v>80.150000000000006</v>
      </c>
      <c r="Y1057" s="30">
        <v>207.60300000000001</v>
      </c>
      <c r="Z1057" s="30">
        <v>88.74</v>
      </c>
      <c r="AA1057" s="32">
        <v>80.071589072249395</v>
      </c>
      <c r="AB1057" s="29">
        <v>5.27</v>
      </c>
      <c r="AC1057" s="55">
        <v>5.03</v>
      </c>
      <c r="AD1057" s="54">
        <v>264.38</v>
      </c>
      <c r="AE1057" s="54">
        <v>420</v>
      </c>
      <c r="AF1057" s="63">
        <v>127.5</v>
      </c>
      <c r="AG1057" s="32"/>
      <c r="AH1057" s="56">
        <v>1.2695000000000001</v>
      </c>
      <c r="AI1057" s="54">
        <v>8.1607000000000003</v>
      </c>
      <c r="AJ1057" s="54">
        <v>40.200000000000003</v>
      </c>
      <c r="AK1057" s="57">
        <v>9057.5</v>
      </c>
      <c r="AL1057" s="54">
        <v>25.396000000000001</v>
      </c>
      <c r="AM1057" s="54">
        <v>3.7503000000000002</v>
      </c>
      <c r="AN1057" s="58">
        <v>0</v>
      </c>
      <c r="AO1057" s="124">
        <v>69.099999999999994</v>
      </c>
      <c r="AP1057" s="124">
        <v>0</v>
      </c>
      <c r="AQ1057" s="124">
        <v>73.95</v>
      </c>
      <c r="AR1057" s="124">
        <v>0</v>
      </c>
      <c r="AS1057" s="124">
        <v>70.38</v>
      </c>
      <c r="AT1057" s="124">
        <v>0</v>
      </c>
      <c r="AU1057" s="124">
        <v>83.47</v>
      </c>
      <c r="AV1057" s="124">
        <v>0</v>
      </c>
      <c r="AW1057" s="124">
        <v>83.96</v>
      </c>
      <c r="AX1057" s="124">
        <v>0</v>
      </c>
      <c r="AY1057" s="124">
        <v>76.11</v>
      </c>
      <c r="AZ1057" s="124">
        <v>0</v>
      </c>
      <c r="BA1057" s="124">
        <v>83.41</v>
      </c>
      <c r="BB1057" s="124">
        <v>0</v>
      </c>
      <c r="BC1057" s="30">
        <v>12.74</v>
      </c>
      <c r="BD1057" s="30">
        <v>28.65</v>
      </c>
      <c r="BE1057" s="32">
        <v>273.95</v>
      </c>
      <c r="BG1057" s="30">
        <v>0</v>
      </c>
      <c r="BH1057" s="30">
        <v>0</v>
      </c>
      <c r="BI1057" s="30">
        <v>0</v>
      </c>
      <c r="BJ1057" s="30">
        <f t="shared" si="18"/>
        <v>1.0231789058649581</v>
      </c>
      <c r="BK1057" s="30">
        <f t="shared" si="19"/>
        <v>1.0181275814593851</v>
      </c>
      <c r="BL1057" s="30">
        <f t="shared" si="20"/>
        <v>1.056275630297151</v>
      </c>
      <c r="BM1057" s="120">
        <v>91</v>
      </c>
      <c r="BN1057" s="120">
        <v>66</v>
      </c>
      <c r="BO1057" s="120">
        <v>62</v>
      </c>
      <c r="BP1057" s="120">
        <v>108</v>
      </c>
      <c r="BQ1057" s="120">
        <v>53</v>
      </c>
      <c r="BR1057" s="120">
        <v>44</v>
      </c>
      <c r="BS1057" s="120">
        <v>36</v>
      </c>
      <c r="BT1057" s="120">
        <v>58</v>
      </c>
      <c r="BU1057" s="120">
        <v>78</v>
      </c>
    </row>
    <row r="1058" spans="1:73" s="30" customFormat="1">
      <c r="A1058" s="50">
        <f t="shared" si="21"/>
        <v>39292</v>
      </c>
      <c r="B1058" s="51">
        <v>241</v>
      </c>
      <c r="C1058" s="52">
        <v>247</v>
      </c>
      <c r="D1058" s="52">
        <v>259</v>
      </c>
      <c r="E1058" s="52">
        <v>245</v>
      </c>
      <c r="F1058" s="52"/>
      <c r="G1058" s="53">
        <v>260</v>
      </c>
      <c r="H1058" s="51">
        <v>305</v>
      </c>
      <c r="I1058" s="52"/>
      <c r="J1058" s="52">
        <v>255</v>
      </c>
      <c r="K1058" s="52">
        <v>298</v>
      </c>
      <c r="L1058" s="52">
        <v>302.5</v>
      </c>
      <c r="M1058" s="53">
        <v>305</v>
      </c>
      <c r="N1058" s="121">
        <v>76.260000000000005</v>
      </c>
      <c r="O1058" s="130">
        <v>6.11</v>
      </c>
      <c r="P1058" s="75">
        <v>78.25</v>
      </c>
      <c r="Q1058" s="31">
        <v>122.82091917591126</v>
      </c>
      <c r="R1058" s="30">
        <v>299.91549088771308</v>
      </c>
      <c r="S1058" s="30">
        <v>227.89902998236332</v>
      </c>
      <c r="T1058" s="32">
        <v>228.17963358980577</v>
      </c>
      <c r="U1058" s="54">
        <v>0.73350000000000004</v>
      </c>
      <c r="V1058" s="54">
        <v>118.61</v>
      </c>
      <c r="W1058" s="54">
        <v>7.56</v>
      </c>
      <c r="X1058" s="33">
        <v>80.81</v>
      </c>
      <c r="Y1058" s="30">
        <v>207.60300000000001</v>
      </c>
      <c r="Z1058" s="30">
        <v>88.74</v>
      </c>
      <c r="AA1058" s="32">
        <v>80.071589072249395</v>
      </c>
      <c r="AB1058" s="29">
        <v>5.26</v>
      </c>
      <c r="AC1058" s="55">
        <v>4.88</v>
      </c>
      <c r="AD1058" s="54">
        <v>261</v>
      </c>
      <c r="AE1058" s="54">
        <v>422</v>
      </c>
      <c r="AF1058" s="63">
        <v>122.5</v>
      </c>
      <c r="AG1058" s="32"/>
      <c r="AH1058" s="56">
        <v>1.3005</v>
      </c>
      <c r="AI1058" s="54">
        <v>8.2236999999999991</v>
      </c>
      <c r="AJ1058" s="54">
        <v>40.395000000000003</v>
      </c>
      <c r="AK1058" s="57">
        <v>9195</v>
      </c>
      <c r="AL1058" s="54">
        <v>25.594000000000001</v>
      </c>
      <c r="AM1058" s="54">
        <v>3.7505000000000002</v>
      </c>
      <c r="AN1058" s="58">
        <v>0</v>
      </c>
      <c r="AO1058" s="124">
        <v>65</v>
      </c>
      <c r="AP1058" s="124">
        <v>0</v>
      </c>
      <c r="AQ1058" s="124">
        <v>82.27</v>
      </c>
      <c r="AR1058" s="124">
        <v>0</v>
      </c>
      <c r="AS1058" s="124">
        <v>71.349999999999994</v>
      </c>
      <c r="AT1058" s="124">
        <v>0</v>
      </c>
      <c r="AU1058" s="124">
        <v>83.09</v>
      </c>
      <c r="AV1058" s="124">
        <v>0</v>
      </c>
      <c r="AW1058" s="124">
        <v>84.76</v>
      </c>
      <c r="AX1058" s="124">
        <v>0</v>
      </c>
      <c r="AY1058" s="124">
        <v>76.290000000000006</v>
      </c>
      <c r="AZ1058" s="124">
        <v>0</v>
      </c>
      <c r="BA1058" s="124">
        <v>81.540000000000006</v>
      </c>
      <c r="BB1058" s="124">
        <v>0</v>
      </c>
      <c r="BC1058" s="30">
        <v>10.74</v>
      </c>
      <c r="BD1058" s="30">
        <v>26</v>
      </c>
      <c r="BE1058" s="32">
        <v>274</v>
      </c>
      <c r="BG1058" s="30">
        <v>0</v>
      </c>
      <c r="BH1058" s="30">
        <v>0</v>
      </c>
      <c r="BI1058" s="30">
        <v>0</v>
      </c>
      <c r="BJ1058" s="30">
        <f t="shared" si="18"/>
        <v>1.0231789058649581</v>
      </c>
      <c r="BK1058" s="30">
        <f t="shared" si="19"/>
        <v>1.0181275814593851</v>
      </c>
      <c r="BL1058" s="30">
        <f t="shared" si="20"/>
        <v>1.056275630297151</v>
      </c>
      <c r="BM1058" s="120">
        <v>91</v>
      </c>
      <c r="BN1058" s="120">
        <v>66</v>
      </c>
      <c r="BO1058" s="120">
        <v>62</v>
      </c>
      <c r="BP1058" s="120">
        <v>108</v>
      </c>
      <c r="BQ1058" s="120">
        <v>53</v>
      </c>
      <c r="BR1058" s="120">
        <v>44</v>
      </c>
      <c r="BS1058" s="120">
        <v>36</v>
      </c>
      <c r="BT1058" s="120">
        <v>58</v>
      </c>
      <c r="BU1058" s="120">
        <v>78</v>
      </c>
    </row>
    <row r="1059" spans="1:73" s="30" customFormat="1">
      <c r="A1059" s="50">
        <f t="shared" si="21"/>
        <v>39299</v>
      </c>
      <c r="B1059" s="51">
        <v>241</v>
      </c>
      <c r="C1059" s="52">
        <v>247</v>
      </c>
      <c r="D1059" s="52">
        <v>255</v>
      </c>
      <c r="E1059" s="52">
        <v>245</v>
      </c>
      <c r="F1059" s="52"/>
      <c r="G1059" s="53">
        <v>260</v>
      </c>
      <c r="H1059" s="51">
        <v>305</v>
      </c>
      <c r="I1059" s="52"/>
      <c r="J1059" s="52">
        <v>255</v>
      </c>
      <c r="K1059" s="52">
        <v>290.5</v>
      </c>
      <c r="L1059" s="52">
        <v>302.5</v>
      </c>
      <c r="M1059" s="53">
        <v>305</v>
      </c>
      <c r="N1059" s="121">
        <v>74.75</v>
      </c>
      <c r="O1059" s="130">
        <v>6.09</v>
      </c>
      <c r="P1059" s="75">
        <v>84.4</v>
      </c>
      <c r="Q1059" s="31">
        <v>128.16957210776545</v>
      </c>
      <c r="R1059" s="30">
        <v>302.30379188712521</v>
      </c>
      <c r="S1059" s="30">
        <v>234.23721340388005</v>
      </c>
      <c r="T1059" s="32">
        <v>226.41592627703432</v>
      </c>
      <c r="U1059" s="54">
        <v>0.72599999999999998</v>
      </c>
      <c r="V1059" s="54">
        <v>118.05</v>
      </c>
      <c r="W1059" s="54">
        <v>7.5650000000000004</v>
      </c>
      <c r="X1059" s="33">
        <v>80.06</v>
      </c>
      <c r="Y1059" s="30">
        <v>207.667</v>
      </c>
      <c r="Z1059" s="30">
        <v>88.79</v>
      </c>
      <c r="AA1059" s="32">
        <v>81.032448437033395</v>
      </c>
      <c r="AB1059" s="29">
        <v>5.27</v>
      </c>
      <c r="AC1059" s="55">
        <v>4.7699999999999996</v>
      </c>
      <c r="AD1059" s="54">
        <v>257</v>
      </c>
      <c r="AE1059" s="54">
        <v>424.5</v>
      </c>
      <c r="AF1059" s="63">
        <v>122.5</v>
      </c>
      <c r="AG1059" s="32"/>
      <c r="AH1059" s="56">
        <v>1.2763</v>
      </c>
      <c r="AI1059" s="54">
        <v>8.1504999999999992</v>
      </c>
      <c r="AJ1059" s="54">
        <v>40.25</v>
      </c>
      <c r="AK1059" s="57">
        <v>9273</v>
      </c>
      <c r="AL1059" s="54">
        <v>25.478999999999999</v>
      </c>
      <c r="AM1059" s="54">
        <v>3.7504</v>
      </c>
      <c r="AN1059" s="58">
        <v>0</v>
      </c>
      <c r="AO1059" s="124">
        <v>64.89</v>
      </c>
      <c r="AP1059" s="124">
        <v>0</v>
      </c>
      <c r="AQ1059" s="124">
        <v>78.63</v>
      </c>
      <c r="AR1059" s="124">
        <v>0</v>
      </c>
      <c r="AS1059" s="124">
        <v>75.63</v>
      </c>
      <c r="AT1059" s="124">
        <v>0</v>
      </c>
      <c r="AU1059" s="124">
        <v>80.39</v>
      </c>
      <c r="AV1059" s="124">
        <v>0</v>
      </c>
      <c r="AW1059" s="124">
        <v>83</v>
      </c>
      <c r="AX1059" s="124">
        <v>0</v>
      </c>
      <c r="AY1059" s="124">
        <v>79.62</v>
      </c>
      <c r="AZ1059" s="124">
        <v>0</v>
      </c>
      <c r="BA1059" s="124">
        <v>80.650000000000006</v>
      </c>
      <c r="BB1059" s="124">
        <v>0</v>
      </c>
      <c r="BC1059" s="30">
        <v>11.05</v>
      </c>
      <c r="BD1059" s="30">
        <v>25</v>
      </c>
      <c r="BE1059" s="32">
        <v>275</v>
      </c>
      <c r="BG1059" s="30">
        <v>0</v>
      </c>
      <c r="BH1059" s="30">
        <v>0</v>
      </c>
      <c r="BI1059" s="30">
        <v>0</v>
      </c>
      <c r="BJ1059" s="30">
        <f t="shared" si="18"/>
        <v>1.0234943321833416</v>
      </c>
      <c r="BK1059" s="30">
        <f t="shared" si="19"/>
        <v>1.018701239100505</v>
      </c>
      <c r="BL1059" s="30">
        <f t="shared" si="20"/>
        <v>1.0689509417643475</v>
      </c>
      <c r="BM1059" s="120">
        <v>91</v>
      </c>
      <c r="BN1059" s="120">
        <v>66</v>
      </c>
      <c r="BO1059" s="120">
        <v>62</v>
      </c>
      <c r="BP1059" s="120">
        <v>108</v>
      </c>
      <c r="BQ1059" s="120">
        <v>53</v>
      </c>
      <c r="BR1059" s="120">
        <v>44</v>
      </c>
      <c r="BS1059" s="120">
        <v>36</v>
      </c>
      <c r="BT1059" s="120">
        <v>58</v>
      </c>
      <c r="BU1059" s="120">
        <v>78</v>
      </c>
    </row>
    <row r="1060" spans="1:73" s="30" customFormat="1">
      <c r="A1060" s="50">
        <f t="shared" si="21"/>
        <v>39306</v>
      </c>
      <c r="B1060" s="51">
        <v>241.5</v>
      </c>
      <c r="C1060" s="52">
        <v>247</v>
      </c>
      <c r="D1060" s="52">
        <v>252.5</v>
      </c>
      <c r="E1060" s="52">
        <v>245</v>
      </c>
      <c r="F1060" s="52"/>
      <c r="G1060" s="53">
        <v>260</v>
      </c>
      <c r="H1060" s="51">
        <v>305</v>
      </c>
      <c r="I1060" s="52"/>
      <c r="J1060" s="52">
        <v>255</v>
      </c>
      <c r="K1060" s="52">
        <v>290.5</v>
      </c>
      <c r="L1060" s="52">
        <v>302.5</v>
      </c>
      <c r="M1060" s="53">
        <v>305</v>
      </c>
      <c r="N1060" s="121">
        <v>70.39</v>
      </c>
      <c r="O1060" s="130">
        <v>6.82</v>
      </c>
      <c r="P1060" s="75">
        <v>86.2</v>
      </c>
      <c r="Q1060" s="31">
        <v>129.0610142630745</v>
      </c>
      <c r="R1060" s="30">
        <v>303.49794238683126</v>
      </c>
      <c r="S1060" s="30">
        <v>243.97413286302174</v>
      </c>
      <c r="T1060" s="32">
        <v>231.48658480125223</v>
      </c>
      <c r="U1060" s="54">
        <v>0.73029999999999995</v>
      </c>
      <c r="V1060" s="54">
        <v>118.39</v>
      </c>
      <c r="W1060" s="54">
        <v>7.5739999999999998</v>
      </c>
      <c r="X1060" s="33">
        <v>80.594999999999999</v>
      </c>
      <c r="Y1060" s="30">
        <v>207.667</v>
      </c>
      <c r="Z1060" s="30">
        <v>88.79</v>
      </c>
      <c r="AA1060" s="32">
        <v>81.032448437033395</v>
      </c>
      <c r="AB1060" s="29">
        <v>5.25</v>
      </c>
      <c r="AC1060" s="55">
        <v>4.79</v>
      </c>
      <c r="AD1060" s="54">
        <v>243.75</v>
      </c>
      <c r="AE1060" s="54">
        <v>427.5</v>
      </c>
      <c r="AF1060" s="63">
        <v>123</v>
      </c>
      <c r="AG1060" s="32"/>
      <c r="AH1060" s="56">
        <v>1.2943</v>
      </c>
      <c r="AI1060" s="54">
        <v>8.1882999999999999</v>
      </c>
      <c r="AJ1060" s="54">
        <v>40.475000000000001</v>
      </c>
      <c r="AK1060" s="57">
        <v>9347.5</v>
      </c>
      <c r="AL1060" s="54">
        <v>25.462</v>
      </c>
      <c r="AM1060" s="54">
        <v>3.7511000000000001</v>
      </c>
      <c r="AN1060" s="58">
        <v>0</v>
      </c>
      <c r="AO1060" s="124">
        <v>63.97</v>
      </c>
      <c r="AP1060" s="124">
        <v>0</v>
      </c>
      <c r="AQ1060" s="124">
        <v>77.41</v>
      </c>
      <c r="AR1060" s="124">
        <v>0</v>
      </c>
      <c r="AS1060" s="124">
        <v>72.739999999999995</v>
      </c>
      <c r="AT1060" s="124">
        <v>0</v>
      </c>
      <c r="AU1060" s="124">
        <v>82.69</v>
      </c>
      <c r="AV1060" s="124">
        <v>0</v>
      </c>
      <c r="AW1060" s="124">
        <v>80.98</v>
      </c>
      <c r="AX1060" s="124">
        <v>0</v>
      </c>
      <c r="AY1060" s="124">
        <v>82.04</v>
      </c>
      <c r="AZ1060" s="124">
        <v>0</v>
      </c>
      <c r="BA1060" s="124">
        <v>85.5</v>
      </c>
      <c r="BB1060" s="124">
        <v>0</v>
      </c>
      <c r="BC1060" s="30">
        <v>10.39</v>
      </c>
      <c r="BD1060" s="30">
        <v>24.35</v>
      </c>
      <c r="BE1060" s="32">
        <v>277.05</v>
      </c>
      <c r="BG1060" s="30">
        <v>0</v>
      </c>
      <c r="BH1060" s="30">
        <v>0</v>
      </c>
      <c r="BI1060" s="30">
        <v>0</v>
      </c>
      <c r="BJ1060" s="30">
        <f t="shared" si="18"/>
        <v>1.0189744847890088</v>
      </c>
      <c r="BK1060" s="30">
        <f t="shared" si="19"/>
        <v>1.0175338070135229</v>
      </c>
      <c r="BL1060" s="30">
        <f t="shared" si="20"/>
        <v>1.065753685136694</v>
      </c>
      <c r="BM1060" s="120">
        <v>91</v>
      </c>
      <c r="BN1060" s="120">
        <v>66</v>
      </c>
      <c r="BO1060" s="120">
        <v>62</v>
      </c>
      <c r="BP1060" s="120">
        <v>108</v>
      </c>
      <c r="BQ1060" s="120">
        <v>53</v>
      </c>
      <c r="BR1060" s="120">
        <v>44</v>
      </c>
      <c r="BS1060" s="120">
        <v>36</v>
      </c>
      <c r="BT1060" s="120">
        <v>58</v>
      </c>
      <c r="BU1060" s="120">
        <v>78</v>
      </c>
    </row>
    <row r="1061" spans="1:73" s="30" customFormat="1">
      <c r="A1061" s="50">
        <f t="shared" si="21"/>
        <v>39313</v>
      </c>
      <c r="B1061" s="51">
        <v>252.5</v>
      </c>
      <c r="C1061" s="52">
        <v>247</v>
      </c>
      <c r="D1061" s="52">
        <v>242</v>
      </c>
      <c r="E1061" s="52">
        <v>245</v>
      </c>
      <c r="F1061" s="52"/>
      <c r="G1061" s="53">
        <v>260</v>
      </c>
      <c r="H1061" s="51">
        <v>305</v>
      </c>
      <c r="I1061" s="52"/>
      <c r="J1061" s="52">
        <v>255</v>
      </c>
      <c r="K1061" s="52">
        <v>290.5</v>
      </c>
      <c r="L1061" s="52">
        <v>302.5</v>
      </c>
      <c r="M1061" s="53">
        <v>305</v>
      </c>
      <c r="N1061" s="121">
        <v>70.44</v>
      </c>
      <c r="O1061" s="130">
        <v>7.01</v>
      </c>
      <c r="P1061" s="75">
        <v>85.5</v>
      </c>
      <c r="Q1061" s="31">
        <v>131.14104595879556</v>
      </c>
      <c r="R1061" s="30">
        <v>316.35802469135803</v>
      </c>
      <c r="S1061" s="30">
        <v>244.89271017048793</v>
      </c>
      <c r="T1061" s="32">
        <v>230.16380431667363</v>
      </c>
      <c r="U1061" s="54">
        <v>0.74209999999999998</v>
      </c>
      <c r="V1061" s="54">
        <v>114.36</v>
      </c>
      <c r="W1061" s="54">
        <v>7.5949999999999998</v>
      </c>
      <c r="X1061" s="33">
        <v>81.36</v>
      </c>
      <c r="Y1061" s="30">
        <v>207.667</v>
      </c>
      <c r="Z1061" s="30">
        <v>88.79</v>
      </c>
      <c r="AA1061" s="32">
        <v>81.032448437033395</v>
      </c>
      <c r="AB1061" s="29">
        <v>4.79</v>
      </c>
      <c r="AC1061" s="55">
        <v>4.7</v>
      </c>
      <c r="AD1061" s="54">
        <v>257.63</v>
      </c>
      <c r="AE1061" s="54">
        <v>427.5</v>
      </c>
      <c r="AF1061" s="63">
        <v>127.5</v>
      </c>
      <c r="AG1061" s="32"/>
      <c r="AH1061" s="56">
        <v>1.349</v>
      </c>
      <c r="AI1061" s="54">
        <v>8.3041999999999998</v>
      </c>
      <c r="AJ1061" s="54">
        <v>41.075000000000003</v>
      </c>
      <c r="AK1061" s="57">
        <v>9430</v>
      </c>
      <c r="AL1061" s="54">
        <v>25.782</v>
      </c>
      <c r="AM1061" s="54">
        <v>3.7507999999999999</v>
      </c>
      <c r="AN1061" s="58">
        <v>0</v>
      </c>
      <c r="AO1061" s="124">
        <v>63.28</v>
      </c>
      <c r="AP1061" s="124">
        <v>0</v>
      </c>
      <c r="AQ1061" s="124">
        <v>77.17</v>
      </c>
      <c r="AR1061" s="124">
        <v>0</v>
      </c>
      <c r="AS1061" s="124">
        <v>70.84</v>
      </c>
      <c r="AT1061" s="124">
        <v>0</v>
      </c>
      <c r="AU1061" s="124">
        <v>83.02</v>
      </c>
      <c r="AV1061" s="124">
        <v>0</v>
      </c>
      <c r="AW1061" s="124">
        <v>80.48</v>
      </c>
      <c r="AX1061" s="124">
        <v>0</v>
      </c>
      <c r="AY1061" s="124">
        <v>83.13</v>
      </c>
      <c r="AZ1061" s="124">
        <v>0</v>
      </c>
      <c r="BA1061" s="124">
        <v>82.93</v>
      </c>
      <c r="BB1061" s="124">
        <v>0</v>
      </c>
      <c r="BC1061" s="30">
        <v>10.91</v>
      </c>
      <c r="BD1061" s="30">
        <v>25.24</v>
      </c>
      <c r="BE1061" s="32">
        <v>265.3</v>
      </c>
      <c r="BG1061" s="30">
        <v>0</v>
      </c>
      <c r="BH1061" s="30">
        <v>0</v>
      </c>
      <c r="BI1061" s="30">
        <v>0</v>
      </c>
      <c r="BJ1061" s="30">
        <f t="shared" si="18"/>
        <v>1.0189744847890088</v>
      </c>
      <c r="BK1061" s="30">
        <f t="shared" si="19"/>
        <v>1.0175338070135229</v>
      </c>
      <c r="BL1061" s="30">
        <f t="shared" si="20"/>
        <v>1.065753685136694</v>
      </c>
      <c r="BM1061" s="120">
        <v>91</v>
      </c>
      <c r="BN1061" s="120">
        <v>66</v>
      </c>
      <c r="BO1061" s="120">
        <v>62</v>
      </c>
      <c r="BP1061" s="120">
        <v>108</v>
      </c>
      <c r="BQ1061" s="120">
        <v>53</v>
      </c>
      <c r="BR1061" s="120">
        <v>44</v>
      </c>
      <c r="BS1061" s="120">
        <v>36</v>
      </c>
      <c r="BT1061" s="120">
        <v>58</v>
      </c>
      <c r="BU1061" s="120">
        <v>78</v>
      </c>
    </row>
    <row r="1062" spans="1:73" s="30" customFormat="1">
      <c r="A1062" s="50">
        <f t="shared" si="21"/>
        <v>39320</v>
      </c>
      <c r="B1062" s="51">
        <v>260</v>
      </c>
      <c r="C1062" s="52">
        <v>259.5</v>
      </c>
      <c r="D1062" s="52">
        <v>237.5</v>
      </c>
      <c r="E1062" s="52">
        <v>247</v>
      </c>
      <c r="F1062" s="52"/>
      <c r="G1062" s="53">
        <v>265</v>
      </c>
      <c r="H1062" s="51">
        <v>305</v>
      </c>
      <c r="I1062" s="52"/>
      <c r="J1062" s="52">
        <v>255</v>
      </c>
      <c r="K1062" s="52">
        <v>266.5</v>
      </c>
      <c r="L1062" s="52">
        <v>295</v>
      </c>
      <c r="M1062" s="53">
        <v>305</v>
      </c>
      <c r="N1062" s="121">
        <v>70.62</v>
      </c>
      <c r="O1062" s="130">
        <v>5.5229999999999997</v>
      </c>
      <c r="P1062" s="75">
        <v>86</v>
      </c>
      <c r="Q1062" s="31">
        <v>131.43819334389858</v>
      </c>
      <c r="R1062" s="30">
        <v>323.98221634332742</v>
      </c>
      <c r="S1062" s="30">
        <v>248.01587301587301</v>
      </c>
      <c r="T1062" s="32">
        <v>228.4000970039022</v>
      </c>
      <c r="U1062" s="54">
        <v>0.73089999999999999</v>
      </c>
      <c r="V1062" s="54">
        <v>116.41</v>
      </c>
      <c r="W1062" s="54">
        <v>7.5679999999999996</v>
      </c>
      <c r="X1062" s="33">
        <v>80.61</v>
      </c>
      <c r="Y1062" s="30">
        <v>207.667</v>
      </c>
      <c r="Z1062" s="30">
        <v>88.79</v>
      </c>
      <c r="AA1062" s="32">
        <v>81.032448437033395</v>
      </c>
      <c r="AB1062" s="29">
        <v>4.91</v>
      </c>
      <c r="AC1062" s="55">
        <v>4.62</v>
      </c>
      <c r="AD1062" s="54">
        <v>279.63</v>
      </c>
      <c r="AE1062" s="54">
        <v>426.25</v>
      </c>
      <c r="AF1062" s="63">
        <v>131.5</v>
      </c>
      <c r="AG1062" s="32"/>
      <c r="AH1062" s="56">
        <v>1.3160000000000001</v>
      </c>
      <c r="AI1062" s="54">
        <v>8.1975999999999996</v>
      </c>
      <c r="AJ1062" s="54">
        <v>40.825000000000003</v>
      </c>
      <c r="AK1062" s="57">
        <v>9405</v>
      </c>
      <c r="AL1062" s="54">
        <v>25.678999999999998</v>
      </c>
      <c r="AM1062" s="54">
        <v>3.7511000000000001</v>
      </c>
      <c r="AN1062" s="58">
        <v>0</v>
      </c>
      <c r="AO1062" s="124">
        <v>62.39</v>
      </c>
      <c r="AP1062" s="124">
        <v>0</v>
      </c>
      <c r="AQ1062" s="124">
        <v>75.36</v>
      </c>
      <c r="AR1062" s="124">
        <v>0</v>
      </c>
      <c r="AS1062" s="124">
        <v>72.81</v>
      </c>
      <c r="AT1062" s="124">
        <v>0</v>
      </c>
      <c r="AU1062" s="124">
        <v>83.12</v>
      </c>
      <c r="AV1062" s="124">
        <v>0</v>
      </c>
      <c r="AW1062" s="124">
        <v>80.33</v>
      </c>
      <c r="AX1062" s="124">
        <v>0</v>
      </c>
      <c r="AY1062" s="124">
        <v>80.45</v>
      </c>
      <c r="AZ1062" s="124">
        <v>0</v>
      </c>
      <c r="BA1062" s="124">
        <v>84.66</v>
      </c>
      <c r="BB1062" s="124">
        <v>0</v>
      </c>
      <c r="BC1062" s="30">
        <v>12.63</v>
      </c>
      <c r="BD1062" s="30">
        <v>27.2</v>
      </c>
      <c r="BE1062" s="32">
        <v>259.95</v>
      </c>
      <c r="BG1062" s="30">
        <v>0</v>
      </c>
      <c r="BH1062" s="30">
        <v>0</v>
      </c>
      <c r="BI1062" s="30">
        <v>0</v>
      </c>
      <c r="BJ1062" s="30">
        <f t="shared" si="18"/>
        <v>1.0189744847890088</v>
      </c>
      <c r="BK1062" s="30">
        <f t="shared" si="19"/>
        <v>1.0175338070135229</v>
      </c>
      <c r="BL1062" s="30">
        <f t="shared" si="20"/>
        <v>1.065753685136694</v>
      </c>
      <c r="BM1062" s="120">
        <v>91</v>
      </c>
      <c r="BN1062" s="120">
        <v>66</v>
      </c>
      <c r="BO1062" s="120">
        <v>62</v>
      </c>
      <c r="BP1062" s="120">
        <v>108</v>
      </c>
      <c r="BQ1062" s="120">
        <v>53</v>
      </c>
      <c r="BR1062" s="120">
        <v>44</v>
      </c>
      <c r="BS1062" s="120">
        <v>36</v>
      </c>
      <c r="BT1062" s="120">
        <v>58</v>
      </c>
      <c r="BU1062" s="120">
        <v>78</v>
      </c>
    </row>
    <row r="1063" spans="1:73" s="30" customFormat="1">
      <c r="A1063" s="50">
        <f t="shared" si="21"/>
        <v>39327</v>
      </c>
      <c r="B1063" s="51">
        <v>265</v>
      </c>
      <c r="C1063" s="52">
        <v>266</v>
      </c>
      <c r="D1063" s="52">
        <v>227.5</v>
      </c>
      <c r="E1063" s="52">
        <v>247</v>
      </c>
      <c r="F1063" s="52"/>
      <c r="G1063" s="53">
        <v>265</v>
      </c>
      <c r="H1063" s="51">
        <v>305</v>
      </c>
      <c r="I1063" s="52"/>
      <c r="J1063" s="52">
        <v>262.5</v>
      </c>
      <c r="K1063" s="52">
        <v>263.5</v>
      </c>
      <c r="L1063" s="52">
        <v>270</v>
      </c>
      <c r="M1063" s="53">
        <v>305</v>
      </c>
      <c r="N1063" s="121">
        <v>72.69</v>
      </c>
      <c r="O1063" s="130">
        <v>5.468</v>
      </c>
      <c r="P1063" s="75">
        <v>86.55</v>
      </c>
      <c r="Q1063" s="31">
        <v>133.02297939778131</v>
      </c>
      <c r="R1063" s="30">
        <v>314.70458553791883</v>
      </c>
      <c r="S1063" s="30">
        <v>265.3769841269841</v>
      </c>
      <c r="T1063" s="32">
        <v>233.02982869992724</v>
      </c>
      <c r="U1063" s="54">
        <v>0.73370000000000002</v>
      </c>
      <c r="V1063" s="54">
        <v>115.77</v>
      </c>
      <c r="W1063" s="54">
        <v>7.5449999999999999</v>
      </c>
      <c r="X1063" s="33">
        <v>80.745000000000005</v>
      </c>
      <c r="Y1063" s="30">
        <v>208.547</v>
      </c>
      <c r="Z1063" s="30">
        <v>89</v>
      </c>
      <c r="AA1063" s="32">
        <v>81.275545650590999</v>
      </c>
      <c r="AB1063" s="29">
        <v>5.1100000000000003</v>
      </c>
      <c r="AC1063" s="55">
        <v>4.55</v>
      </c>
      <c r="AD1063" s="54">
        <v>296.38</v>
      </c>
      <c r="AE1063" s="54">
        <v>428.75</v>
      </c>
      <c r="AF1063" s="63">
        <v>131.5</v>
      </c>
      <c r="AG1063" s="32"/>
      <c r="AH1063" s="56">
        <v>1.3003</v>
      </c>
      <c r="AI1063" s="54">
        <v>8.2209000000000003</v>
      </c>
      <c r="AJ1063" s="54">
        <v>40.64</v>
      </c>
      <c r="AK1063" s="57">
        <v>9390</v>
      </c>
      <c r="AL1063" s="54">
        <v>25.654</v>
      </c>
      <c r="AM1063" s="54">
        <v>3.7507000000000001</v>
      </c>
      <c r="AN1063" s="58">
        <v>0</v>
      </c>
      <c r="AO1063" s="124">
        <v>63.24</v>
      </c>
      <c r="AP1063" s="124">
        <v>0</v>
      </c>
      <c r="AQ1063" s="124">
        <v>72.959999999999994</v>
      </c>
      <c r="AR1063" s="124">
        <v>0</v>
      </c>
      <c r="AS1063" s="124">
        <v>71.28</v>
      </c>
      <c r="AT1063" s="124">
        <v>0</v>
      </c>
      <c r="AU1063" s="124">
        <v>81.64</v>
      </c>
      <c r="AV1063" s="124">
        <v>0</v>
      </c>
      <c r="AW1063" s="124">
        <v>79.569999999999993</v>
      </c>
      <c r="AX1063" s="124">
        <v>0</v>
      </c>
      <c r="AY1063" s="124">
        <v>78.52</v>
      </c>
      <c r="AZ1063" s="124">
        <v>0</v>
      </c>
      <c r="BA1063" s="124">
        <v>83.52</v>
      </c>
      <c r="BB1063" s="124">
        <v>0</v>
      </c>
      <c r="BC1063" s="30">
        <v>12.67</v>
      </c>
      <c r="BD1063" s="30">
        <v>26.8</v>
      </c>
      <c r="BE1063" s="32">
        <v>267.05</v>
      </c>
      <c r="BG1063" s="30">
        <v>0</v>
      </c>
      <c r="BH1063" s="30">
        <v>0</v>
      </c>
      <c r="BI1063" s="30">
        <v>0</v>
      </c>
      <c r="BJ1063" s="30">
        <f t="shared" si="18"/>
        <v>1.0232924435721296</v>
      </c>
      <c r="BK1063" s="30">
        <f t="shared" si="19"/>
        <v>1.0199404079761631</v>
      </c>
      <c r="BL1063" s="30">
        <f t="shared" si="20"/>
        <v>1.0689509444592578</v>
      </c>
      <c r="BM1063" s="120">
        <v>91</v>
      </c>
      <c r="BN1063" s="120">
        <v>66</v>
      </c>
      <c r="BO1063" s="120">
        <v>62</v>
      </c>
      <c r="BP1063" s="120">
        <v>108</v>
      </c>
      <c r="BQ1063" s="120">
        <v>53</v>
      </c>
      <c r="BR1063" s="120">
        <v>44</v>
      </c>
      <c r="BS1063" s="120">
        <v>36</v>
      </c>
      <c r="BT1063" s="120">
        <v>58</v>
      </c>
      <c r="BU1063" s="120">
        <v>78</v>
      </c>
    </row>
    <row r="1064" spans="1:73" s="30" customFormat="1">
      <c r="A1064" s="50">
        <f t="shared" si="21"/>
        <v>39334</v>
      </c>
      <c r="B1064" s="51">
        <v>270</v>
      </c>
      <c r="C1064" s="52">
        <v>266</v>
      </c>
      <c r="D1064" s="52">
        <v>225</v>
      </c>
      <c r="E1064" s="52">
        <v>247</v>
      </c>
      <c r="F1064" s="52"/>
      <c r="G1064" s="53">
        <v>265</v>
      </c>
      <c r="H1064" s="51">
        <v>302.5</v>
      </c>
      <c r="I1064" s="52"/>
      <c r="J1064" s="52">
        <v>262.5</v>
      </c>
      <c r="K1064" s="52">
        <v>257.5</v>
      </c>
      <c r="L1064" s="52">
        <v>270</v>
      </c>
      <c r="M1064" s="53">
        <v>305</v>
      </c>
      <c r="N1064" s="121">
        <v>75.069999999999993</v>
      </c>
      <c r="O1064" s="130">
        <v>5.5010000000000003</v>
      </c>
      <c r="P1064" s="75">
        <v>92.5</v>
      </c>
      <c r="Q1064" s="31">
        <v>133.41917591125198</v>
      </c>
      <c r="R1064" s="30">
        <v>327.9320987654321</v>
      </c>
      <c r="S1064" s="30">
        <v>296.51675485008815</v>
      </c>
      <c r="T1064" s="32">
        <v>235.51616609223697</v>
      </c>
      <c r="U1064" s="54">
        <v>0.72629999999999995</v>
      </c>
      <c r="V1064" s="54">
        <v>113.38</v>
      </c>
      <c r="W1064" s="54">
        <v>7.5380000000000003</v>
      </c>
      <c r="X1064" s="33">
        <v>79.91</v>
      </c>
      <c r="Y1064" s="30">
        <v>208.547</v>
      </c>
      <c r="Z1064" s="30">
        <v>89</v>
      </c>
      <c r="AA1064" s="32">
        <v>81.275545650590999</v>
      </c>
      <c r="AB1064" s="29">
        <v>5.03</v>
      </c>
      <c r="AC1064" s="55">
        <v>4.4800000000000004</v>
      </c>
      <c r="AD1064" s="54">
        <v>305</v>
      </c>
      <c r="AE1064" s="54">
        <v>430</v>
      </c>
      <c r="AF1064" s="63">
        <v>134</v>
      </c>
      <c r="AG1064" s="32"/>
      <c r="AH1064" s="56">
        <v>1.3088</v>
      </c>
      <c r="AI1064" s="54">
        <v>8.1613000000000007</v>
      </c>
      <c r="AJ1064" s="54">
        <v>40.5</v>
      </c>
      <c r="AK1064" s="57">
        <v>9395</v>
      </c>
      <c r="AL1064" s="54">
        <v>25.562999999999999</v>
      </c>
      <c r="AM1064" s="54">
        <v>3.7509999999999999</v>
      </c>
      <c r="AN1064" s="58">
        <v>0</v>
      </c>
      <c r="AO1064" s="124">
        <v>61.58</v>
      </c>
      <c r="AP1064" s="124">
        <v>0</v>
      </c>
      <c r="AQ1064" s="124">
        <v>72.78</v>
      </c>
      <c r="AR1064" s="124">
        <v>0</v>
      </c>
      <c r="AS1064" s="124">
        <v>69.739999999999995</v>
      </c>
      <c r="AT1064" s="124">
        <v>0</v>
      </c>
      <c r="AU1064" s="124">
        <v>82.22</v>
      </c>
      <c r="AV1064" s="124">
        <v>0</v>
      </c>
      <c r="AW1064" s="124">
        <v>83.29</v>
      </c>
      <c r="AX1064" s="124">
        <v>0</v>
      </c>
      <c r="AY1064" s="124">
        <v>78.03</v>
      </c>
      <c r="AZ1064" s="124">
        <v>0</v>
      </c>
      <c r="BA1064" s="124">
        <v>83.43</v>
      </c>
      <c r="BB1064" s="124">
        <v>0</v>
      </c>
      <c r="BC1064" s="30">
        <v>12.6</v>
      </c>
      <c r="BD1064" s="30">
        <v>26.3</v>
      </c>
      <c r="BE1064" s="32">
        <v>260.14999999999998</v>
      </c>
      <c r="BG1064" s="30">
        <v>0</v>
      </c>
      <c r="BH1064" s="30">
        <v>0</v>
      </c>
      <c r="BI1064" s="30">
        <v>0</v>
      </c>
      <c r="BJ1064" s="30">
        <f t="shared" si="18"/>
        <v>1.0283382642998027</v>
      </c>
      <c r="BK1064" s="30">
        <f t="shared" si="19"/>
        <v>1.02122776821572</v>
      </c>
      <c r="BL1064" s="30">
        <f t="shared" si="20"/>
        <v>1.0636327768787832</v>
      </c>
      <c r="BM1064" s="120">
        <v>91</v>
      </c>
      <c r="BN1064" s="120">
        <v>66</v>
      </c>
      <c r="BO1064" s="120">
        <v>62</v>
      </c>
      <c r="BP1064" s="120">
        <v>108</v>
      </c>
      <c r="BQ1064" s="120">
        <v>53</v>
      </c>
      <c r="BR1064" s="120">
        <v>44</v>
      </c>
      <c r="BS1064" s="120">
        <v>36</v>
      </c>
      <c r="BT1064" s="120">
        <v>58</v>
      </c>
      <c r="BU1064" s="120">
        <v>78</v>
      </c>
    </row>
    <row r="1065" spans="1:73" s="30" customFormat="1">
      <c r="A1065" s="50">
        <f t="shared" si="21"/>
        <v>39341</v>
      </c>
      <c r="B1065" s="51">
        <v>277.5</v>
      </c>
      <c r="C1065" s="52">
        <v>266</v>
      </c>
      <c r="D1065" s="52">
        <v>225</v>
      </c>
      <c r="E1065" s="52">
        <v>250</v>
      </c>
      <c r="F1065" s="52"/>
      <c r="G1065" s="53">
        <v>270</v>
      </c>
      <c r="H1065" s="51">
        <v>302.5</v>
      </c>
      <c r="I1065" s="52"/>
      <c r="J1065" s="52">
        <v>262.5</v>
      </c>
      <c r="K1065" s="52">
        <v>257.5</v>
      </c>
      <c r="L1065" s="52">
        <v>275</v>
      </c>
      <c r="M1065" s="53">
        <v>305</v>
      </c>
      <c r="N1065" s="121">
        <v>76.22</v>
      </c>
      <c r="O1065" s="130">
        <v>6.2789999999999999</v>
      </c>
      <c r="P1065" s="75">
        <v>91.35</v>
      </c>
      <c r="Q1065" s="31">
        <v>130.64580031695721</v>
      </c>
      <c r="R1065" s="30">
        <v>331.97383891828338</v>
      </c>
      <c r="S1065" s="30">
        <v>311.94885361552025</v>
      </c>
      <c r="T1065" s="32">
        <v>238.0025034845477</v>
      </c>
      <c r="U1065" s="54">
        <v>0.72070000000000001</v>
      </c>
      <c r="V1065" s="54">
        <v>115.37</v>
      </c>
      <c r="W1065" s="54">
        <v>7.516</v>
      </c>
      <c r="X1065" s="33">
        <v>79.62</v>
      </c>
      <c r="Y1065" s="30">
        <v>208.547</v>
      </c>
      <c r="Z1065" s="30">
        <v>89</v>
      </c>
      <c r="AA1065" s="32">
        <v>81.275545650590999</v>
      </c>
      <c r="AB1065" s="29">
        <v>4.9800000000000004</v>
      </c>
      <c r="AC1065" s="55">
        <v>4.42</v>
      </c>
      <c r="AD1065" s="54">
        <v>313.38</v>
      </c>
      <c r="AE1065" s="54">
        <v>431.25</v>
      </c>
      <c r="AF1065" s="63">
        <v>168.5</v>
      </c>
      <c r="AG1065" s="32"/>
      <c r="AH1065" s="56">
        <v>1.2615000000000001</v>
      </c>
      <c r="AI1065" s="54">
        <v>8.1010000000000009</v>
      </c>
      <c r="AJ1065" s="54">
        <v>40.36</v>
      </c>
      <c r="AK1065" s="57">
        <v>9380</v>
      </c>
      <c r="AL1065" s="54">
        <v>25.343</v>
      </c>
      <c r="AM1065" s="54">
        <v>3.7505999999999999</v>
      </c>
      <c r="AN1065" s="58">
        <v>0</v>
      </c>
      <c r="AO1065" s="124">
        <v>60.52</v>
      </c>
      <c r="AP1065" s="124">
        <v>0</v>
      </c>
      <c r="AQ1065" s="124">
        <v>61.18</v>
      </c>
      <c r="AR1065" s="124">
        <v>0</v>
      </c>
      <c r="AS1065" s="124">
        <v>67.95</v>
      </c>
      <c r="AT1065" s="124">
        <v>0</v>
      </c>
      <c r="AU1065" s="124">
        <v>84.42</v>
      </c>
      <c r="AV1065" s="124">
        <v>0</v>
      </c>
      <c r="AW1065" s="124">
        <v>83.22</v>
      </c>
      <c r="AX1065" s="124">
        <v>0</v>
      </c>
      <c r="AY1065" s="124">
        <v>77.7</v>
      </c>
      <c r="AZ1065" s="124">
        <v>0</v>
      </c>
      <c r="BA1065" s="124">
        <v>82.05</v>
      </c>
      <c r="BB1065" s="124">
        <v>0</v>
      </c>
      <c r="BC1065" s="30">
        <v>12.81</v>
      </c>
      <c r="BD1065" s="30">
        <v>27</v>
      </c>
      <c r="BE1065" s="32">
        <v>253.7</v>
      </c>
      <c r="BG1065" s="30">
        <v>0</v>
      </c>
      <c r="BH1065" s="30">
        <v>0</v>
      </c>
      <c r="BI1065" s="30">
        <v>0</v>
      </c>
      <c r="BJ1065" s="30">
        <f t="shared" si="18"/>
        <v>1.0283382642998027</v>
      </c>
      <c r="BK1065" s="30">
        <f t="shared" si="19"/>
        <v>1.02122776821572</v>
      </c>
      <c r="BL1065" s="30">
        <f t="shared" si="20"/>
        <v>1.0636327768787832</v>
      </c>
      <c r="BM1065" s="120">
        <v>91</v>
      </c>
      <c r="BN1065" s="120">
        <v>66</v>
      </c>
      <c r="BO1065" s="120">
        <v>62</v>
      </c>
      <c r="BP1065" s="120">
        <v>108</v>
      </c>
      <c r="BQ1065" s="120">
        <v>53</v>
      </c>
      <c r="BR1065" s="120">
        <v>44</v>
      </c>
      <c r="BS1065" s="120">
        <v>36</v>
      </c>
      <c r="BT1065" s="120">
        <v>58</v>
      </c>
      <c r="BU1065" s="120">
        <v>78</v>
      </c>
    </row>
    <row r="1066" spans="1:73" s="30" customFormat="1">
      <c r="A1066" s="50">
        <f t="shared" si="21"/>
        <v>39348</v>
      </c>
      <c r="B1066" s="51">
        <v>277.5</v>
      </c>
      <c r="C1066" s="52">
        <v>266</v>
      </c>
      <c r="D1066" s="52">
        <v>225</v>
      </c>
      <c r="E1066" s="52">
        <v>253</v>
      </c>
      <c r="F1066" s="52"/>
      <c r="G1066" s="53">
        <v>277</v>
      </c>
      <c r="H1066" s="51">
        <v>302.5</v>
      </c>
      <c r="I1066" s="52"/>
      <c r="J1066" s="52">
        <v>262.5</v>
      </c>
      <c r="K1066" s="52">
        <v>257.5</v>
      </c>
      <c r="L1066" s="52">
        <v>275</v>
      </c>
      <c r="M1066" s="53">
        <v>305</v>
      </c>
      <c r="N1066" s="121">
        <v>79.3</v>
      </c>
      <c r="O1066" s="130">
        <v>6.08</v>
      </c>
      <c r="P1066" s="75">
        <v>96</v>
      </c>
      <c r="Q1066" s="31">
        <v>139.56022187004754</v>
      </c>
      <c r="R1066" s="30">
        <v>355.85684891240447</v>
      </c>
      <c r="S1066" s="30">
        <v>321.50205761316869</v>
      </c>
      <c r="T1066" s="32">
        <v>240.4888408768565</v>
      </c>
      <c r="U1066" s="54">
        <v>0.7097</v>
      </c>
      <c r="V1066" s="54">
        <v>115.49</v>
      </c>
      <c r="W1066" s="54">
        <v>7.5030000000000001</v>
      </c>
      <c r="X1066" s="33">
        <v>78.48</v>
      </c>
      <c r="Y1066" s="30">
        <v>208.547</v>
      </c>
      <c r="Z1066" s="30">
        <v>89</v>
      </c>
      <c r="AA1066" s="32">
        <v>81.275545650590999</v>
      </c>
      <c r="AB1066" s="29">
        <v>5.12</v>
      </c>
      <c r="AC1066" s="55">
        <v>4.57</v>
      </c>
      <c r="AD1066" s="54">
        <v>313.63</v>
      </c>
      <c r="AE1066" s="54">
        <v>435</v>
      </c>
      <c r="AF1066" s="63">
        <v>176</v>
      </c>
      <c r="AG1066" s="32"/>
      <c r="AH1066" s="56">
        <v>1.2271000000000001</v>
      </c>
      <c r="AI1066" s="54">
        <v>8.0109999999999992</v>
      </c>
      <c r="AJ1066" s="54">
        <v>39.72</v>
      </c>
      <c r="AK1066" s="57">
        <v>9165</v>
      </c>
      <c r="AL1066" s="54">
        <v>25.056000000000001</v>
      </c>
      <c r="AM1066" s="54">
        <v>3.7387000000000001</v>
      </c>
      <c r="AN1066" s="58">
        <v>0</v>
      </c>
      <c r="AO1066" s="124">
        <v>57.16</v>
      </c>
      <c r="AP1066" s="124">
        <v>0</v>
      </c>
      <c r="AQ1066" s="124">
        <v>63.22</v>
      </c>
      <c r="AR1066" s="124">
        <v>0</v>
      </c>
      <c r="AS1066" s="124">
        <v>68.63</v>
      </c>
      <c r="AT1066" s="124">
        <v>0</v>
      </c>
      <c r="AU1066" s="124">
        <v>81.45</v>
      </c>
      <c r="AV1066" s="124">
        <v>0</v>
      </c>
      <c r="AW1066" s="124">
        <v>80.72</v>
      </c>
      <c r="AX1066" s="124">
        <v>0</v>
      </c>
      <c r="AY1066" s="124">
        <v>76.239999999999995</v>
      </c>
      <c r="AZ1066" s="124">
        <v>0</v>
      </c>
      <c r="BA1066" s="124">
        <v>79.510000000000005</v>
      </c>
      <c r="BB1066" s="124">
        <v>0</v>
      </c>
      <c r="BC1066" s="30">
        <v>14.7</v>
      </c>
      <c r="BD1066" s="30">
        <v>29.08</v>
      </c>
      <c r="BE1066" s="32">
        <v>260</v>
      </c>
      <c r="BG1066" s="30">
        <v>0</v>
      </c>
      <c r="BH1066" s="30">
        <v>0</v>
      </c>
      <c r="BI1066" s="30">
        <v>0</v>
      </c>
      <c r="BJ1066" s="30">
        <f t="shared" si="18"/>
        <v>1.0283382642998027</v>
      </c>
      <c r="BK1066" s="30">
        <f t="shared" si="19"/>
        <v>1.02122776821572</v>
      </c>
      <c r="BL1066" s="30">
        <f t="shared" si="20"/>
        <v>1.0636327768787832</v>
      </c>
      <c r="BM1066" s="120">
        <v>91</v>
      </c>
      <c r="BN1066" s="120">
        <v>66</v>
      </c>
      <c r="BO1066" s="120">
        <v>62</v>
      </c>
      <c r="BP1066" s="120">
        <v>108</v>
      </c>
      <c r="BQ1066" s="120">
        <v>53</v>
      </c>
      <c r="BR1066" s="120">
        <v>44</v>
      </c>
      <c r="BS1066" s="120">
        <v>36</v>
      </c>
      <c r="BT1066" s="120">
        <v>58</v>
      </c>
      <c r="BU1066" s="120">
        <v>78</v>
      </c>
    </row>
    <row r="1067" spans="1:73" s="30" customFormat="1">
      <c r="A1067" s="50">
        <f t="shared" si="21"/>
        <v>39355</v>
      </c>
      <c r="B1067" s="51">
        <v>280</v>
      </c>
      <c r="C1067" s="52">
        <v>266</v>
      </c>
      <c r="D1067" s="52">
        <v>230</v>
      </c>
      <c r="E1067" s="52">
        <v>255</v>
      </c>
      <c r="F1067" s="52"/>
      <c r="G1067" s="53">
        <v>277</v>
      </c>
      <c r="H1067" s="51">
        <v>302.5</v>
      </c>
      <c r="I1067" s="52"/>
      <c r="J1067" s="52">
        <v>292.5</v>
      </c>
      <c r="K1067" s="52">
        <v>262</v>
      </c>
      <c r="L1067" s="52">
        <v>280</v>
      </c>
      <c r="M1067" s="53">
        <v>305</v>
      </c>
      <c r="N1067" s="121">
        <v>79.17</v>
      </c>
      <c r="O1067" s="130">
        <v>6.87</v>
      </c>
      <c r="P1067" s="75">
        <v>95.6</v>
      </c>
      <c r="Q1067" s="31">
        <v>147.97939778129953</v>
      </c>
      <c r="R1067" s="30">
        <v>359.62301587301585</v>
      </c>
      <c r="S1067" s="30">
        <v>322.51249265138154</v>
      </c>
      <c r="T1067" s="32">
        <v>242.97517826916624</v>
      </c>
      <c r="U1067" s="54">
        <v>0.7006</v>
      </c>
      <c r="V1067" s="54">
        <v>114.82</v>
      </c>
      <c r="W1067" s="54">
        <v>7.5060000000000002</v>
      </c>
      <c r="X1067" s="33">
        <v>77.625</v>
      </c>
      <c r="Y1067" s="30">
        <v>208.547</v>
      </c>
      <c r="Z1067" s="30">
        <v>89</v>
      </c>
      <c r="AA1067" s="32">
        <v>81.275545650590999</v>
      </c>
      <c r="AB1067" s="29">
        <v>4.78</v>
      </c>
      <c r="AC1067" s="55">
        <v>4.6100000000000003</v>
      </c>
      <c r="AD1067" s="54">
        <v>322.13</v>
      </c>
      <c r="AE1067" s="54">
        <v>435</v>
      </c>
      <c r="AF1067" s="63">
        <v>176</v>
      </c>
      <c r="AG1067" s="32"/>
      <c r="AH1067" s="56">
        <v>1.2071000000000001</v>
      </c>
      <c r="AI1067" s="54">
        <v>7.9160000000000004</v>
      </c>
      <c r="AJ1067" s="54">
        <v>39.659999999999997</v>
      </c>
      <c r="AK1067" s="57">
        <v>9145</v>
      </c>
      <c r="AL1067" s="54">
        <v>24.855</v>
      </c>
      <c r="AM1067" s="54">
        <v>3.7416</v>
      </c>
      <c r="AN1067" s="58">
        <v>0</v>
      </c>
      <c r="AO1067" s="124">
        <v>55.4</v>
      </c>
      <c r="AP1067" s="124">
        <v>0</v>
      </c>
      <c r="AQ1067" s="124">
        <v>61.22</v>
      </c>
      <c r="AR1067" s="124">
        <v>0</v>
      </c>
      <c r="AS1067" s="124">
        <v>68.77</v>
      </c>
      <c r="AT1067" s="124">
        <v>0</v>
      </c>
      <c r="AU1067" s="124">
        <v>82.2</v>
      </c>
      <c r="AV1067" s="124">
        <v>0</v>
      </c>
      <c r="AW1067" s="124">
        <v>79.83</v>
      </c>
      <c r="AX1067" s="124">
        <v>0</v>
      </c>
      <c r="AY1067" s="124">
        <v>76.81</v>
      </c>
      <c r="AZ1067" s="124">
        <v>0</v>
      </c>
      <c r="BA1067" s="124">
        <v>80.8</v>
      </c>
      <c r="BB1067" s="124">
        <v>0</v>
      </c>
      <c r="BC1067" s="30">
        <v>15.18</v>
      </c>
      <c r="BD1067" s="30">
        <v>31.66</v>
      </c>
      <c r="BE1067" s="32">
        <v>260.64999999999998</v>
      </c>
      <c r="BG1067" s="30">
        <v>0</v>
      </c>
      <c r="BH1067" s="30">
        <v>0</v>
      </c>
      <c r="BI1067" s="30">
        <v>0</v>
      </c>
      <c r="BJ1067" s="30">
        <f t="shared" si="18"/>
        <v>1.0283382642998027</v>
      </c>
      <c r="BK1067" s="30">
        <f t="shared" si="19"/>
        <v>1.02122776821572</v>
      </c>
      <c r="BL1067" s="30">
        <f t="shared" si="20"/>
        <v>1.0636327768787832</v>
      </c>
      <c r="BM1067" s="120">
        <v>91</v>
      </c>
      <c r="BN1067" s="120">
        <v>66</v>
      </c>
      <c r="BO1067" s="120">
        <v>62</v>
      </c>
      <c r="BP1067" s="120">
        <v>108</v>
      </c>
      <c r="BQ1067" s="120">
        <v>53</v>
      </c>
      <c r="BR1067" s="120">
        <v>44</v>
      </c>
      <c r="BS1067" s="120">
        <v>36</v>
      </c>
      <c r="BT1067" s="120">
        <v>58</v>
      </c>
      <c r="BU1067" s="120">
        <v>78</v>
      </c>
    </row>
    <row r="1068" spans="1:73" s="30" customFormat="1">
      <c r="A1068" s="50">
        <f t="shared" si="21"/>
        <v>39362</v>
      </c>
      <c r="B1068" s="51">
        <v>273</v>
      </c>
      <c r="C1068" s="52">
        <v>267.5</v>
      </c>
      <c r="D1068" s="52">
        <v>232.5</v>
      </c>
      <c r="E1068" s="52">
        <v>255</v>
      </c>
      <c r="F1068" s="52"/>
      <c r="G1068" s="53">
        <v>277</v>
      </c>
      <c r="H1068" s="51">
        <v>320</v>
      </c>
      <c r="I1068" s="52"/>
      <c r="J1068" s="52">
        <v>297.5</v>
      </c>
      <c r="K1068" s="52">
        <v>264.5</v>
      </c>
      <c r="L1068" s="52">
        <v>285</v>
      </c>
      <c r="M1068" s="53">
        <v>305</v>
      </c>
      <c r="N1068" s="121">
        <v>78.900000000000006</v>
      </c>
      <c r="O1068" s="130">
        <v>7.0730000000000004</v>
      </c>
      <c r="P1068" s="75">
        <v>103.5</v>
      </c>
      <c r="Q1068" s="31">
        <v>146.0974643423138</v>
      </c>
      <c r="R1068" s="30">
        <v>364.30776014109347</v>
      </c>
      <c r="S1068" s="30">
        <v>349.97795414462081</v>
      </c>
      <c r="T1068" s="32">
        <v>245.46151566147597</v>
      </c>
      <c r="U1068" s="54">
        <v>0.70750000000000002</v>
      </c>
      <c r="V1068" s="54">
        <v>116.98</v>
      </c>
      <c r="W1068" s="54">
        <v>7.5060000000000002</v>
      </c>
      <c r="X1068" s="33">
        <v>78.234999999999999</v>
      </c>
      <c r="Y1068" s="30">
        <v>209.19</v>
      </c>
      <c r="Z1068" s="30">
        <v>89.29</v>
      </c>
      <c r="AA1068" s="32">
        <v>81.519372792715401</v>
      </c>
      <c r="AB1068" s="29">
        <v>4.72</v>
      </c>
      <c r="AC1068" s="55">
        <v>4.57</v>
      </c>
      <c r="AD1068" s="54">
        <v>330.88</v>
      </c>
      <c r="AE1068" s="54">
        <v>442.5</v>
      </c>
      <c r="AF1068" s="63">
        <v>176</v>
      </c>
      <c r="AG1068" s="32"/>
      <c r="AH1068" s="56">
        <v>1.1808000000000001</v>
      </c>
      <c r="AI1068" s="54">
        <v>7.9770000000000003</v>
      </c>
      <c r="AJ1068" s="54">
        <v>39.22</v>
      </c>
      <c r="AK1068" s="57">
        <v>9090</v>
      </c>
      <c r="AL1068" s="54">
        <v>24.963999999999999</v>
      </c>
      <c r="AM1068" s="54">
        <v>3.7441</v>
      </c>
      <c r="AN1068" s="58">
        <v>0</v>
      </c>
      <c r="AO1068" s="124">
        <v>59.92</v>
      </c>
      <c r="AP1068" s="124">
        <v>0</v>
      </c>
      <c r="AQ1068" s="124">
        <v>62.88</v>
      </c>
      <c r="AR1068" s="124">
        <v>0</v>
      </c>
      <c r="AS1068" s="124">
        <v>66.069999999999993</v>
      </c>
      <c r="AT1068" s="124">
        <v>0</v>
      </c>
      <c r="AU1068" s="124">
        <v>84.07</v>
      </c>
      <c r="AV1068" s="124">
        <v>0</v>
      </c>
      <c r="AW1068" s="124">
        <v>79.53</v>
      </c>
      <c r="AX1068" s="124">
        <v>0</v>
      </c>
      <c r="AY1068" s="124">
        <v>77.349999999999994</v>
      </c>
      <c r="AZ1068" s="124">
        <v>0</v>
      </c>
      <c r="BA1068" s="124">
        <v>79.89</v>
      </c>
      <c r="BB1068" s="124">
        <v>0</v>
      </c>
      <c r="BC1068" s="30">
        <v>14.6</v>
      </c>
      <c r="BD1068" s="30">
        <v>31.1</v>
      </c>
      <c r="BE1068" s="32">
        <v>256.05</v>
      </c>
      <c r="BG1068" s="30">
        <v>0</v>
      </c>
      <c r="BH1068" s="30">
        <v>0</v>
      </c>
      <c r="BI1068" s="30">
        <v>0</v>
      </c>
      <c r="BJ1068" s="30">
        <f t="shared" si="18"/>
        <v>1.0361069836552748</v>
      </c>
      <c r="BK1068" s="30">
        <f t="shared" si="19"/>
        <v>1.0250258294110894</v>
      </c>
      <c r="BL1068" s="30">
        <f t="shared" si="20"/>
        <v>1.06575792880507</v>
      </c>
      <c r="BM1068" s="120">
        <v>91</v>
      </c>
      <c r="BN1068" s="120">
        <v>66</v>
      </c>
      <c r="BO1068" s="120">
        <v>62</v>
      </c>
      <c r="BP1068" s="120">
        <v>108</v>
      </c>
      <c r="BQ1068" s="120">
        <v>53</v>
      </c>
      <c r="BR1068" s="120">
        <v>44</v>
      </c>
      <c r="BS1068" s="120">
        <v>36</v>
      </c>
      <c r="BT1068" s="120">
        <v>58</v>
      </c>
      <c r="BU1068" s="120">
        <v>78</v>
      </c>
    </row>
    <row r="1069" spans="1:73" s="30" customFormat="1">
      <c r="A1069" s="50">
        <f t="shared" si="21"/>
        <v>39369</v>
      </c>
      <c r="B1069" s="51">
        <v>267</v>
      </c>
      <c r="C1069" s="52">
        <v>267.5</v>
      </c>
      <c r="D1069" s="52">
        <v>235</v>
      </c>
      <c r="E1069" s="52">
        <v>255</v>
      </c>
      <c r="F1069" s="52"/>
      <c r="G1069" s="53">
        <v>277</v>
      </c>
      <c r="H1069" s="51">
        <v>320</v>
      </c>
      <c r="I1069" s="52"/>
      <c r="J1069" s="52">
        <v>297.5</v>
      </c>
      <c r="K1069" s="52">
        <v>264.5</v>
      </c>
      <c r="L1069" s="52">
        <v>275</v>
      </c>
      <c r="M1069" s="53">
        <v>305</v>
      </c>
      <c r="N1069" s="121">
        <v>80.55</v>
      </c>
      <c r="O1069" s="130">
        <v>6.9740000000000002</v>
      </c>
      <c r="P1069" s="75">
        <v>107.75</v>
      </c>
      <c r="Q1069" s="31">
        <v>134.60776545166402</v>
      </c>
      <c r="R1069" s="30">
        <v>340.05731922398587</v>
      </c>
      <c r="S1069" s="30">
        <v>315.99059376837153</v>
      </c>
      <c r="T1069" s="32">
        <v>247.94785305378571</v>
      </c>
      <c r="U1069" s="54">
        <v>0.70530000000000004</v>
      </c>
      <c r="V1069" s="54">
        <v>117.61</v>
      </c>
      <c r="W1069" s="54">
        <v>7.5105000000000004</v>
      </c>
      <c r="X1069" s="33">
        <v>78.16</v>
      </c>
      <c r="Y1069" s="30">
        <v>209.19</v>
      </c>
      <c r="Z1069" s="30">
        <v>89.29</v>
      </c>
      <c r="AA1069" s="32">
        <v>81.519372792715401</v>
      </c>
      <c r="AB1069" s="29">
        <v>4.75</v>
      </c>
      <c r="AC1069" s="55">
        <v>4.67</v>
      </c>
      <c r="AD1069" s="54">
        <v>332.25</v>
      </c>
      <c r="AE1069" s="54">
        <v>457.5</v>
      </c>
      <c r="AF1069" s="63">
        <v>192.5</v>
      </c>
      <c r="AG1069" s="32"/>
      <c r="AH1069" s="56">
        <v>1.1944999999999999</v>
      </c>
      <c r="AI1069" s="54">
        <v>7.9641999999999999</v>
      </c>
      <c r="AJ1069" s="54">
        <v>39.17</v>
      </c>
      <c r="AK1069" s="57">
        <v>9065</v>
      </c>
      <c r="AL1069" s="54">
        <v>24.923999999999999</v>
      </c>
      <c r="AM1069" s="54">
        <v>3.7385999999999999</v>
      </c>
      <c r="AN1069" s="58">
        <v>0</v>
      </c>
      <c r="AO1069" s="124">
        <v>55.04</v>
      </c>
      <c r="AP1069" s="124">
        <v>0</v>
      </c>
      <c r="AQ1069" s="124">
        <v>62.25</v>
      </c>
      <c r="AR1069" s="124">
        <v>0</v>
      </c>
      <c r="AS1069" s="124">
        <v>70.64</v>
      </c>
      <c r="AT1069" s="124">
        <v>0</v>
      </c>
      <c r="AU1069" s="124">
        <v>85.27</v>
      </c>
      <c r="AV1069" s="124">
        <v>0</v>
      </c>
      <c r="AW1069" s="124">
        <v>81.95</v>
      </c>
      <c r="AX1069" s="124">
        <v>0</v>
      </c>
      <c r="AY1069" s="124">
        <v>74.569999999999993</v>
      </c>
      <c r="AZ1069" s="124">
        <v>0</v>
      </c>
      <c r="BA1069" s="124">
        <v>79.83</v>
      </c>
      <c r="BB1069" s="124">
        <v>0</v>
      </c>
      <c r="BC1069" s="30">
        <v>15.16</v>
      </c>
      <c r="BD1069" s="30">
        <v>32.71</v>
      </c>
      <c r="BE1069" s="32">
        <v>245.7</v>
      </c>
      <c r="BG1069" s="30">
        <v>0</v>
      </c>
      <c r="BH1069" s="30">
        <v>0</v>
      </c>
      <c r="BI1069" s="30">
        <v>0</v>
      </c>
      <c r="BJ1069" s="30">
        <f t="shared" si="18"/>
        <v>1.0361069836552748</v>
      </c>
      <c r="BK1069" s="30">
        <f t="shared" si="19"/>
        <v>1.0250258294110894</v>
      </c>
      <c r="BL1069" s="30">
        <f t="shared" si="20"/>
        <v>1.06575792880507</v>
      </c>
      <c r="BM1069" s="120">
        <v>91</v>
      </c>
      <c r="BN1069" s="120">
        <v>66</v>
      </c>
      <c r="BO1069" s="120">
        <v>62</v>
      </c>
      <c r="BP1069" s="120">
        <v>108</v>
      </c>
      <c r="BQ1069" s="120">
        <v>53</v>
      </c>
      <c r="BR1069" s="120">
        <v>44</v>
      </c>
      <c r="BS1069" s="120">
        <v>36</v>
      </c>
      <c r="BT1069" s="120">
        <v>58</v>
      </c>
      <c r="BU1069" s="120">
        <v>78</v>
      </c>
    </row>
    <row r="1070" spans="1:73" s="30" customFormat="1">
      <c r="A1070" s="50">
        <f t="shared" si="21"/>
        <v>39376</v>
      </c>
      <c r="B1070" s="51">
        <v>264</v>
      </c>
      <c r="C1070" s="52">
        <v>267.5</v>
      </c>
      <c r="D1070" s="52">
        <v>240</v>
      </c>
      <c r="E1070" s="52">
        <v>272</v>
      </c>
      <c r="F1070" s="52"/>
      <c r="G1070" s="53">
        <v>290</v>
      </c>
      <c r="H1070" s="51">
        <v>320</v>
      </c>
      <c r="I1070" s="52"/>
      <c r="J1070" s="52">
        <v>297.5</v>
      </c>
      <c r="K1070" s="52">
        <v>264.5</v>
      </c>
      <c r="L1070" s="52">
        <v>285</v>
      </c>
      <c r="M1070" s="53">
        <v>320</v>
      </c>
      <c r="N1070" s="121">
        <v>83.79</v>
      </c>
      <c r="O1070" s="130">
        <v>7.0410000000000004</v>
      </c>
      <c r="P1070" s="75">
        <v>112</v>
      </c>
      <c r="Q1070" s="31">
        <v>143.4231378763867</v>
      </c>
      <c r="R1070" s="30">
        <v>362.65432098765433</v>
      </c>
      <c r="S1070" s="30">
        <v>306.25367430922984</v>
      </c>
      <c r="T1070" s="32">
        <v>250.43419044609544</v>
      </c>
      <c r="U1070" s="54">
        <v>0.69899999999999995</v>
      </c>
      <c r="V1070" s="54">
        <v>114.53</v>
      </c>
      <c r="W1070" s="54">
        <v>7.5083000000000002</v>
      </c>
      <c r="X1070" s="33">
        <v>77.37</v>
      </c>
      <c r="Y1070" s="30">
        <v>209.19</v>
      </c>
      <c r="Z1070" s="30">
        <v>89.29</v>
      </c>
      <c r="AA1070" s="32">
        <v>81.519372792715401</v>
      </c>
      <c r="AB1070" s="29">
        <v>4.74</v>
      </c>
      <c r="AC1070" s="55">
        <v>4.57</v>
      </c>
      <c r="AD1070" s="54">
        <v>324.63</v>
      </c>
      <c r="AE1070" s="54">
        <v>457.5</v>
      </c>
      <c r="AF1070" s="63">
        <v>202.5</v>
      </c>
      <c r="AG1070" s="32"/>
      <c r="AH1070" s="56">
        <v>1.2164999999999999</v>
      </c>
      <c r="AI1070" s="54">
        <v>7.9043000000000001</v>
      </c>
      <c r="AJ1070" s="54">
        <v>39.590000000000003</v>
      </c>
      <c r="AK1070" s="57">
        <v>9090</v>
      </c>
      <c r="AL1070" s="54">
        <v>24.853999999999999</v>
      </c>
      <c r="AM1070" s="54">
        <v>3.7410000000000001</v>
      </c>
      <c r="AN1070" s="58">
        <v>0</v>
      </c>
      <c r="AO1070" s="124">
        <v>51.67</v>
      </c>
      <c r="AP1070" s="124">
        <v>0</v>
      </c>
      <c r="AQ1070" s="124">
        <v>48.53</v>
      </c>
      <c r="AR1070" s="124">
        <v>0</v>
      </c>
      <c r="AS1070" s="124">
        <v>67.94</v>
      </c>
      <c r="AT1070" s="124">
        <v>0</v>
      </c>
      <c r="AU1070" s="124">
        <v>86.29</v>
      </c>
      <c r="AV1070" s="124">
        <v>0</v>
      </c>
      <c r="AW1070" s="124">
        <v>82.16</v>
      </c>
      <c r="AX1070" s="124">
        <v>0</v>
      </c>
      <c r="AY1070" s="124">
        <v>72.069999999999993</v>
      </c>
      <c r="AZ1070" s="124">
        <v>0</v>
      </c>
      <c r="BA1070" s="124">
        <v>79.16</v>
      </c>
      <c r="BB1070" s="124">
        <v>0</v>
      </c>
      <c r="BC1070" s="30">
        <v>15.79</v>
      </c>
      <c r="BD1070" s="30">
        <v>34.5</v>
      </c>
      <c r="BE1070" s="32">
        <v>233.9</v>
      </c>
      <c r="BG1070" s="30">
        <v>0</v>
      </c>
      <c r="BH1070" s="30">
        <v>0</v>
      </c>
      <c r="BI1070" s="30">
        <v>0</v>
      </c>
      <c r="BJ1070" s="30">
        <f t="shared" si="18"/>
        <v>1.0361069836552748</v>
      </c>
      <c r="BK1070" s="30">
        <f t="shared" si="19"/>
        <v>1.0250258294110894</v>
      </c>
      <c r="BL1070" s="30">
        <f t="shared" si="20"/>
        <v>1.06575792880507</v>
      </c>
      <c r="BM1070" s="120">
        <v>91</v>
      </c>
      <c r="BN1070" s="120">
        <v>66</v>
      </c>
      <c r="BO1070" s="120">
        <v>62</v>
      </c>
      <c r="BP1070" s="120">
        <v>108</v>
      </c>
      <c r="BQ1070" s="120">
        <v>53</v>
      </c>
      <c r="BR1070" s="120">
        <v>44</v>
      </c>
      <c r="BS1070" s="120">
        <v>36</v>
      </c>
      <c r="BT1070" s="120">
        <v>58</v>
      </c>
      <c r="BU1070" s="120">
        <v>78</v>
      </c>
    </row>
    <row r="1071" spans="1:73" s="30" customFormat="1">
      <c r="A1071" s="50">
        <f t="shared" si="21"/>
        <v>39383</v>
      </c>
      <c r="B1071" s="51">
        <v>252.5</v>
      </c>
      <c r="C1071" s="52">
        <v>267.5</v>
      </c>
      <c r="D1071" s="52">
        <v>247.5</v>
      </c>
      <c r="E1071" s="52">
        <v>272</v>
      </c>
      <c r="F1071" s="52"/>
      <c r="G1071" s="53">
        <v>290</v>
      </c>
      <c r="H1071" s="51">
        <v>320</v>
      </c>
      <c r="I1071" s="52"/>
      <c r="J1071" s="52">
        <v>297.5</v>
      </c>
      <c r="K1071" s="52">
        <v>264.5</v>
      </c>
      <c r="L1071" s="52">
        <v>285</v>
      </c>
      <c r="M1071" s="53">
        <v>320</v>
      </c>
      <c r="N1071" s="121">
        <v>88.69</v>
      </c>
      <c r="O1071" s="130">
        <v>7.218</v>
      </c>
      <c r="P1071" s="75">
        <v>115.15</v>
      </c>
      <c r="Q1071" s="31">
        <v>144.41362916006341</v>
      </c>
      <c r="R1071" s="30">
        <v>358.7962962962963</v>
      </c>
      <c r="S1071" s="30">
        <v>320.0323339212228</v>
      </c>
      <c r="T1071" s="32">
        <v>252.92052783840518</v>
      </c>
      <c r="U1071" s="54">
        <v>0.6946</v>
      </c>
      <c r="V1071" s="54">
        <v>114.18</v>
      </c>
      <c r="W1071" s="54">
        <v>7.4880000000000004</v>
      </c>
      <c r="X1071" s="33">
        <v>76.98</v>
      </c>
      <c r="Y1071" s="30">
        <v>209.19</v>
      </c>
      <c r="Z1071" s="30">
        <v>89.29</v>
      </c>
      <c r="AA1071" s="32">
        <v>81.519372792715401</v>
      </c>
      <c r="AB1071" s="29">
        <v>4.7300000000000004</v>
      </c>
      <c r="AC1071" s="55">
        <v>4.3899999999999997</v>
      </c>
      <c r="AD1071" s="54">
        <v>334</v>
      </c>
      <c r="AE1071" s="54">
        <v>462.5</v>
      </c>
      <c r="AF1071" s="63">
        <v>202.5</v>
      </c>
      <c r="AG1071" s="32"/>
      <c r="AH1071" s="56">
        <v>1.1898</v>
      </c>
      <c r="AI1071" s="54">
        <v>7.8623000000000003</v>
      </c>
      <c r="AJ1071" s="54">
        <v>39.31</v>
      </c>
      <c r="AK1071" s="57">
        <v>9122.5</v>
      </c>
      <c r="AL1071" s="54">
        <v>24.736000000000001</v>
      </c>
      <c r="AM1071" s="54">
        <v>3.7385999999999999</v>
      </c>
      <c r="AN1071" s="58">
        <v>0</v>
      </c>
      <c r="AO1071" s="124">
        <v>45.63</v>
      </c>
      <c r="AP1071" s="124">
        <v>0</v>
      </c>
      <c r="AQ1071" s="124">
        <v>51.59</v>
      </c>
      <c r="AR1071" s="124">
        <v>0</v>
      </c>
      <c r="AS1071" s="124">
        <v>63.4</v>
      </c>
      <c r="AT1071" s="124">
        <v>0</v>
      </c>
      <c r="AU1071" s="124">
        <v>86.28</v>
      </c>
      <c r="AV1071" s="124">
        <v>0</v>
      </c>
      <c r="AW1071" s="124">
        <v>79.88</v>
      </c>
      <c r="AX1071" s="124">
        <v>0</v>
      </c>
      <c r="AY1071" s="124">
        <v>59.58</v>
      </c>
      <c r="AZ1071" s="124">
        <v>0</v>
      </c>
      <c r="BA1071" s="124">
        <v>76.510000000000005</v>
      </c>
      <c r="BB1071" s="124">
        <v>0</v>
      </c>
      <c r="BC1071" s="30">
        <v>17.09</v>
      </c>
      <c r="BD1071" s="30">
        <v>38.15</v>
      </c>
      <c r="BE1071" s="32">
        <v>242.1</v>
      </c>
      <c r="BG1071" s="30">
        <v>0</v>
      </c>
      <c r="BH1071" s="30">
        <v>0</v>
      </c>
      <c r="BI1071" s="30">
        <v>0</v>
      </c>
      <c r="BJ1071" s="30">
        <f t="shared" si="18"/>
        <v>1.0361069836552748</v>
      </c>
      <c r="BK1071" s="30">
        <f t="shared" si="19"/>
        <v>1.0250258294110894</v>
      </c>
      <c r="BL1071" s="30">
        <f t="shared" si="20"/>
        <v>1.06575792880507</v>
      </c>
      <c r="BM1071" s="120">
        <v>91</v>
      </c>
      <c r="BN1071" s="120">
        <v>66</v>
      </c>
      <c r="BO1071" s="120">
        <v>62</v>
      </c>
      <c r="BP1071" s="120">
        <v>108</v>
      </c>
      <c r="BQ1071" s="120">
        <v>53</v>
      </c>
      <c r="BR1071" s="120">
        <v>44</v>
      </c>
      <c r="BS1071" s="120">
        <v>36</v>
      </c>
      <c r="BT1071" s="120">
        <v>58</v>
      </c>
      <c r="BU1071" s="120">
        <v>78</v>
      </c>
    </row>
    <row r="1072" spans="1:73" s="30" customFormat="1">
      <c r="A1072" s="50">
        <f t="shared" si="21"/>
        <v>39390</v>
      </c>
      <c r="B1072" s="51">
        <v>253</v>
      </c>
      <c r="C1072" s="52">
        <v>267.5</v>
      </c>
      <c r="D1072" s="52">
        <v>247.5</v>
      </c>
      <c r="E1072" s="52">
        <v>272</v>
      </c>
      <c r="F1072" s="52"/>
      <c r="G1072" s="53">
        <v>297</v>
      </c>
      <c r="H1072" s="51">
        <v>320</v>
      </c>
      <c r="I1072" s="52"/>
      <c r="J1072" s="52">
        <v>297.5</v>
      </c>
      <c r="K1072" s="52">
        <v>266.5</v>
      </c>
      <c r="L1072" s="52">
        <v>280</v>
      </c>
      <c r="M1072" s="53">
        <v>320</v>
      </c>
      <c r="N1072" s="121">
        <v>92.08</v>
      </c>
      <c r="O1072" s="130">
        <v>8.4179999999999993</v>
      </c>
      <c r="P1072" s="75">
        <v>128</v>
      </c>
      <c r="Q1072" s="31">
        <v>148.96988906497623</v>
      </c>
      <c r="R1072" s="30">
        <v>371.47266313932977</v>
      </c>
      <c r="S1072" s="30">
        <v>304.41651969429745</v>
      </c>
      <c r="T1072" s="32">
        <v>255.40686523071494</v>
      </c>
      <c r="U1072" s="54">
        <v>0.68930000000000002</v>
      </c>
      <c r="V1072" s="54">
        <v>114.85</v>
      </c>
      <c r="W1072" s="54">
        <v>7.4554999999999998</v>
      </c>
      <c r="X1072" s="33">
        <v>76.3</v>
      </c>
      <c r="Y1072" s="30">
        <v>210.834</v>
      </c>
      <c r="Z1072" s="30">
        <v>89.83</v>
      </c>
      <c r="AA1072" s="32">
        <v>82.090007836499197</v>
      </c>
      <c r="AB1072" s="29">
        <v>4.78</v>
      </c>
      <c r="AC1072" s="55">
        <v>4.3899999999999997</v>
      </c>
      <c r="AD1072" s="54">
        <v>351.75</v>
      </c>
      <c r="AE1072" s="54">
        <v>464.25</v>
      </c>
      <c r="AF1072" s="63">
        <v>202.5</v>
      </c>
      <c r="AG1072" s="32"/>
      <c r="AH1072" s="56">
        <v>1.1826000000000001</v>
      </c>
      <c r="AI1072" s="54">
        <v>7.8155999999999999</v>
      </c>
      <c r="AJ1072" s="54">
        <v>39.22</v>
      </c>
      <c r="AK1072" s="57">
        <v>9132.5</v>
      </c>
      <c r="AL1072" s="54">
        <v>24.614999999999998</v>
      </c>
      <c r="AM1072" s="54">
        <v>3.7403</v>
      </c>
      <c r="AN1072" s="58">
        <v>0</v>
      </c>
      <c r="AO1072" s="124">
        <v>49.31</v>
      </c>
      <c r="AP1072" s="124">
        <v>0</v>
      </c>
      <c r="AQ1072" s="124">
        <v>48.61</v>
      </c>
      <c r="AR1072" s="124">
        <v>0</v>
      </c>
      <c r="AS1072" s="124">
        <v>60.05</v>
      </c>
      <c r="AT1072" s="124">
        <v>0</v>
      </c>
      <c r="AU1072" s="124">
        <v>84.71</v>
      </c>
      <c r="AV1072" s="124">
        <v>0</v>
      </c>
      <c r="AW1072" s="124">
        <v>81.84</v>
      </c>
      <c r="AX1072" s="124">
        <v>0</v>
      </c>
      <c r="AY1072" s="124">
        <v>59.59</v>
      </c>
      <c r="AZ1072" s="124">
        <v>0</v>
      </c>
      <c r="BA1072" s="124">
        <v>74.290000000000006</v>
      </c>
      <c r="BB1072" s="124">
        <v>0</v>
      </c>
      <c r="BC1072" s="30">
        <v>17.91</v>
      </c>
      <c r="BD1072" s="30">
        <v>37.75</v>
      </c>
      <c r="BE1072" s="32">
        <v>249.25</v>
      </c>
      <c r="BG1072" s="30">
        <v>0</v>
      </c>
      <c r="BH1072" s="30">
        <v>0</v>
      </c>
      <c r="BI1072" s="30">
        <v>0</v>
      </c>
      <c r="BJ1072" s="30">
        <f t="shared" si="18"/>
        <v>1.0442496285289746</v>
      </c>
      <c r="BK1072" s="30">
        <f t="shared" si="19"/>
        <v>1.0312248880725519</v>
      </c>
      <c r="BL1072" s="30">
        <f t="shared" si="20"/>
        <v>1.0732182269100741</v>
      </c>
      <c r="BM1072" s="120">
        <v>91</v>
      </c>
      <c r="BN1072" s="120">
        <v>66</v>
      </c>
      <c r="BO1072" s="120">
        <v>62</v>
      </c>
      <c r="BP1072" s="120">
        <v>108</v>
      </c>
      <c r="BQ1072" s="120">
        <v>53</v>
      </c>
      <c r="BR1072" s="120">
        <v>44</v>
      </c>
      <c r="BS1072" s="120">
        <v>36</v>
      </c>
      <c r="BT1072" s="120">
        <v>58</v>
      </c>
      <c r="BU1072" s="120">
        <v>78</v>
      </c>
    </row>
    <row r="1073" spans="1:73" s="30" customFormat="1">
      <c r="A1073" s="50">
        <f t="shared" si="21"/>
        <v>39397</v>
      </c>
      <c r="B1073" s="51">
        <v>254</v>
      </c>
      <c r="C1073" s="52">
        <v>255</v>
      </c>
      <c r="D1073" s="52">
        <v>247.5</v>
      </c>
      <c r="E1073" s="52">
        <v>272</v>
      </c>
      <c r="F1073" s="52"/>
      <c r="G1073" s="53">
        <v>297</v>
      </c>
      <c r="H1073" s="51">
        <v>320</v>
      </c>
      <c r="I1073" s="52"/>
      <c r="J1073" s="52">
        <v>297.5</v>
      </c>
      <c r="K1073" s="52">
        <v>266.5</v>
      </c>
      <c r="L1073" s="52">
        <v>280</v>
      </c>
      <c r="M1073" s="53">
        <v>320</v>
      </c>
      <c r="N1073" s="121">
        <v>93.18</v>
      </c>
      <c r="O1073" s="130">
        <v>7.8970000000000002</v>
      </c>
      <c r="P1073" s="75">
        <v>127.4</v>
      </c>
      <c r="Q1073" s="31">
        <v>148.67274167987321</v>
      </c>
      <c r="R1073" s="30">
        <v>369.54365079365078</v>
      </c>
      <c r="S1073" s="30">
        <v>288.43327454438565</v>
      </c>
      <c r="T1073" s="32">
        <v>272.2723164090919</v>
      </c>
      <c r="U1073" s="54">
        <v>0.68140000000000001</v>
      </c>
      <c r="V1073" s="54">
        <v>110.79</v>
      </c>
      <c r="W1073" s="54">
        <v>7.4115000000000002</v>
      </c>
      <c r="X1073" s="33">
        <v>75.39</v>
      </c>
      <c r="Y1073" s="30">
        <v>210.834</v>
      </c>
      <c r="Z1073" s="30">
        <v>89.83</v>
      </c>
      <c r="AA1073" s="32">
        <v>82.090007836499197</v>
      </c>
      <c r="AB1073" s="29">
        <v>4.33</v>
      </c>
      <c r="AC1073" s="55">
        <v>4.32</v>
      </c>
      <c r="AD1073" s="54">
        <v>358.63</v>
      </c>
      <c r="AE1073" s="54">
        <v>500</v>
      </c>
      <c r="AF1073" s="63">
        <v>212.5</v>
      </c>
      <c r="AG1073" s="32"/>
      <c r="AH1073" s="56">
        <v>1.2015</v>
      </c>
      <c r="AI1073" s="54">
        <v>7.7432999999999996</v>
      </c>
      <c r="AJ1073" s="54">
        <v>39.119999999999997</v>
      </c>
      <c r="AK1073" s="57">
        <v>9127.5</v>
      </c>
      <c r="AL1073" s="54">
        <v>24.472999999999999</v>
      </c>
      <c r="AM1073" s="54">
        <v>3.7397</v>
      </c>
      <c r="AN1073" s="58">
        <v>0</v>
      </c>
      <c r="AO1073" s="124">
        <v>48.16</v>
      </c>
      <c r="AP1073" s="124">
        <v>0</v>
      </c>
      <c r="AQ1073" s="124">
        <v>43.83</v>
      </c>
      <c r="AR1073" s="124">
        <v>0</v>
      </c>
      <c r="AS1073" s="124">
        <v>60.76</v>
      </c>
      <c r="AT1073" s="124">
        <v>0</v>
      </c>
      <c r="AU1073" s="124">
        <v>86.05</v>
      </c>
      <c r="AV1073" s="124">
        <v>0</v>
      </c>
      <c r="AW1073" s="124">
        <v>81.02</v>
      </c>
      <c r="AX1073" s="124">
        <v>0</v>
      </c>
      <c r="AY1073" s="124">
        <v>64.55</v>
      </c>
      <c r="AZ1073" s="124">
        <v>0</v>
      </c>
      <c r="BA1073" s="124">
        <v>63.92</v>
      </c>
      <c r="BB1073" s="124">
        <v>0</v>
      </c>
      <c r="BC1073" s="30">
        <v>18.649999999999999</v>
      </c>
      <c r="BD1073" s="30">
        <v>38.6</v>
      </c>
      <c r="BE1073" s="32">
        <v>248.4</v>
      </c>
      <c r="BG1073" s="30">
        <v>0</v>
      </c>
      <c r="BH1073" s="30">
        <v>0</v>
      </c>
      <c r="BI1073" s="30">
        <v>0</v>
      </c>
      <c r="BJ1073" s="30">
        <f t="shared" si="18"/>
        <v>1.0437326732673267</v>
      </c>
      <c r="BK1073" s="30">
        <f t="shared" si="19"/>
        <v>1.0302787016859731</v>
      </c>
      <c r="BL1073" s="30">
        <f t="shared" si="20"/>
        <v>1.0700082009470895</v>
      </c>
      <c r="BM1073" s="120">
        <v>91</v>
      </c>
      <c r="BN1073" s="120">
        <v>66</v>
      </c>
      <c r="BO1073" s="120">
        <v>62</v>
      </c>
      <c r="BP1073" s="120">
        <v>108</v>
      </c>
      <c r="BQ1073" s="120">
        <v>53</v>
      </c>
      <c r="BR1073" s="120">
        <v>44</v>
      </c>
      <c r="BS1073" s="120">
        <v>36</v>
      </c>
      <c r="BT1073" s="120">
        <v>58</v>
      </c>
      <c r="BU1073" s="120">
        <v>78</v>
      </c>
    </row>
    <row r="1074" spans="1:73" s="30" customFormat="1">
      <c r="A1074" s="50">
        <f t="shared" si="21"/>
        <v>39404</v>
      </c>
      <c r="B1074" s="51">
        <v>260</v>
      </c>
      <c r="C1074" s="52">
        <v>255</v>
      </c>
      <c r="D1074" s="52">
        <v>265</v>
      </c>
      <c r="E1074" s="52">
        <v>272</v>
      </c>
      <c r="F1074" s="52"/>
      <c r="G1074" s="53">
        <v>297</v>
      </c>
      <c r="H1074" s="51">
        <v>320</v>
      </c>
      <c r="I1074" s="52"/>
      <c r="J1074" s="52">
        <v>297.5</v>
      </c>
      <c r="K1074" s="52">
        <v>293</v>
      </c>
      <c r="L1074" s="52">
        <v>280</v>
      </c>
      <c r="M1074" s="53">
        <v>360</v>
      </c>
      <c r="N1074" s="121">
        <v>91.62</v>
      </c>
      <c r="O1074" s="130">
        <v>8.0009999999999994</v>
      </c>
      <c r="P1074" s="75">
        <v>126.9</v>
      </c>
      <c r="Q1074" s="31">
        <v>150.15847860538827</v>
      </c>
      <c r="R1074" s="30">
        <v>379.46428571428572</v>
      </c>
      <c r="S1074" s="30">
        <v>279.61493239271016</v>
      </c>
      <c r="T1074" s="32">
        <v>273.37463347957407</v>
      </c>
      <c r="U1074" s="54">
        <v>0.68230000000000002</v>
      </c>
      <c r="V1074" s="54">
        <v>110.94</v>
      </c>
      <c r="W1074" s="54">
        <v>7.4245000000000001</v>
      </c>
      <c r="X1074" s="33">
        <v>75.84</v>
      </c>
      <c r="Y1074" s="30">
        <v>210.834</v>
      </c>
      <c r="Z1074" s="30">
        <v>89.83</v>
      </c>
      <c r="AA1074" s="32">
        <v>82.090007836499197</v>
      </c>
      <c r="AB1074" s="29">
        <v>4.54</v>
      </c>
      <c r="AC1074" s="55">
        <v>4.22</v>
      </c>
      <c r="AD1074" s="54">
        <v>367.63</v>
      </c>
      <c r="AE1074" s="54">
        <v>505</v>
      </c>
      <c r="AF1074" s="63">
        <v>212.5</v>
      </c>
      <c r="AG1074" s="32"/>
      <c r="AH1074" s="56">
        <v>1.1865000000000001</v>
      </c>
      <c r="AI1074" s="54">
        <v>7.7446000000000002</v>
      </c>
      <c r="AJ1074" s="54">
        <v>39.075000000000003</v>
      </c>
      <c r="AK1074" s="57">
        <v>9320</v>
      </c>
      <c r="AL1074" s="54">
        <v>24.481000000000002</v>
      </c>
      <c r="AM1074" s="54">
        <v>3.7294999999999998</v>
      </c>
      <c r="AN1074" s="58">
        <v>0</v>
      </c>
      <c r="AO1074" s="124">
        <v>39.78</v>
      </c>
      <c r="AP1074" s="124">
        <v>0</v>
      </c>
      <c r="AQ1074" s="124">
        <v>43.58</v>
      </c>
      <c r="AR1074" s="124">
        <v>0</v>
      </c>
      <c r="AS1074" s="124">
        <v>58.06</v>
      </c>
      <c r="AT1074" s="124">
        <v>0</v>
      </c>
      <c r="AU1074" s="124">
        <v>84.78</v>
      </c>
      <c r="AV1074" s="124">
        <v>0</v>
      </c>
      <c r="AW1074" s="124">
        <v>79.06</v>
      </c>
      <c r="AX1074" s="124">
        <v>0</v>
      </c>
      <c r="AY1074" s="124">
        <v>63.49</v>
      </c>
      <c r="AZ1074" s="124">
        <v>0</v>
      </c>
      <c r="BA1074" s="124">
        <v>64.69</v>
      </c>
      <c r="BB1074" s="124">
        <v>0</v>
      </c>
      <c r="BC1074" s="30">
        <v>16.98</v>
      </c>
      <c r="BD1074" s="30">
        <v>34.1</v>
      </c>
      <c r="BE1074" s="32">
        <v>259.14999999999998</v>
      </c>
      <c r="BG1074" s="30">
        <v>0</v>
      </c>
      <c r="BH1074" s="30">
        <v>0</v>
      </c>
      <c r="BI1074" s="30">
        <v>0</v>
      </c>
      <c r="BJ1074" s="30">
        <f t="shared" si="18"/>
        <v>1.0437326732673267</v>
      </c>
      <c r="BK1074" s="30">
        <f t="shared" si="19"/>
        <v>1.0302787016859731</v>
      </c>
      <c r="BL1074" s="30">
        <f t="shared" si="20"/>
        <v>1.0700082009470895</v>
      </c>
      <c r="BM1074" s="120">
        <v>91</v>
      </c>
      <c r="BN1074" s="120">
        <v>66</v>
      </c>
      <c r="BO1074" s="120">
        <v>62</v>
      </c>
      <c r="BP1074" s="120">
        <v>108</v>
      </c>
      <c r="BQ1074" s="120">
        <v>53</v>
      </c>
      <c r="BR1074" s="120">
        <v>44</v>
      </c>
      <c r="BS1074" s="120">
        <v>36</v>
      </c>
      <c r="BT1074" s="120">
        <v>58</v>
      </c>
      <c r="BU1074" s="120">
        <v>78</v>
      </c>
    </row>
    <row r="1075" spans="1:73" s="30" customFormat="1">
      <c r="A1075" s="50">
        <f t="shared" si="21"/>
        <v>39411</v>
      </c>
      <c r="B1075" s="51">
        <v>270</v>
      </c>
      <c r="C1075" s="52">
        <v>255</v>
      </c>
      <c r="D1075" s="52">
        <v>267.5</v>
      </c>
      <c r="E1075" s="52">
        <v>272</v>
      </c>
      <c r="F1075" s="52"/>
      <c r="G1075" s="53">
        <v>297</v>
      </c>
      <c r="H1075" s="51">
        <v>320</v>
      </c>
      <c r="I1075" s="52"/>
      <c r="J1075" s="52">
        <v>297.5</v>
      </c>
      <c r="K1075" s="52">
        <v>298</v>
      </c>
      <c r="L1075" s="52">
        <v>282.5</v>
      </c>
      <c r="M1075" s="53">
        <v>360</v>
      </c>
      <c r="N1075" s="121">
        <v>95.76</v>
      </c>
      <c r="O1075" s="130">
        <v>7.7</v>
      </c>
      <c r="P1075" s="75">
        <v>127.25</v>
      </c>
      <c r="Q1075" s="31">
        <v>149.56418383518226</v>
      </c>
      <c r="R1075" s="30">
        <v>393.33480305702528</v>
      </c>
      <c r="S1075" s="30">
        <v>277.86963550852437</v>
      </c>
      <c r="T1075" s="32">
        <v>287.70475539584203</v>
      </c>
      <c r="U1075" s="54">
        <v>0.67400000000000004</v>
      </c>
      <c r="V1075" s="54">
        <v>108.34</v>
      </c>
      <c r="W1075" s="54">
        <v>7.3993000000000002</v>
      </c>
      <c r="X1075" s="33">
        <v>74.86</v>
      </c>
      <c r="Y1075" s="30">
        <v>210.834</v>
      </c>
      <c r="Z1075" s="30">
        <v>89.83</v>
      </c>
      <c r="AA1075" s="32">
        <v>82.090007836499197</v>
      </c>
      <c r="AB1075" s="29">
        <v>4.51</v>
      </c>
      <c r="AC1075" s="55">
        <v>4.04</v>
      </c>
      <c r="AD1075" s="54">
        <v>384.5</v>
      </c>
      <c r="AE1075" s="54">
        <v>521.25</v>
      </c>
      <c r="AF1075" s="63">
        <v>212.5</v>
      </c>
      <c r="AG1075" s="32"/>
      <c r="AH1075" s="56">
        <v>1.2002999999999999</v>
      </c>
      <c r="AI1075" s="54">
        <v>7.6654</v>
      </c>
      <c r="AJ1075" s="54">
        <v>39.674999999999997</v>
      </c>
      <c r="AK1075" s="57">
        <v>9362.5</v>
      </c>
      <c r="AL1075" s="54">
        <v>24.32</v>
      </c>
      <c r="AM1075" s="54">
        <v>3.7155999999999998</v>
      </c>
      <c r="AN1075" s="58">
        <v>0</v>
      </c>
      <c r="AO1075" s="124">
        <v>43.6</v>
      </c>
      <c r="AP1075" s="124">
        <v>0</v>
      </c>
      <c r="AQ1075" s="124">
        <v>38.729999999999997</v>
      </c>
      <c r="AR1075" s="124">
        <v>0</v>
      </c>
      <c r="AS1075" s="124">
        <v>60.05</v>
      </c>
      <c r="AT1075" s="124">
        <v>0</v>
      </c>
      <c r="AU1075" s="124">
        <v>82.26</v>
      </c>
      <c r="AV1075" s="124">
        <v>0</v>
      </c>
      <c r="AW1075" s="124">
        <v>78.77</v>
      </c>
      <c r="AX1075" s="124">
        <v>0</v>
      </c>
      <c r="AY1075" s="124">
        <v>57.32</v>
      </c>
      <c r="AZ1075" s="124">
        <v>0</v>
      </c>
      <c r="BA1075" s="124">
        <v>69.650000000000006</v>
      </c>
      <c r="BB1075" s="124">
        <v>0</v>
      </c>
      <c r="BC1075" s="30">
        <v>16.45</v>
      </c>
      <c r="BD1075" s="30">
        <v>37</v>
      </c>
      <c r="BE1075" s="32">
        <v>244.75</v>
      </c>
      <c r="BG1075" s="30">
        <v>0</v>
      </c>
      <c r="BH1075" s="30">
        <v>0</v>
      </c>
      <c r="BI1075" s="30">
        <v>0</v>
      </c>
      <c r="BJ1075" s="30">
        <f t="shared" si="18"/>
        <v>1.0437326732673267</v>
      </c>
      <c r="BK1075" s="30">
        <f t="shared" si="19"/>
        <v>1.0302787016859731</v>
      </c>
      <c r="BL1075" s="30">
        <f t="shared" si="20"/>
        <v>1.0700082009470895</v>
      </c>
      <c r="BM1075" s="120">
        <v>91</v>
      </c>
      <c r="BN1075" s="120">
        <v>66</v>
      </c>
      <c r="BO1075" s="120">
        <v>62</v>
      </c>
      <c r="BP1075" s="120">
        <v>108</v>
      </c>
      <c r="BQ1075" s="120">
        <v>53</v>
      </c>
      <c r="BR1075" s="120">
        <v>44</v>
      </c>
      <c r="BS1075" s="120">
        <v>36</v>
      </c>
      <c r="BT1075" s="120">
        <v>58</v>
      </c>
      <c r="BU1075" s="120">
        <v>78</v>
      </c>
    </row>
    <row r="1076" spans="1:73" s="30" customFormat="1">
      <c r="A1076" s="50">
        <f t="shared" si="21"/>
        <v>39418</v>
      </c>
      <c r="B1076" s="51">
        <v>295</v>
      </c>
      <c r="C1076" s="52">
        <v>255</v>
      </c>
      <c r="D1076" s="52">
        <v>295</v>
      </c>
      <c r="E1076" s="52">
        <v>309</v>
      </c>
      <c r="F1076" s="52"/>
      <c r="G1076" s="53">
        <v>297</v>
      </c>
      <c r="H1076" s="51">
        <v>320</v>
      </c>
      <c r="I1076" s="52"/>
      <c r="J1076" s="52">
        <v>297.5</v>
      </c>
      <c r="K1076" s="52">
        <v>304</v>
      </c>
      <c r="L1076" s="52">
        <v>305</v>
      </c>
      <c r="M1076" s="53">
        <v>375</v>
      </c>
      <c r="N1076" s="121">
        <v>88.26</v>
      </c>
      <c r="O1076" s="130">
        <v>7.3019999999999996</v>
      </c>
      <c r="P1076" s="75">
        <v>128</v>
      </c>
      <c r="Q1076" s="31">
        <v>152.83280507131539</v>
      </c>
      <c r="R1076" s="30">
        <v>405.55188124632565</v>
      </c>
      <c r="S1076" s="30">
        <v>299.08877131099354</v>
      </c>
      <c r="T1076" s="32">
        <v>291.23217002138495</v>
      </c>
      <c r="U1076" s="54">
        <v>0.68340000000000001</v>
      </c>
      <c r="V1076" s="54">
        <v>111.19</v>
      </c>
      <c r="W1076" s="54">
        <v>7.3979999999999997</v>
      </c>
      <c r="X1076" s="33">
        <v>76.17</v>
      </c>
      <c r="Y1076" s="30">
        <v>211.44499999999999</v>
      </c>
      <c r="Z1076" s="30">
        <v>89.95</v>
      </c>
      <c r="AA1076" s="32">
        <v>82.910908330557206</v>
      </c>
      <c r="AB1076" s="29">
        <v>4.53</v>
      </c>
      <c r="AC1076" s="55">
        <v>3.94</v>
      </c>
      <c r="AD1076" s="54">
        <v>394.38</v>
      </c>
      <c r="AE1076" s="54">
        <v>526.25</v>
      </c>
      <c r="AF1076" s="63">
        <v>242.5</v>
      </c>
      <c r="AG1076" s="32"/>
      <c r="AH1076" s="56">
        <v>1.1835</v>
      </c>
      <c r="AI1076" s="54">
        <v>7.7525000000000004</v>
      </c>
      <c r="AJ1076" s="54">
        <v>39.520000000000003</v>
      </c>
      <c r="AK1076" s="57">
        <v>9370</v>
      </c>
      <c r="AL1076" s="54">
        <v>24.446000000000002</v>
      </c>
      <c r="AM1076" s="54">
        <v>3.7101000000000002</v>
      </c>
      <c r="AN1076" s="58">
        <v>0</v>
      </c>
      <c r="AO1076" s="124">
        <v>41.5</v>
      </c>
      <c r="AP1076" s="124">
        <v>0</v>
      </c>
      <c r="AQ1076" s="124">
        <v>32.08</v>
      </c>
      <c r="AR1076" s="124">
        <v>0</v>
      </c>
      <c r="AS1076" s="124">
        <v>55.1</v>
      </c>
      <c r="AT1076" s="124">
        <v>0</v>
      </c>
      <c r="AU1076" s="124">
        <v>82</v>
      </c>
      <c r="AV1076" s="124">
        <v>0</v>
      </c>
      <c r="AW1076" s="124">
        <v>77.760000000000005</v>
      </c>
      <c r="AX1076" s="124">
        <v>0</v>
      </c>
      <c r="AY1076" s="124">
        <v>51.19</v>
      </c>
      <c r="AZ1076" s="124">
        <v>0</v>
      </c>
      <c r="BA1076" s="124">
        <v>72.19</v>
      </c>
      <c r="BB1076" s="124">
        <v>0</v>
      </c>
      <c r="BC1076" s="30">
        <v>18.2</v>
      </c>
      <c r="BD1076" s="30">
        <v>37.85</v>
      </c>
      <c r="BE1076" s="32">
        <v>255.5</v>
      </c>
      <c r="BG1076" s="30">
        <v>0</v>
      </c>
      <c r="BH1076" s="30">
        <v>0</v>
      </c>
      <c r="BI1076" s="30">
        <v>0</v>
      </c>
      <c r="BJ1076" s="30">
        <f t="shared" si="18"/>
        <v>1.0467574257425742</v>
      </c>
      <c r="BK1076" s="30">
        <f t="shared" si="19"/>
        <v>1.0316550063080629</v>
      </c>
      <c r="BL1076" s="30">
        <f t="shared" si="20"/>
        <v>1.0807082883749413</v>
      </c>
      <c r="BM1076" s="120">
        <v>91</v>
      </c>
      <c r="BN1076" s="120">
        <v>66</v>
      </c>
      <c r="BO1076" s="120">
        <v>62</v>
      </c>
      <c r="BP1076" s="120">
        <v>108</v>
      </c>
      <c r="BQ1076" s="120">
        <v>53</v>
      </c>
      <c r="BR1076" s="120">
        <v>44</v>
      </c>
      <c r="BS1076" s="120">
        <v>36</v>
      </c>
      <c r="BT1076" s="120">
        <v>58</v>
      </c>
      <c r="BU1076" s="120">
        <v>78</v>
      </c>
    </row>
    <row r="1077" spans="1:73" s="30" customFormat="1">
      <c r="A1077" s="50">
        <f t="shared" si="21"/>
        <v>39425</v>
      </c>
      <c r="B1077" s="51">
        <v>325</v>
      </c>
      <c r="C1077" s="52">
        <v>272.5</v>
      </c>
      <c r="D1077" s="52">
        <v>305</v>
      </c>
      <c r="E1077" s="52">
        <v>309</v>
      </c>
      <c r="F1077" s="52"/>
      <c r="G1077" s="53">
        <v>297</v>
      </c>
      <c r="H1077" s="51">
        <v>340</v>
      </c>
      <c r="I1077" s="52"/>
      <c r="J1077" s="52">
        <v>330</v>
      </c>
      <c r="K1077" s="52">
        <v>304</v>
      </c>
      <c r="L1077" s="52">
        <v>325</v>
      </c>
      <c r="M1077" s="53">
        <v>375</v>
      </c>
      <c r="N1077" s="121">
        <v>88.64</v>
      </c>
      <c r="O1077" s="130">
        <v>7.1550000000000002</v>
      </c>
      <c r="P1077" s="75">
        <v>127</v>
      </c>
      <c r="Q1077" s="31">
        <v>152.93185419968304</v>
      </c>
      <c r="R1077" s="30">
        <v>396.36610817166371</v>
      </c>
      <c r="S1077" s="30">
        <v>314.15343915343914</v>
      </c>
      <c r="T1077" s="32">
        <v>285.61035296192597</v>
      </c>
      <c r="U1077" s="54">
        <v>0.68230000000000002</v>
      </c>
      <c r="V1077" s="54">
        <v>111.67</v>
      </c>
      <c r="W1077" s="54">
        <v>7.4029999999999996</v>
      </c>
      <c r="X1077" s="33">
        <v>76.34</v>
      </c>
      <c r="Y1077" s="30">
        <v>211.44499999999999</v>
      </c>
      <c r="Z1077" s="30">
        <v>89.95</v>
      </c>
      <c r="AA1077" s="32">
        <v>82.910908330557206</v>
      </c>
      <c r="AB1077" s="29">
        <v>4.55</v>
      </c>
      <c r="AC1077" s="55">
        <v>3.97</v>
      </c>
      <c r="AD1077" s="54">
        <v>395.38</v>
      </c>
      <c r="AE1077" s="54">
        <v>531.25</v>
      </c>
      <c r="AF1077" s="63">
        <v>242.5</v>
      </c>
      <c r="AG1077" s="32"/>
      <c r="AH1077" s="56">
        <v>1.1731</v>
      </c>
      <c r="AI1077" s="54">
        <v>7.7416</v>
      </c>
      <c r="AJ1077" s="54">
        <v>39.32</v>
      </c>
      <c r="AK1077" s="57">
        <v>9272</v>
      </c>
      <c r="AL1077" s="54">
        <v>24.492999999999999</v>
      </c>
      <c r="AM1077" s="54">
        <v>3.7475000000000001</v>
      </c>
      <c r="AN1077" s="58">
        <v>0</v>
      </c>
      <c r="AO1077" s="124">
        <v>49.03</v>
      </c>
      <c r="AP1077" s="124">
        <v>0</v>
      </c>
      <c r="AQ1077" s="124">
        <v>37.21</v>
      </c>
      <c r="AR1077" s="124">
        <v>0</v>
      </c>
      <c r="AS1077" s="124">
        <v>56.22</v>
      </c>
      <c r="AT1077" s="124">
        <v>0</v>
      </c>
      <c r="AU1077" s="124">
        <v>81.19</v>
      </c>
      <c r="AV1077" s="124">
        <v>0</v>
      </c>
      <c r="AW1077" s="124">
        <v>79.22</v>
      </c>
      <c r="AX1077" s="124">
        <v>0</v>
      </c>
      <c r="AY1077" s="124">
        <v>60.09</v>
      </c>
      <c r="AZ1077" s="124">
        <v>0</v>
      </c>
      <c r="BA1077" s="124">
        <v>67.41</v>
      </c>
      <c r="BB1077" s="124">
        <v>0</v>
      </c>
      <c r="BC1077" s="30">
        <v>18.940000000000001</v>
      </c>
      <c r="BD1077" s="30">
        <v>42.8</v>
      </c>
      <c r="BE1077" s="32">
        <v>257.89999999999998</v>
      </c>
      <c r="BG1077" s="30">
        <v>0</v>
      </c>
      <c r="BH1077" s="30">
        <v>0</v>
      </c>
      <c r="BI1077" s="30">
        <v>0</v>
      </c>
      <c r="BJ1077" s="30">
        <f t="shared" si="18"/>
        <v>1.0410881339241753</v>
      </c>
      <c r="BK1077" s="30">
        <f t="shared" si="19"/>
        <v>1.0303550973654068</v>
      </c>
      <c r="BL1077" s="30">
        <f t="shared" si="20"/>
        <v>1.0657872666612591</v>
      </c>
      <c r="BM1077" s="120">
        <v>91</v>
      </c>
      <c r="BN1077" s="120">
        <v>66</v>
      </c>
      <c r="BO1077" s="120">
        <v>62</v>
      </c>
      <c r="BP1077" s="120">
        <v>108</v>
      </c>
      <c r="BQ1077" s="120">
        <v>53</v>
      </c>
      <c r="BR1077" s="120">
        <v>44</v>
      </c>
      <c r="BS1077" s="120">
        <v>36</v>
      </c>
      <c r="BT1077" s="120">
        <v>58</v>
      </c>
      <c r="BU1077" s="120">
        <v>78</v>
      </c>
    </row>
    <row r="1078" spans="1:73" s="30" customFormat="1">
      <c r="A1078" s="50">
        <f t="shared" si="21"/>
        <v>39432</v>
      </c>
      <c r="B1078" s="51">
        <v>345</v>
      </c>
      <c r="C1078" s="52">
        <v>290</v>
      </c>
      <c r="D1078" s="52">
        <v>317.5</v>
      </c>
      <c r="E1078" s="52">
        <v>309</v>
      </c>
      <c r="F1078" s="52"/>
      <c r="G1078" s="53">
        <v>297</v>
      </c>
      <c r="H1078" s="51">
        <v>340</v>
      </c>
      <c r="I1078" s="52"/>
      <c r="J1078" s="52">
        <v>345</v>
      </c>
      <c r="K1078" s="52">
        <v>329.5</v>
      </c>
      <c r="L1078" s="52">
        <v>342.5</v>
      </c>
      <c r="M1078" s="53">
        <v>375</v>
      </c>
      <c r="N1078" s="121">
        <v>92.67</v>
      </c>
      <c r="O1078" s="130">
        <v>7.0250000000000004</v>
      </c>
      <c r="P1078" s="75">
        <v>128.19999999999999</v>
      </c>
      <c r="Q1078" s="31">
        <v>158.67670364500793</v>
      </c>
      <c r="R1078" s="30">
        <v>413.6353615520282</v>
      </c>
      <c r="S1078" s="30">
        <v>333.99470899470896</v>
      </c>
      <c r="T1078" s="32">
        <v>293.43680416234923</v>
      </c>
      <c r="U1078" s="54">
        <v>0.69350000000000001</v>
      </c>
      <c r="V1078" s="54">
        <v>113.41</v>
      </c>
      <c r="W1078" s="54">
        <v>7.3710000000000004</v>
      </c>
      <c r="X1078" s="33">
        <v>77.44</v>
      </c>
      <c r="Y1078" s="30">
        <v>211.44499999999999</v>
      </c>
      <c r="Z1078" s="30">
        <v>89.95</v>
      </c>
      <c r="AA1078" s="32">
        <v>82.910908330557206</v>
      </c>
      <c r="AB1078" s="29">
        <v>4.3899999999999997</v>
      </c>
      <c r="AC1078" s="55">
        <v>4.12</v>
      </c>
      <c r="AD1078" s="54">
        <v>391.25</v>
      </c>
      <c r="AE1078" s="54">
        <v>547.5</v>
      </c>
      <c r="AF1078" s="63">
        <v>247.5</v>
      </c>
      <c r="AG1078" s="32"/>
      <c r="AH1078" s="56">
        <v>1.1870000000000001</v>
      </c>
      <c r="AI1078" s="54">
        <v>7.8448000000000002</v>
      </c>
      <c r="AJ1078" s="54">
        <v>39.314999999999998</v>
      </c>
      <c r="AK1078" s="57">
        <v>9327.5</v>
      </c>
      <c r="AL1078" s="54">
        <v>24.677</v>
      </c>
      <c r="AM1078" s="54">
        <v>3.7450000000000001</v>
      </c>
      <c r="AN1078" s="58">
        <v>0</v>
      </c>
      <c r="AO1078" s="124">
        <v>37.979999999999997</v>
      </c>
      <c r="AP1078" s="124">
        <v>0</v>
      </c>
      <c r="AQ1078" s="124">
        <v>39.31</v>
      </c>
      <c r="AR1078" s="124">
        <v>0</v>
      </c>
      <c r="AS1078" s="124">
        <v>53.15</v>
      </c>
      <c r="AT1078" s="124">
        <v>0</v>
      </c>
      <c r="AU1078" s="124">
        <v>78.930000000000007</v>
      </c>
      <c r="AV1078" s="124">
        <v>0</v>
      </c>
      <c r="AW1078" s="124">
        <v>80.69</v>
      </c>
      <c r="AX1078" s="124">
        <v>0</v>
      </c>
      <c r="AY1078" s="124">
        <v>53.45</v>
      </c>
      <c r="AZ1078" s="124">
        <v>0</v>
      </c>
      <c r="BA1078" s="124">
        <v>73.42</v>
      </c>
      <c r="BB1078" s="124">
        <v>0</v>
      </c>
      <c r="BC1078" s="30">
        <v>19.399999999999999</v>
      </c>
      <c r="BD1078" s="30">
        <v>40.04</v>
      </c>
      <c r="BE1078" s="32">
        <v>276</v>
      </c>
      <c r="BG1078" s="30">
        <v>0</v>
      </c>
      <c r="BH1078" s="30">
        <v>0</v>
      </c>
      <c r="BI1078" s="30">
        <v>0</v>
      </c>
      <c r="BJ1078" s="30">
        <f t="shared" si="18"/>
        <v>1.0410881339241753</v>
      </c>
      <c r="BK1078" s="30">
        <f t="shared" si="19"/>
        <v>1.0303550973654068</v>
      </c>
      <c r="BL1078" s="30">
        <f t="shared" si="20"/>
        <v>1.0657872666612591</v>
      </c>
      <c r="BM1078" s="120">
        <v>91</v>
      </c>
      <c r="BN1078" s="120">
        <v>66</v>
      </c>
      <c r="BO1078" s="120">
        <v>62</v>
      </c>
      <c r="BP1078" s="120">
        <v>108</v>
      </c>
      <c r="BQ1078" s="120">
        <v>53</v>
      </c>
      <c r="BR1078" s="120">
        <v>44</v>
      </c>
      <c r="BS1078" s="120">
        <v>36</v>
      </c>
      <c r="BT1078" s="120">
        <v>58</v>
      </c>
      <c r="BU1078" s="120">
        <v>78</v>
      </c>
    </row>
    <row r="1079" spans="1:73" s="30" customFormat="1">
      <c r="A1079" s="50">
        <f t="shared" si="21"/>
        <v>39439</v>
      </c>
      <c r="B1079" s="51">
        <v>390</v>
      </c>
      <c r="C1079" s="52">
        <v>290</v>
      </c>
      <c r="D1079" s="52">
        <v>335</v>
      </c>
      <c r="E1079" s="52">
        <v>410</v>
      </c>
      <c r="F1079" s="52"/>
      <c r="G1079" s="53">
        <v>341</v>
      </c>
      <c r="H1079" s="51">
        <v>370</v>
      </c>
      <c r="I1079" s="52"/>
      <c r="J1079" s="52">
        <v>360</v>
      </c>
      <c r="K1079" s="52">
        <v>350</v>
      </c>
      <c r="L1079" s="52">
        <v>405</v>
      </c>
      <c r="M1079" s="53">
        <v>467.5</v>
      </c>
      <c r="N1079" s="121">
        <v>92.46</v>
      </c>
      <c r="O1079" s="130">
        <v>7.19</v>
      </c>
      <c r="P1079" s="75">
        <v>127.75</v>
      </c>
      <c r="Q1079" s="31">
        <v>173.83122028526151</v>
      </c>
      <c r="R1079" s="30">
        <v>425.02572016460903</v>
      </c>
      <c r="S1079" s="30">
        <v>354.93827160493828</v>
      </c>
      <c r="T1079" s="32">
        <v>291.45263343548135</v>
      </c>
      <c r="U1079" s="54">
        <v>0.69620000000000004</v>
      </c>
      <c r="V1079" s="54">
        <v>114.16</v>
      </c>
      <c r="W1079" s="54">
        <v>7.3650000000000002</v>
      </c>
      <c r="X1079" s="33">
        <v>77.739999999999995</v>
      </c>
      <c r="Y1079" s="30">
        <v>211.44499999999999</v>
      </c>
      <c r="Z1079" s="30">
        <v>89.95</v>
      </c>
      <c r="AA1079" s="32">
        <v>82.910908330557206</v>
      </c>
      <c r="AB1079" s="29">
        <v>4.21</v>
      </c>
      <c r="AC1079" s="55">
        <v>4.12</v>
      </c>
      <c r="AD1079" s="54">
        <v>382.25</v>
      </c>
      <c r="AE1079" s="54">
        <v>562.5</v>
      </c>
      <c r="AF1079" s="63">
        <v>247.5</v>
      </c>
      <c r="AG1079" s="32"/>
      <c r="AH1079" s="56">
        <v>1.1880999999999999</v>
      </c>
      <c r="AI1079" s="54">
        <v>7.8832000000000004</v>
      </c>
      <c r="AJ1079" s="54">
        <v>39.35</v>
      </c>
      <c r="AK1079" s="57">
        <v>9427.5</v>
      </c>
      <c r="AL1079" s="54">
        <v>24.753</v>
      </c>
      <c r="AM1079" s="54">
        <v>3.7566999999999999</v>
      </c>
      <c r="AN1079" s="58">
        <v>0</v>
      </c>
      <c r="AO1079" s="124">
        <v>29.24</v>
      </c>
      <c r="AP1079" s="124">
        <v>0</v>
      </c>
      <c r="AQ1079" s="124">
        <v>30.37</v>
      </c>
      <c r="AR1079" s="124">
        <v>0</v>
      </c>
      <c r="AS1079" s="124">
        <v>57.35</v>
      </c>
      <c r="AT1079" s="124">
        <v>0</v>
      </c>
      <c r="AU1079" s="124">
        <v>84.81</v>
      </c>
      <c r="AV1079" s="124">
        <v>0</v>
      </c>
      <c r="AW1079" s="124">
        <v>81.040000000000006</v>
      </c>
      <c r="AX1079" s="124">
        <v>0</v>
      </c>
      <c r="AY1079" s="124">
        <v>52.23</v>
      </c>
      <c r="AZ1079" s="124">
        <v>0</v>
      </c>
      <c r="BA1079" s="124">
        <v>60.9</v>
      </c>
      <c r="BB1079" s="124">
        <v>0</v>
      </c>
      <c r="BC1079" s="30">
        <v>22.2</v>
      </c>
      <c r="BD1079" s="30">
        <v>44.06</v>
      </c>
      <c r="BE1079" s="32">
        <v>265.35000000000002</v>
      </c>
      <c r="BG1079" s="30">
        <v>0</v>
      </c>
      <c r="BH1079" s="30">
        <v>0</v>
      </c>
      <c r="BI1079" s="30">
        <v>0</v>
      </c>
      <c r="BJ1079" s="30">
        <f t="shared" si="18"/>
        <v>1.0410881339241753</v>
      </c>
      <c r="BK1079" s="30">
        <f t="shared" si="19"/>
        <v>1.0303550973654068</v>
      </c>
      <c r="BL1079" s="30">
        <f t="shared" si="20"/>
        <v>1.0657872666612591</v>
      </c>
      <c r="BM1079" s="120">
        <v>91</v>
      </c>
      <c r="BN1079" s="120">
        <v>66</v>
      </c>
      <c r="BO1079" s="120">
        <v>62</v>
      </c>
      <c r="BP1079" s="120">
        <v>108</v>
      </c>
      <c r="BQ1079" s="120">
        <v>53</v>
      </c>
      <c r="BR1079" s="120">
        <v>44</v>
      </c>
      <c r="BS1079" s="120">
        <v>36</v>
      </c>
      <c r="BT1079" s="120">
        <v>58</v>
      </c>
      <c r="BU1079" s="120">
        <v>78</v>
      </c>
    </row>
    <row r="1080" spans="1:73" s="30" customFormat="1">
      <c r="A1080" s="50">
        <f t="shared" si="21"/>
        <v>39446</v>
      </c>
      <c r="B1080" s="51"/>
      <c r="C1080" s="52">
        <v>360</v>
      </c>
      <c r="D1080" s="52"/>
      <c r="E1080" s="52"/>
      <c r="F1080" s="52"/>
      <c r="G1080" s="53"/>
      <c r="H1080" s="51"/>
      <c r="I1080" s="52"/>
      <c r="J1080" s="52"/>
      <c r="K1080" s="52"/>
      <c r="L1080" s="52"/>
      <c r="M1080" s="53"/>
      <c r="N1080" s="121">
        <v>93.88</v>
      </c>
      <c r="O1080" s="130">
        <v>7.3860000000000001</v>
      </c>
      <c r="P1080" s="75">
        <v>127.75</v>
      </c>
      <c r="Q1080" s="31">
        <v>175.91125198098257</v>
      </c>
      <c r="R1080" s="30">
        <v>433.93592004703112</v>
      </c>
      <c r="S1080" s="30">
        <v>343.63977072310405</v>
      </c>
      <c r="T1080" s="32">
        <v>297.18468220198855</v>
      </c>
      <c r="U1080" s="54">
        <v>0.67949999999999999</v>
      </c>
      <c r="V1080" s="54">
        <v>112.56</v>
      </c>
      <c r="W1080" s="54">
        <v>7.3041</v>
      </c>
      <c r="X1080" s="33">
        <v>76.234999999999999</v>
      </c>
      <c r="Y1080" s="30">
        <v>211.44499999999999</v>
      </c>
      <c r="Z1080" s="30">
        <v>89.95</v>
      </c>
      <c r="AA1080" s="32">
        <v>82.910908330557206</v>
      </c>
      <c r="AB1080" s="29">
        <v>4.21</v>
      </c>
      <c r="AC1080" s="55">
        <v>4.21</v>
      </c>
      <c r="AD1080" s="54"/>
      <c r="AE1080" s="54"/>
      <c r="AF1080" s="63"/>
      <c r="AG1080" s="32"/>
      <c r="AH1080" s="56">
        <v>1.1705000000000001</v>
      </c>
      <c r="AI1080" s="54">
        <v>7.7275</v>
      </c>
      <c r="AJ1080" s="54">
        <v>39.414999999999999</v>
      </c>
      <c r="AK1080" s="57">
        <v>9395</v>
      </c>
      <c r="AL1080" s="54">
        <v>24.462</v>
      </c>
      <c r="AM1080" s="54">
        <v>3.7496</v>
      </c>
      <c r="AN1080" s="58">
        <v>0</v>
      </c>
      <c r="AO1080" s="124">
        <v>37.24</v>
      </c>
      <c r="AP1080" s="124">
        <v>0</v>
      </c>
      <c r="AQ1080" s="124">
        <v>24.01</v>
      </c>
      <c r="AR1080" s="124">
        <v>0</v>
      </c>
      <c r="AS1080" s="124">
        <v>53.58</v>
      </c>
      <c r="AT1080" s="124">
        <v>0</v>
      </c>
      <c r="AU1080" s="124">
        <v>80.28</v>
      </c>
      <c r="AV1080" s="124">
        <v>0</v>
      </c>
      <c r="AW1080" s="124">
        <v>80.11</v>
      </c>
      <c r="AX1080" s="124">
        <v>0</v>
      </c>
      <c r="AY1080" s="124">
        <v>43.33</v>
      </c>
      <c r="AZ1080" s="124">
        <v>0</v>
      </c>
      <c r="BA1080" s="124">
        <v>67.42</v>
      </c>
      <c r="BB1080" s="124">
        <v>0</v>
      </c>
      <c r="BC1080" s="30">
        <v>22.4</v>
      </c>
      <c r="BD1080" s="30">
        <v>46.35</v>
      </c>
      <c r="BE1080" s="32">
        <v>314.25</v>
      </c>
      <c r="BG1080" s="30">
        <v>0</v>
      </c>
      <c r="BH1080" s="30">
        <v>0</v>
      </c>
      <c r="BI1080" s="30">
        <v>0</v>
      </c>
      <c r="BJ1080" s="30">
        <f t="shared" si="18"/>
        <v>1.0410881339241753</v>
      </c>
      <c r="BK1080" s="30">
        <f t="shared" si="19"/>
        <v>1.0303550973654068</v>
      </c>
      <c r="BL1080" s="30">
        <f t="shared" si="20"/>
        <v>1.0657872666612591</v>
      </c>
      <c r="BM1080" s="120">
        <v>91</v>
      </c>
      <c r="BN1080" s="120">
        <v>66</v>
      </c>
      <c r="BO1080" s="120">
        <v>62</v>
      </c>
      <c r="BP1080" s="120">
        <v>108</v>
      </c>
      <c r="BQ1080" s="120">
        <v>53</v>
      </c>
      <c r="BR1080" s="120">
        <v>44</v>
      </c>
      <c r="BS1080" s="120">
        <v>36</v>
      </c>
      <c r="BT1080" s="120">
        <v>58</v>
      </c>
      <c r="BU1080" s="120">
        <v>78</v>
      </c>
    </row>
    <row r="1081" spans="1:73" s="30" customFormat="1">
      <c r="A1081" s="50">
        <f t="shared" si="21"/>
        <v>39453</v>
      </c>
      <c r="B1081" s="51">
        <v>395</v>
      </c>
      <c r="C1081" s="52"/>
      <c r="D1081" s="52">
        <v>364</v>
      </c>
      <c r="E1081" s="52">
        <v>415</v>
      </c>
      <c r="F1081" s="52"/>
      <c r="G1081" s="53">
        <v>438</v>
      </c>
      <c r="H1081" s="51">
        <v>457.5</v>
      </c>
      <c r="I1081" s="52"/>
      <c r="J1081" s="52">
        <v>437.5</v>
      </c>
      <c r="K1081" s="52">
        <v>359.5</v>
      </c>
      <c r="L1081" s="52">
        <v>420</v>
      </c>
      <c r="M1081" s="53">
        <v>467.5</v>
      </c>
      <c r="N1081" s="121">
        <v>96.79</v>
      </c>
      <c r="O1081" s="130">
        <v>7.8410000000000002</v>
      </c>
      <c r="P1081" s="75">
        <v>129</v>
      </c>
      <c r="Q1081" s="31">
        <v>180.46751188589542</v>
      </c>
      <c r="R1081" s="30">
        <v>440.54967666078778</v>
      </c>
      <c r="S1081" s="30">
        <v>325.17636684303352</v>
      </c>
      <c r="T1081" s="32">
        <v>298.72792610066358</v>
      </c>
      <c r="U1081" s="54">
        <v>0.67830000000000001</v>
      </c>
      <c r="V1081" s="54">
        <v>108.54</v>
      </c>
      <c r="W1081" s="54">
        <v>7.2729999999999997</v>
      </c>
      <c r="X1081" s="33">
        <v>75.819999999999993</v>
      </c>
      <c r="Y1081" s="30">
        <v>212.17400000000001</v>
      </c>
      <c r="Z1081" s="30">
        <v>90.36</v>
      </c>
      <c r="AA1081" s="32">
        <v>83.905839013518104</v>
      </c>
      <c r="AB1081" s="29">
        <v>3.77</v>
      </c>
      <c r="AC1081" s="55">
        <v>3.94</v>
      </c>
      <c r="AD1081" s="54">
        <v>374.5</v>
      </c>
      <c r="AE1081" s="54">
        <v>567.5</v>
      </c>
      <c r="AF1081" s="63">
        <v>247.5</v>
      </c>
      <c r="AG1081" s="32">
        <v>1438.75</v>
      </c>
      <c r="AH1081" s="56">
        <v>1.1733</v>
      </c>
      <c r="AI1081" s="54">
        <v>7.7108999999999996</v>
      </c>
      <c r="AJ1081" s="54">
        <v>39.32</v>
      </c>
      <c r="AK1081" s="57">
        <v>9430</v>
      </c>
      <c r="AL1081" s="54">
        <v>24.414000000000001</v>
      </c>
      <c r="AM1081" s="54">
        <v>3.7519999999999998</v>
      </c>
      <c r="AN1081" s="58">
        <v>0</v>
      </c>
      <c r="AO1081" s="124">
        <v>39.47</v>
      </c>
      <c r="AP1081" s="124">
        <v>0</v>
      </c>
      <c r="AQ1081" s="124">
        <v>20.47</v>
      </c>
      <c r="AR1081" s="124">
        <v>0</v>
      </c>
      <c r="AS1081" s="124">
        <v>52.27</v>
      </c>
      <c r="AT1081" s="124">
        <v>0</v>
      </c>
      <c r="AU1081" s="124">
        <v>76.400000000000006</v>
      </c>
      <c r="AV1081" s="124">
        <v>0</v>
      </c>
      <c r="AW1081" s="124">
        <v>78.84</v>
      </c>
      <c r="AX1081" s="124">
        <v>0</v>
      </c>
      <c r="AY1081" s="124">
        <v>45.97</v>
      </c>
      <c r="AZ1081" s="124">
        <v>0</v>
      </c>
      <c r="BA1081" s="124">
        <v>58.7</v>
      </c>
      <c r="BB1081" s="124">
        <v>0</v>
      </c>
      <c r="BC1081" s="30">
        <v>22.25</v>
      </c>
      <c r="BD1081" s="30">
        <v>49.2</v>
      </c>
      <c r="BE1081" s="32">
        <v>329.4</v>
      </c>
      <c r="BG1081" s="30">
        <v>0</v>
      </c>
      <c r="BH1081" s="30">
        <v>0</v>
      </c>
      <c r="BI1081" s="30">
        <v>0</v>
      </c>
      <c r="BJ1081" s="30">
        <f t="shared" si="18"/>
        <v>1.0446774987690792</v>
      </c>
      <c r="BK1081" s="30">
        <f t="shared" si="19"/>
        <v>1.0350515463917527</v>
      </c>
      <c r="BL1081" s="30">
        <f t="shared" si="20"/>
        <v>1.0785767110716697</v>
      </c>
      <c r="BM1081" s="120">
        <v>91</v>
      </c>
      <c r="BN1081" s="120">
        <v>66</v>
      </c>
      <c r="BO1081" s="120">
        <v>62</v>
      </c>
      <c r="BP1081" s="120">
        <v>108</v>
      </c>
      <c r="BQ1081" s="120">
        <v>53</v>
      </c>
      <c r="BR1081" s="120">
        <v>44</v>
      </c>
      <c r="BS1081" s="120">
        <v>36</v>
      </c>
      <c r="BT1081" s="120">
        <v>58</v>
      </c>
      <c r="BU1081" s="120">
        <v>78</v>
      </c>
    </row>
    <row r="1082" spans="1:73" s="30" customFormat="1">
      <c r="A1082" s="50">
        <f t="shared" si="21"/>
        <v>39460</v>
      </c>
      <c r="B1082" s="51">
        <v>410</v>
      </c>
      <c r="C1082" s="52">
        <v>397.5</v>
      </c>
      <c r="D1082" s="52">
        <v>395</v>
      </c>
      <c r="E1082" s="52">
        <v>415</v>
      </c>
      <c r="F1082" s="52"/>
      <c r="G1082" s="53">
        <v>438</v>
      </c>
      <c r="H1082" s="51">
        <v>470</v>
      </c>
      <c r="I1082" s="52"/>
      <c r="J1082" s="52">
        <v>437.5</v>
      </c>
      <c r="K1082" s="52">
        <v>396</v>
      </c>
      <c r="L1082" s="52">
        <v>510</v>
      </c>
      <c r="M1082" s="53">
        <v>488</v>
      </c>
      <c r="N1082" s="121">
        <v>91.07</v>
      </c>
      <c r="O1082" s="130">
        <v>8.2100000000000009</v>
      </c>
      <c r="P1082" s="75">
        <v>130</v>
      </c>
      <c r="Q1082" s="31">
        <v>184.72662440570525</v>
      </c>
      <c r="R1082" s="30">
        <v>454.14462081128744</v>
      </c>
      <c r="S1082" s="30">
        <v>331.79012345679013</v>
      </c>
      <c r="T1082" s="32">
        <v>307.32599925042439</v>
      </c>
      <c r="U1082" s="54">
        <v>0.67669999999999997</v>
      </c>
      <c r="V1082" s="54">
        <v>108.98</v>
      </c>
      <c r="W1082" s="54">
        <v>7.2625000000000002</v>
      </c>
      <c r="X1082" s="33">
        <v>76.040000000000006</v>
      </c>
      <c r="Y1082" s="30">
        <v>212.17400000000001</v>
      </c>
      <c r="Z1082" s="30">
        <v>90.36</v>
      </c>
      <c r="AA1082" s="32">
        <v>83.905839013518104</v>
      </c>
      <c r="AB1082" s="29">
        <v>4.2300000000000004</v>
      </c>
      <c r="AC1082" s="55">
        <v>3.85</v>
      </c>
      <c r="AD1082" s="54">
        <v>390.63</v>
      </c>
      <c r="AE1082" s="54">
        <v>672.5</v>
      </c>
      <c r="AF1082" s="63">
        <v>257.5</v>
      </c>
      <c r="AG1082" s="32">
        <v>1438.75</v>
      </c>
      <c r="AH1082" s="56">
        <v>1.1526000000000001</v>
      </c>
      <c r="AI1082" s="54">
        <v>7.7024999999999997</v>
      </c>
      <c r="AJ1082" s="54">
        <v>39.17</v>
      </c>
      <c r="AK1082" s="57">
        <v>9437</v>
      </c>
      <c r="AL1082" s="54">
        <v>24.349</v>
      </c>
      <c r="AM1082" s="54">
        <v>3.7504</v>
      </c>
      <c r="AN1082" s="58">
        <v>0</v>
      </c>
      <c r="AO1082" s="124">
        <v>45.43</v>
      </c>
      <c r="AP1082" s="124">
        <v>0</v>
      </c>
      <c r="AQ1082" s="124">
        <v>14.64</v>
      </c>
      <c r="AR1082" s="124">
        <v>0</v>
      </c>
      <c r="AS1082" s="124">
        <v>53.93</v>
      </c>
      <c r="AT1082" s="124">
        <v>0</v>
      </c>
      <c r="AU1082" s="124">
        <v>79.72</v>
      </c>
      <c r="AV1082" s="124">
        <v>0</v>
      </c>
      <c r="AW1082" s="124">
        <v>78.510000000000005</v>
      </c>
      <c r="AX1082" s="124">
        <v>0</v>
      </c>
      <c r="AY1082" s="124">
        <v>57.4</v>
      </c>
      <c r="AZ1082" s="124">
        <v>0</v>
      </c>
      <c r="BA1082" s="124">
        <v>68.12</v>
      </c>
      <c r="BB1082" s="124">
        <v>0</v>
      </c>
      <c r="BC1082" s="30">
        <v>22.52</v>
      </c>
      <c r="BD1082" s="30">
        <v>49.9</v>
      </c>
      <c r="BE1082" s="32">
        <v>286.5</v>
      </c>
      <c r="BG1082" s="30">
        <v>0</v>
      </c>
      <c r="BH1082" s="30">
        <v>0</v>
      </c>
      <c r="BI1082" s="30">
        <v>0</v>
      </c>
      <c r="BJ1082" s="30">
        <f t="shared" si="18"/>
        <v>1.0429469565516598</v>
      </c>
      <c r="BK1082" s="30">
        <f t="shared" si="19"/>
        <v>1.0324497257769654</v>
      </c>
      <c r="BL1082" s="30">
        <f t="shared" si="20"/>
        <v>1.0710791530039727</v>
      </c>
      <c r="BM1082" s="120">
        <v>91</v>
      </c>
      <c r="BN1082" s="120">
        <v>66</v>
      </c>
      <c r="BO1082" s="120">
        <v>62</v>
      </c>
      <c r="BP1082" s="120">
        <v>108</v>
      </c>
      <c r="BQ1082" s="120">
        <v>53</v>
      </c>
      <c r="BR1082" s="120">
        <v>44</v>
      </c>
      <c r="BS1082" s="120">
        <v>36</v>
      </c>
      <c r="BT1082" s="120">
        <v>58</v>
      </c>
      <c r="BU1082" s="120">
        <v>78</v>
      </c>
    </row>
    <row r="1083" spans="1:73" s="30" customFormat="1">
      <c r="A1083" s="50">
        <f t="shared" si="21"/>
        <v>39467</v>
      </c>
      <c r="B1083" s="51">
        <v>412.5</v>
      </c>
      <c r="C1083" s="52">
        <v>400</v>
      </c>
      <c r="D1083" s="52">
        <v>400</v>
      </c>
      <c r="E1083" s="52">
        <v>455</v>
      </c>
      <c r="F1083" s="52"/>
      <c r="G1083" s="53">
        <v>438</v>
      </c>
      <c r="H1083" s="51">
        <v>492.5</v>
      </c>
      <c r="I1083" s="52"/>
      <c r="J1083" s="52">
        <v>445</v>
      </c>
      <c r="K1083" s="52">
        <v>396</v>
      </c>
      <c r="L1083" s="52">
        <v>510</v>
      </c>
      <c r="M1083" s="53">
        <v>488</v>
      </c>
      <c r="N1083" s="121">
        <v>89.23</v>
      </c>
      <c r="O1083" s="130">
        <v>7.9930000000000003</v>
      </c>
      <c r="P1083" s="75">
        <v>131</v>
      </c>
      <c r="Q1083" s="31">
        <v>202.85261489698891</v>
      </c>
      <c r="R1083" s="30">
        <v>476.55790711346265</v>
      </c>
      <c r="S1083" s="30">
        <v>336.93415637860079</v>
      </c>
      <c r="T1083" s="32">
        <v>314.82175532970302</v>
      </c>
      <c r="U1083" s="54">
        <v>0.68440000000000001</v>
      </c>
      <c r="V1083" s="54">
        <v>106.77</v>
      </c>
      <c r="W1083" s="54">
        <v>7.2423000000000002</v>
      </c>
      <c r="X1083" s="33">
        <v>76.5</v>
      </c>
      <c r="Y1083" s="30">
        <v>212.17400000000001</v>
      </c>
      <c r="Z1083" s="30">
        <v>90.36</v>
      </c>
      <c r="AA1083" s="32">
        <v>83.905839013518104</v>
      </c>
      <c r="AB1083" s="29">
        <v>4.24</v>
      </c>
      <c r="AC1083" s="55">
        <v>3.72</v>
      </c>
      <c r="AD1083" s="54">
        <v>376.88</v>
      </c>
      <c r="AE1083" s="54">
        <v>721.25</v>
      </c>
      <c r="AF1083" s="63">
        <v>247.5</v>
      </c>
      <c r="AG1083" s="32">
        <v>1438.75</v>
      </c>
      <c r="AH1083" s="56">
        <v>1.1880999999999999</v>
      </c>
      <c r="AI1083" s="54">
        <v>7.7576000000000001</v>
      </c>
      <c r="AJ1083" s="54">
        <v>39.21</v>
      </c>
      <c r="AK1083" s="57">
        <v>9447.5</v>
      </c>
      <c r="AL1083" s="54">
        <v>24.509</v>
      </c>
      <c r="AM1083" s="54">
        <v>3.7496999999999998</v>
      </c>
      <c r="AN1083" s="58">
        <v>0</v>
      </c>
      <c r="AO1083" s="124">
        <v>47.44</v>
      </c>
      <c r="AP1083" s="124">
        <v>0</v>
      </c>
      <c r="AQ1083" s="124">
        <v>14.63</v>
      </c>
      <c r="AR1083" s="124">
        <v>0</v>
      </c>
      <c r="AS1083" s="124">
        <v>54.05</v>
      </c>
      <c r="AT1083" s="124">
        <v>0</v>
      </c>
      <c r="AU1083" s="124">
        <v>80.349999999999994</v>
      </c>
      <c r="AV1083" s="124">
        <v>0</v>
      </c>
      <c r="AW1083" s="124">
        <v>80.25</v>
      </c>
      <c r="AX1083" s="124">
        <v>0</v>
      </c>
      <c r="AY1083" s="124">
        <v>42.61</v>
      </c>
      <c r="AZ1083" s="124">
        <v>0</v>
      </c>
      <c r="BA1083" s="124">
        <v>62.57</v>
      </c>
      <c r="BB1083" s="124">
        <v>0</v>
      </c>
      <c r="BC1083" s="30">
        <v>18.670000000000002</v>
      </c>
      <c r="BD1083" s="30">
        <v>42</v>
      </c>
      <c r="BE1083" s="32">
        <v>278.8</v>
      </c>
      <c r="BG1083" s="30">
        <v>0</v>
      </c>
      <c r="BH1083" s="30">
        <v>0</v>
      </c>
      <c r="BI1083" s="30">
        <v>0</v>
      </c>
      <c r="BJ1083" s="30">
        <f t="shared" si="18"/>
        <v>1.0429469565516598</v>
      </c>
      <c r="BK1083" s="30">
        <f t="shared" si="19"/>
        <v>1.0324497257769654</v>
      </c>
      <c r="BL1083" s="30">
        <f t="shared" si="20"/>
        <v>1.0710791530039727</v>
      </c>
      <c r="BM1083" s="120">
        <v>91</v>
      </c>
      <c r="BN1083" s="120">
        <v>66</v>
      </c>
      <c r="BO1083" s="120">
        <v>62</v>
      </c>
      <c r="BP1083" s="120">
        <v>108</v>
      </c>
      <c r="BQ1083" s="120">
        <v>53</v>
      </c>
      <c r="BR1083" s="120">
        <v>44</v>
      </c>
      <c r="BS1083" s="120">
        <v>36</v>
      </c>
      <c r="BT1083" s="120">
        <v>58</v>
      </c>
      <c r="BU1083" s="120">
        <v>78</v>
      </c>
    </row>
    <row r="1084" spans="1:73" s="30" customFormat="1">
      <c r="A1084" s="50">
        <f t="shared" si="21"/>
        <v>39474</v>
      </c>
      <c r="B1084" s="51">
        <v>447.5</v>
      </c>
      <c r="C1084" s="52">
        <v>400</v>
      </c>
      <c r="D1084" s="52">
        <v>425</v>
      </c>
      <c r="E1084" s="52">
        <v>455</v>
      </c>
      <c r="F1084" s="52"/>
      <c r="G1084" s="53">
        <v>438</v>
      </c>
      <c r="H1084" s="51">
        <v>495</v>
      </c>
      <c r="I1084" s="52"/>
      <c r="J1084" s="52">
        <v>475</v>
      </c>
      <c r="K1084" s="52">
        <v>396</v>
      </c>
      <c r="L1084" s="52">
        <v>510</v>
      </c>
      <c r="M1084" s="53">
        <v>488</v>
      </c>
      <c r="N1084" s="121">
        <v>90.9</v>
      </c>
      <c r="O1084" s="130">
        <v>7.9829999999999997</v>
      </c>
      <c r="P1084" s="75">
        <v>131.4</v>
      </c>
      <c r="Q1084" s="31">
        <v>193.74009508716324</v>
      </c>
      <c r="R1084" s="30">
        <v>455.43062904174013</v>
      </c>
      <c r="S1084" s="30">
        <v>343.18048206937095</v>
      </c>
      <c r="T1084" s="32">
        <v>311.29434070416011</v>
      </c>
      <c r="U1084" s="54">
        <v>0.68149999999999999</v>
      </c>
      <c r="V1084" s="54">
        <v>106.73</v>
      </c>
      <c r="W1084" s="54">
        <v>7.2106000000000003</v>
      </c>
      <c r="X1084" s="33">
        <v>76.114999999999995</v>
      </c>
      <c r="Y1084" s="30">
        <v>212.17400000000001</v>
      </c>
      <c r="Z1084" s="30">
        <v>90.36</v>
      </c>
      <c r="AA1084" s="32">
        <v>83.905839013518104</v>
      </c>
      <c r="AB1084" s="29">
        <v>4</v>
      </c>
      <c r="AC1084" s="55">
        <v>3.58</v>
      </c>
      <c r="AD1084" s="54">
        <v>363.63</v>
      </c>
      <c r="AE1084" s="54">
        <v>721.25</v>
      </c>
      <c r="AF1084" s="63">
        <v>247.5</v>
      </c>
      <c r="AG1084" s="32">
        <v>1438.75</v>
      </c>
      <c r="AH1084" s="56">
        <v>1.1903999999999999</v>
      </c>
      <c r="AI1084" s="54">
        <v>7.7370999999999999</v>
      </c>
      <c r="AJ1084" s="54">
        <v>39.340000000000003</v>
      </c>
      <c r="AK1084" s="57">
        <v>9330</v>
      </c>
      <c r="AL1084" s="54">
        <v>24.498999999999999</v>
      </c>
      <c r="AM1084" s="54">
        <v>3.7498</v>
      </c>
      <c r="AN1084" s="58">
        <v>0</v>
      </c>
      <c r="AO1084" s="124">
        <v>44.55</v>
      </c>
      <c r="AP1084" s="124">
        <v>0</v>
      </c>
      <c r="AQ1084" s="124">
        <v>19.23</v>
      </c>
      <c r="AR1084" s="124">
        <v>0</v>
      </c>
      <c r="AS1084" s="124">
        <v>54.02</v>
      </c>
      <c r="AT1084" s="124">
        <v>0</v>
      </c>
      <c r="AU1084" s="124">
        <v>72.72</v>
      </c>
      <c r="AV1084" s="124">
        <v>0</v>
      </c>
      <c r="AW1084" s="124">
        <v>80.349999999999994</v>
      </c>
      <c r="AX1084" s="124">
        <v>0</v>
      </c>
      <c r="AY1084" s="124">
        <v>42.35</v>
      </c>
      <c r="AZ1084" s="124">
        <v>0</v>
      </c>
      <c r="BA1084" s="124">
        <v>60.54</v>
      </c>
      <c r="BB1084" s="124">
        <v>0</v>
      </c>
      <c r="BC1084" s="30">
        <v>20.83</v>
      </c>
      <c r="BD1084" s="30">
        <v>47</v>
      </c>
      <c r="BE1084" s="32">
        <v>247</v>
      </c>
      <c r="BG1084" s="30">
        <v>0</v>
      </c>
      <c r="BH1084" s="30">
        <v>0</v>
      </c>
      <c r="BI1084" s="30">
        <v>0</v>
      </c>
      <c r="BJ1084" s="30">
        <f t="shared" si="18"/>
        <v>1.0429469565516598</v>
      </c>
      <c r="BK1084" s="30">
        <f t="shared" si="19"/>
        <v>1.0324497257769654</v>
      </c>
      <c r="BL1084" s="30">
        <f t="shared" si="20"/>
        <v>1.0710791530039727</v>
      </c>
      <c r="BM1084" s="120">
        <v>91</v>
      </c>
      <c r="BN1084" s="120">
        <v>66</v>
      </c>
      <c r="BO1084" s="120">
        <v>62</v>
      </c>
      <c r="BP1084" s="120">
        <v>108</v>
      </c>
      <c r="BQ1084" s="120">
        <v>53</v>
      </c>
      <c r="BR1084" s="120">
        <v>44</v>
      </c>
      <c r="BS1084" s="120">
        <v>36</v>
      </c>
      <c r="BT1084" s="120">
        <v>58</v>
      </c>
      <c r="BU1084" s="120">
        <v>78</v>
      </c>
    </row>
    <row r="1085" spans="1:73" s="30" customFormat="1">
      <c r="A1085" s="50">
        <f t="shared" si="21"/>
        <v>39481</v>
      </c>
      <c r="B1085" s="51">
        <v>520</v>
      </c>
      <c r="C1085" s="52">
        <v>425</v>
      </c>
      <c r="D1085" s="52">
        <v>440</v>
      </c>
      <c r="E1085" s="52">
        <v>455</v>
      </c>
      <c r="F1085" s="52"/>
      <c r="G1085" s="53">
        <v>540</v>
      </c>
      <c r="H1085" s="51">
        <v>495</v>
      </c>
      <c r="I1085" s="52"/>
      <c r="J1085" s="52">
        <v>475</v>
      </c>
      <c r="K1085" s="52">
        <v>414.5</v>
      </c>
      <c r="L1085" s="52">
        <v>517.5</v>
      </c>
      <c r="M1085" s="53">
        <v>545</v>
      </c>
      <c r="N1085" s="121">
        <v>89.44</v>
      </c>
      <c r="O1085" s="130">
        <v>7.74</v>
      </c>
      <c r="P1085" s="75">
        <v>140</v>
      </c>
      <c r="Q1085" s="31">
        <v>198.98969889064978</v>
      </c>
      <c r="R1085" s="30">
        <v>460.66651969429745</v>
      </c>
      <c r="S1085" s="30">
        <v>353.83597883597884</v>
      </c>
      <c r="T1085" s="32">
        <v>321.32542604554772</v>
      </c>
      <c r="U1085" s="54">
        <v>0.67579999999999996</v>
      </c>
      <c r="V1085" s="54">
        <v>106.62</v>
      </c>
      <c r="W1085" s="54">
        <v>7.1829999999999998</v>
      </c>
      <c r="X1085" s="33">
        <v>75.564999999999998</v>
      </c>
      <c r="Y1085" s="30">
        <v>212.68700000000001</v>
      </c>
      <c r="Z1085" s="30">
        <v>90.48</v>
      </c>
      <c r="AA1085" s="32">
        <v>86.087391175924196</v>
      </c>
      <c r="AB1085" s="29">
        <v>3.5</v>
      </c>
      <c r="AC1085" s="55">
        <v>3.67</v>
      </c>
      <c r="AD1085" s="54">
        <v>336.25</v>
      </c>
      <c r="AE1085" s="54">
        <v>753.75</v>
      </c>
      <c r="AF1085" s="63">
        <v>247.5</v>
      </c>
      <c r="AG1085" s="32">
        <v>1438.75</v>
      </c>
      <c r="AH1085" s="56">
        <v>1.1705000000000001</v>
      </c>
      <c r="AI1085" s="54">
        <v>7.6787999999999998</v>
      </c>
      <c r="AJ1085" s="54">
        <v>39.234999999999999</v>
      </c>
      <c r="AK1085" s="57">
        <v>9209.5</v>
      </c>
      <c r="AL1085" s="54">
        <v>24.48</v>
      </c>
      <c r="AM1085" s="54">
        <v>3.7488000000000001</v>
      </c>
      <c r="AN1085" s="58">
        <v>0</v>
      </c>
      <c r="AO1085" s="124">
        <v>37.11</v>
      </c>
      <c r="AP1085" s="124">
        <v>0</v>
      </c>
      <c r="AQ1085" s="124">
        <v>17.64</v>
      </c>
      <c r="AR1085" s="124">
        <v>0</v>
      </c>
      <c r="AS1085" s="124">
        <v>52.58</v>
      </c>
      <c r="AT1085" s="124">
        <v>0</v>
      </c>
      <c r="AU1085" s="124">
        <v>73.790000000000006</v>
      </c>
      <c r="AV1085" s="124">
        <v>0</v>
      </c>
      <c r="AW1085" s="124">
        <v>81.06</v>
      </c>
      <c r="AX1085" s="124">
        <v>0</v>
      </c>
      <c r="AY1085" s="124">
        <v>52.12</v>
      </c>
      <c r="AZ1085" s="124">
        <v>0</v>
      </c>
      <c r="BA1085" s="124">
        <v>62.57</v>
      </c>
      <c r="BB1085" s="124">
        <v>0</v>
      </c>
      <c r="BC1085" s="30">
        <v>21.71</v>
      </c>
      <c r="BD1085" s="30">
        <v>48.41</v>
      </c>
      <c r="BE1085" s="32">
        <v>235.75</v>
      </c>
      <c r="BG1085" s="30">
        <v>0</v>
      </c>
      <c r="BH1085" s="30">
        <v>0</v>
      </c>
      <c r="BI1085" s="30">
        <v>0</v>
      </c>
      <c r="BJ1085" s="30">
        <f t="shared" si="18"/>
        <v>1.0454686217354758</v>
      </c>
      <c r="BK1085" s="30">
        <f t="shared" si="19"/>
        <v>1.03382084095064</v>
      </c>
      <c r="BL1085" s="30">
        <f t="shared" si="20"/>
        <v>1.0989272154250809</v>
      </c>
      <c r="BM1085" s="120">
        <v>91</v>
      </c>
      <c r="BN1085" s="120">
        <v>66</v>
      </c>
      <c r="BO1085" s="120">
        <v>62</v>
      </c>
      <c r="BP1085" s="120">
        <v>108</v>
      </c>
      <c r="BQ1085" s="120">
        <v>53</v>
      </c>
      <c r="BR1085" s="120">
        <v>44</v>
      </c>
      <c r="BS1085" s="120">
        <v>36</v>
      </c>
      <c r="BT1085" s="120">
        <v>58</v>
      </c>
      <c r="BU1085" s="120">
        <v>78</v>
      </c>
    </row>
    <row r="1086" spans="1:73" s="30" customFormat="1">
      <c r="A1086" s="50">
        <f t="shared" si="21"/>
        <v>39488</v>
      </c>
      <c r="B1086" s="51">
        <v>560</v>
      </c>
      <c r="C1086" s="52">
        <v>445</v>
      </c>
      <c r="D1086" s="52">
        <v>445</v>
      </c>
      <c r="E1086" s="52">
        <v>490</v>
      </c>
      <c r="F1086" s="52"/>
      <c r="G1086" s="53">
        <v>540</v>
      </c>
      <c r="H1086" s="51">
        <v>570</v>
      </c>
      <c r="I1086" s="52"/>
      <c r="J1086" s="52">
        <v>550</v>
      </c>
      <c r="K1086" s="52">
        <v>420</v>
      </c>
      <c r="L1086" s="52">
        <v>532.5</v>
      </c>
      <c r="M1086" s="53">
        <v>577.5</v>
      </c>
      <c r="N1086" s="121">
        <v>91.94</v>
      </c>
      <c r="O1086" s="130">
        <v>8.3010000000000002</v>
      </c>
      <c r="P1086" s="75">
        <v>139.25</v>
      </c>
      <c r="Q1086" s="31">
        <v>202.25832012678291</v>
      </c>
      <c r="R1086" s="30">
        <v>487.21340388007053</v>
      </c>
      <c r="S1086" s="30">
        <v>357.51028806584361</v>
      </c>
      <c r="T1086" s="32">
        <v>332.89975528561035</v>
      </c>
      <c r="U1086" s="54">
        <v>0.68920000000000003</v>
      </c>
      <c r="V1086" s="54">
        <v>107.36</v>
      </c>
      <c r="W1086" s="54">
        <v>7.1896000000000004</v>
      </c>
      <c r="X1086" s="33">
        <v>76.819999999999993</v>
      </c>
      <c r="Y1086" s="30">
        <v>212.68700000000001</v>
      </c>
      <c r="Z1086" s="30">
        <v>90.48</v>
      </c>
      <c r="AA1086" s="32">
        <v>86.087391175924196</v>
      </c>
      <c r="AB1086" s="29">
        <v>3.01</v>
      </c>
      <c r="AC1086" s="55">
        <v>3.66</v>
      </c>
      <c r="AD1086" s="54">
        <v>321.5</v>
      </c>
      <c r="AE1086" s="54">
        <v>753.75</v>
      </c>
      <c r="AF1086" s="63">
        <v>247.5</v>
      </c>
      <c r="AG1086" s="32">
        <v>1438.75</v>
      </c>
      <c r="AH1086" s="56">
        <v>1.2208000000000001</v>
      </c>
      <c r="AI1086" s="54">
        <v>7.8137999999999996</v>
      </c>
      <c r="AJ1086" s="54">
        <v>39.604999999999997</v>
      </c>
      <c r="AK1086" s="57">
        <v>9237.5</v>
      </c>
      <c r="AL1086" s="54">
        <v>24.751000000000001</v>
      </c>
      <c r="AM1086" s="54">
        <v>3.7496999999999998</v>
      </c>
      <c r="AN1086" s="58">
        <v>0</v>
      </c>
      <c r="AO1086" s="124">
        <v>43.32</v>
      </c>
      <c r="AP1086" s="124">
        <v>0</v>
      </c>
      <c r="AQ1086" s="124">
        <v>22.67</v>
      </c>
      <c r="AR1086" s="124">
        <v>0</v>
      </c>
      <c r="AS1086" s="124">
        <v>55.2</v>
      </c>
      <c r="AT1086" s="124">
        <v>0</v>
      </c>
      <c r="AU1086" s="124">
        <v>68.489999999999995</v>
      </c>
      <c r="AV1086" s="124">
        <v>0</v>
      </c>
      <c r="AW1086" s="124">
        <v>80.25</v>
      </c>
      <c r="AX1086" s="124">
        <v>0</v>
      </c>
      <c r="AY1086" s="124">
        <v>58.82</v>
      </c>
      <c r="AZ1086" s="124">
        <v>0</v>
      </c>
      <c r="BA1086" s="124">
        <v>69.48</v>
      </c>
      <c r="BB1086" s="124">
        <v>0</v>
      </c>
      <c r="BC1086" s="30">
        <v>21.65</v>
      </c>
      <c r="BD1086" s="30">
        <v>47.55</v>
      </c>
      <c r="BE1086" s="32">
        <v>231</v>
      </c>
      <c r="BG1086" s="30">
        <v>0</v>
      </c>
      <c r="BH1086" s="30">
        <v>0</v>
      </c>
      <c r="BI1086" s="30">
        <v>0</v>
      </c>
      <c r="BJ1086" s="30">
        <f t="shared" si="18"/>
        <v>1.0414295927061197</v>
      </c>
      <c r="BK1086" s="30">
        <f t="shared" si="19"/>
        <v>1.0322875071306332</v>
      </c>
      <c r="BL1086" s="30">
        <f t="shared" si="20"/>
        <v>1.0880467553092183</v>
      </c>
      <c r="BM1086" s="120">
        <v>91</v>
      </c>
      <c r="BN1086" s="120">
        <v>66</v>
      </c>
      <c r="BO1086" s="120">
        <v>62</v>
      </c>
      <c r="BP1086" s="120">
        <v>108</v>
      </c>
      <c r="BQ1086" s="120">
        <v>53</v>
      </c>
      <c r="BR1086" s="120">
        <v>44</v>
      </c>
      <c r="BS1086" s="120">
        <v>36</v>
      </c>
      <c r="BT1086" s="120">
        <v>58</v>
      </c>
      <c r="BU1086" s="120">
        <v>78</v>
      </c>
    </row>
    <row r="1087" spans="1:73" s="30" customFormat="1">
      <c r="A1087" s="50">
        <f t="shared" si="21"/>
        <v>39495</v>
      </c>
      <c r="B1087" s="51">
        <v>560</v>
      </c>
      <c r="C1087" s="52">
        <v>510</v>
      </c>
      <c r="D1087" s="52">
        <v>485</v>
      </c>
      <c r="E1087" s="52">
        <v>530</v>
      </c>
      <c r="F1087" s="52"/>
      <c r="G1087" s="53">
        <v>540</v>
      </c>
      <c r="H1087" s="51">
        <v>601</v>
      </c>
      <c r="I1087" s="52"/>
      <c r="J1087" s="52">
        <v>570</v>
      </c>
      <c r="K1087" s="52">
        <v>438</v>
      </c>
      <c r="L1087" s="52">
        <v>532.5</v>
      </c>
      <c r="M1087" s="53">
        <v>577.5</v>
      </c>
      <c r="N1087" s="121">
        <v>94.63</v>
      </c>
      <c r="O1087" s="130">
        <v>8.66</v>
      </c>
      <c r="P1087" s="75">
        <v>145</v>
      </c>
      <c r="Q1087" s="31">
        <v>199.48494453248813</v>
      </c>
      <c r="R1087" s="30">
        <v>487.21340388007053</v>
      </c>
      <c r="S1087" s="30">
        <v>385.06760728982948</v>
      </c>
      <c r="T1087" s="32">
        <v>341.93875526356402</v>
      </c>
      <c r="U1087" s="54">
        <v>0.68120000000000003</v>
      </c>
      <c r="V1087" s="54">
        <v>107.78</v>
      </c>
      <c r="W1087" s="54">
        <v>7.18</v>
      </c>
      <c r="X1087" s="33">
        <v>76.209999999999994</v>
      </c>
      <c r="Y1087" s="30">
        <v>212.68700000000001</v>
      </c>
      <c r="Z1087" s="30">
        <v>90.48</v>
      </c>
      <c r="AA1087" s="32">
        <v>86.087391175924196</v>
      </c>
      <c r="AB1087" s="29">
        <v>3</v>
      </c>
      <c r="AC1087" s="55">
        <v>3.72</v>
      </c>
      <c r="AD1087" s="54">
        <v>328.75</v>
      </c>
      <c r="AE1087" s="54">
        <v>753.75</v>
      </c>
      <c r="AF1087" s="63">
        <v>247.5</v>
      </c>
      <c r="AG1087" s="32">
        <v>1438.75</v>
      </c>
      <c r="AH1087" s="56">
        <v>1.1984999999999999</v>
      </c>
      <c r="AI1087" s="54">
        <v>7.7347999999999999</v>
      </c>
      <c r="AJ1087" s="54">
        <v>39.659999999999997</v>
      </c>
      <c r="AK1087" s="57">
        <v>9170</v>
      </c>
      <c r="AL1087" s="54">
        <v>24.594999999999999</v>
      </c>
      <c r="AM1087" s="54">
        <v>3.7504</v>
      </c>
      <c r="AN1087" s="58">
        <v>0</v>
      </c>
      <c r="AO1087" s="124">
        <v>39.42</v>
      </c>
      <c r="AP1087" s="124">
        <v>0</v>
      </c>
      <c r="AQ1087" s="124">
        <v>29.63</v>
      </c>
      <c r="AR1087" s="124">
        <v>0</v>
      </c>
      <c r="AS1087" s="124">
        <v>61.74</v>
      </c>
      <c r="AT1087" s="124">
        <v>0</v>
      </c>
      <c r="AU1087" s="124">
        <v>78.48</v>
      </c>
      <c r="AV1087" s="124">
        <v>0</v>
      </c>
      <c r="AW1087" s="124">
        <v>78.78</v>
      </c>
      <c r="AX1087" s="124">
        <v>0</v>
      </c>
      <c r="AY1087" s="124">
        <v>56.68</v>
      </c>
      <c r="AZ1087" s="124">
        <v>0</v>
      </c>
      <c r="BA1087" s="124">
        <v>63.18</v>
      </c>
      <c r="BB1087" s="124">
        <v>0</v>
      </c>
      <c r="BC1087" s="30">
        <v>23.63</v>
      </c>
      <c r="BD1087" s="30">
        <v>53.55</v>
      </c>
      <c r="BE1087" s="32">
        <v>230.6</v>
      </c>
      <c r="BG1087" s="30">
        <v>0</v>
      </c>
      <c r="BH1087" s="30">
        <v>0</v>
      </c>
      <c r="BI1087" s="30">
        <v>0</v>
      </c>
      <c r="BJ1087" s="30">
        <f t="shared" si="18"/>
        <v>1.0414295927061197</v>
      </c>
      <c r="BK1087" s="30">
        <f t="shared" si="19"/>
        <v>1.0322875071306332</v>
      </c>
      <c r="BL1087" s="30">
        <f t="shared" si="20"/>
        <v>1.0880467553092183</v>
      </c>
      <c r="BM1087" s="120">
        <v>91</v>
      </c>
      <c r="BN1087" s="120">
        <v>66</v>
      </c>
      <c r="BO1087" s="120">
        <v>62</v>
      </c>
      <c r="BP1087" s="120">
        <v>108</v>
      </c>
      <c r="BQ1087" s="120">
        <v>53</v>
      </c>
      <c r="BR1087" s="120">
        <v>44</v>
      </c>
      <c r="BS1087" s="120">
        <v>36</v>
      </c>
      <c r="BT1087" s="120">
        <v>58</v>
      </c>
      <c r="BU1087" s="120">
        <v>78</v>
      </c>
    </row>
    <row r="1088" spans="1:73" s="30" customFormat="1">
      <c r="A1088" s="50">
        <f t="shared" si="21"/>
        <v>39502</v>
      </c>
      <c r="B1088" s="51">
        <v>560</v>
      </c>
      <c r="C1088" s="52">
        <v>530</v>
      </c>
      <c r="D1088" s="52">
        <v>491.5</v>
      </c>
      <c r="E1088" s="52">
        <v>530</v>
      </c>
      <c r="F1088" s="52"/>
      <c r="G1088" s="53">
        <v>540</v>
      </c>
      <c r="H1088" s="51">
        <v>630</v>
      </c>
      <c r="I1088" s="52"/>
      <c r="J1088" s="52">
        <v>595</v>
      </c>
      <c r="K1088" s="52">
        <v>491</v>
      </c>
      <c r="L1088" s="52">
        <v>532.5</v>
      </c>
      <c r="M1088" s="53">
        <v>625</v>
      </c>
      <c r="N1088" s="121">
        <v>97.01</v>
      </c>
      <c r="O1088" s="130">
        <v>9.1460000000000008</v>
      </c>
      <c r="P1088" s="75">
        <v>142.5</v>
      </c>
      <c r="Q1088" s="31">
        <v>206.02218700475436</v>
      </c>
      <c r="R1088" s="30">
        <v>513.85214579659021</v>
      </c>
      <c r="S1088" s="30">
        <v>380.65843621399176</v>
      </c>
      <c r="T1088" s="32">
        <v>360.23721863356775</v>
      </c>
      <c r="U1088" s="54">
        <v>0.67430000000000001</v>
      </c>
      <c r="V1088" s="54">
        <v>107.25</v>
      </c>
      <c r="W1088" s="54">
        <v>7.1421999999999999</v>
      </c>
      <c r="X1088" s="33">
        <v>75.575000000000003</v>
      </c>
      <c r="Y1088" s="30">
        <v>212.68700000000001</v>
      </c>
      <c r="Z1088" s="30">
        <v>90.48</v>
      </c>
      <c r="AA1088" s="32">
        <v>86.087391175924196</v>
      </c>
      <c r="AB1088" s="29">
        <v>2.98</v>
      </c>
      <c r="AC1088" s="55">
        <v>3.85</v>
      </c>
      <c r="AD1088" s="54">
        <v>328</v>
      </c>
      <c r="AE1088" s="54">
        <v>790</v>
      </c>
      <c r="AF1088" s="63">
        <v>247.5</v>
      </c>
      <c r="AG1088" s="32">
        <v>1438.75</v>
      </c>
      <c r="AH1088" s="56">
        <v>1.2025999999999999</v>
      </c>
      <c r="AI1088" s="54">
        <v>7.6677</v>
      </c>
      <c r="AJ1088" s="54">
        <v>40.015000000000001</v>
      </c>
      <c r="AK1088" s="57">
        <v>9172</v>
      </c>
      <c r="AL1088" s="54">
        <v>24.449000000000002</v>
      </c>
      <c r="AM1088" s="54">
        <v>3.7503000000000002</v>
      </c>
      <c r="AN1088" s="58">
        <v>0</v>
      </c>
      <c r="AO1088" s="124">
        <v>43.73</v>
      </c>
      <c r="AP1088" s="124">
        <v>0</v>
      </c>
      <c r="AQ1088" s="124">
        <v>24.66</v>
      </c>
      <c r="AR1088" s="124">
        <v>0</v>
      </c>
      <c r="AS1088" s="124">
        <v>60.84</v>
      </c>
      <c r="AT1088" s="124">
        <v>0</v>
      </c>
      <c r="AU1088" s="124">
        <v>77.87</v>
      </c>
      <c r="AV1088" s="124">
        <v>0</v>
      </c>
      <c r="AW1088" s="124">
        <v>78.55</v>
      </c>
      <c r="AX1088" s="124">
        <v>0</v>
      </c>
      <c r="AY1088" s="124">
        <v>54.74</v>
      </c>
      <c r="AZ1088" s="124">
        <v>0</v>
      </c>
      <c r="BA1088" s="124">
        <v>68.47</v>
      </c>
      <c r="BB1088" s="124">
        <v>0</v>
      </c>
      <c r="BC1088" s="30">
        <v>25.17</v>
      </c>
      <c r="BD1088" s="30">
        <v>59.35</v>
      </c>
      <c r="BE1088" s="32">
        <v>228.7</v>
      </c>
      <c r="BG1088" s="30">
        <v>0</v>
      </c>
      <c r="BH1088" s="30">
        <v>0</v>
      </c>
      <c r="BI1088" s="30">
        <v>0</v>
      </c>
      <c r="BJ1088" s="30">
        <f t="shared" si="18"/>
        <v>1.0414295927061197</v>
      </c>
      <c r="BK1088" s="30">
        <f t="shared" si="19"/>
        <v>1.0322875071306332</v>
      </c>
      <c r="BL1088" s="30">
        <f t="shared" si="20"/>
        <v>1.0880467553092183</v>
      </c>
      <c r="BM1088" s="120">
        <v>91</v>
      </c>
      <c r="BN1088" s="120">
        <v>66</v>
      </c>
      <c r="BO1088" s="120">
        <v>62</v>
      </c>
      <c r="BP1088" s="120">
        <v>108</v>
      </c>
      <c r="BQ1088" s="120">
        <v>53</v>
      </c>
      <c r="BR1088" s="120">
        <v>44</v>
      </c>
      <c r="BS1088" s="120">
        <v>36</v>
      </c>
      <c r="BT1088" s="120">
        <v>58</v>
      </c>
      <c r="BU1088" s="120">
        <v>78</v>
      </c>
    </row>
    <row r="1089" spans="1:73" s="30" customFormat="1">
      <c r="A1089" s="50">
        <f t="shared" si="21"/>
        <v>39509</v>
      </c>
      <c r="B1089" s="51">
        <v>560</v>
      </c>
      <c r="C1089" s="52">
        <v>570</v>
      </c>
      <c r="D1089" s="52">
        <v>516.5</v>
      </c>
      <c r="E1089" s="52">
        <v>530</v>
      </c>
      <c r="F1089" s="52"/>
      <c r="G1089" s="53">
        <v>610</v>
      </c>
      <c r="H1089" s="51">
        <v>630</v>
      </c>
      <c r="I1089" s="52"/>
      <c r="J1089" s="52">
        <v>595</v>
      </c>
      <c r="K1089" s="52">
        <v>516.5</v>
      </c>
      <c r="L1089" s="52">
        <v>557.5</v>
      </c>
      <c r="M1089" s="53">
        <v>640</v>
      </c>
      <c r="N1089" s="121">
        <v>100.1</v>
      </c>
      <c r="O1089" s="130">
        <v>9.3659999999999997</v>
      </c>
      <c r="P1089" s="75">
        <v>143.1</v>
      </c>
      <c r="Q1089" s="31">
        <v>211.27179080824089</v>
      </c>
      <c r="R1089" s="30">
        <v>533.50970017636678</v>
      </c>
      <c r="S1089" s="30">
        <v>407.66460905349794</v>
      </c>
      <c r="T1089" s="32">
        <v>374.23664542869108</v>
      </c>
      <c r="U1089" s="54">
        <v>0.65869999999999995</v>
      </c>
      <c r="V1089" s="54">
        <v>103.87</v>
      </c>
      <c r="W1089" s="54">
        <v>7.1119000000000003</v>
      </c>
      <c r="X1089" s="33">
        <v>73.75</v>
      </c>
      <c r="Y1089" s="30">
        <v>213.44800000000001</v>
      </c>
      <c r="Z1089" s="30">
        <v>90.91</v>
      </c>
      <c r="AA1089" s="32">
        <v>85.484778778925204</v>
      </c>
      <c r="AB1089" s="29">
        <v>2.96</v>
      </c>
      <c r="AC1089" s="55">
        <v>3.78</v>
      </c>
      <c r="AD1089" s="54">
        <v>322.25</v>
      </c>
      <c r="AE1089" s="54">
        <v>875</v>
      </c>
      <c r="AF1089" s="63">
        <v>247.5</v>
      </c>
      <c r="AG1089" s="32">
        <v>1438.75</v>
      </c>
      <c r="AH1089" s="56">
        <v>1.2204999999999999</v>
      </c>
      <c r="AI1089" s="54">
        <v>7.5251999999999999</v>
      </c>
      <c r="AJ1089" s="54">
        <v>39.92</v>
      </c>
      <c r="AK1089" s="57">
        <v>9065</v>
      </c>
      <c r="AL1089" s="54">
        <v>24.021000000000001</v>
      </c>
      <c r="AM1089" s="54">
        <v>3.7425000000000002</v>
      </c>
      <c r="AN1089" s="58">
        <v>0</v>
      </c>
      <c r="AO1089" s="124">
        <v>49.56</v>
      </c>
      <c r="AP1089" s="124">
        <v>0</v>
      </c>
      <c r="AQ1089" s="124">
        <v>36.229999999999997</v>
      </c>
      <c r="AR1089" s="124">
        <v>0</v>
      </c>
      <c r="AS1089" s="124">
        <v>57.83</v>
      </c>
      <c r="AT1089" s="124">
        <v>0</v>
      </c>
      <c r="AU1089" s="124">
        <v>82.21</v>
      </c>
      <c r="AV1089" s="124">
        <v>0</v>
      </c>
      <c r="AW1089" s="124">
        <v>79.010000000000005</v>
      </c>
      <c r="AX1089" s="124">
        <v>0</v>
      </c>
      <c r="AY1089" s="124">
        <v>58.88</v>
      </c>
      <c r="AZ1089" s="124">
        <v>0</v>
      </c>
      <c r="BA1089" s="124">
        <v>62.26</v>
      </c>
      <c r="BB1089" s="124">
        <v>0</v>
      </c>
      <c r="BC1089" s="30">
        <v>24.42</v>
      </c>
      <c r="BD1089" s="30">
        <v>56</v>
      </c>
      <c r="BE1089" s="32">
        <v>235</v>
      </c>
      <c r="BG1089" s="30">
        <v>0</v>
      </c>
      <c r="BH1089" s="30">
        <v>0</v>
      </c>
      <c r="BI1089" s="30">
        <v>0</v>
      </c>
      <c r="BJ1089" s="30">
        <f t="shared" si="18"/>
        <v>1.0451558567469372</v>
      </c>
      <c r="BK1089" s="30">
        <f t="shared" si="19"/>
        <v>1.03719338277239</v>
      </c>
      <c r="BL1089" s="30">
        <f t="shared" si="20"/>
        <v>1.0804304196959813</v>
      </c>
      <c r="BM1089" s="120">
        <v>91</v>
      </c>
      <c r="BN1089" s="120">
        <v>66</v>
      </c>
      <c r="BO1089" s="120">
        <v>62</v>
      </c>
      <c r="BP1089" s="120">
        <v>108</v>
      </c>
      <c r="BQ1089" s="120">
        <v>53</v>
      </c>
      <c r="BR1089" s="120">
        <v>44</v>
      </c>
      <c r="BS1089" s="120">
        <v>36</v>
      </c>
      <c r="BT1089" s="120">
        <v>58</v>
      </c>
      <c r="BU1089" s="120">
        <v>78</v>
      </c>
    </row>
    <row r="1090" spans="1:73" s="30" customFormat="1">
      <c r="A1090" s="50">
        <f t="shared" si="21"/>
        <v>39516</v>
      </c>
      <c r="B1090" s="51">
        <v>557.5</v>
      </c>
      <c r="C1090" s="52">
        <v>570</v>
      </c>
      <c r="D1090" s="52">
        <v>516.5</v>
      </c>
      <c r="E1090" s="52">
        <v>585</v>
      </c>
      <c r="F1090" s="52"/>
      <c r="G1090" s="53">
        <v>610</v>
      </c>
      <c r="H1090" s="51">
        <v>630</v>
      </c>
      <c r="I1090" s="52"/>
      <c r="J1090" s="52">
        <v>595</v>
      </c>
      <c r="K1090" s="52">
        <v>516.5</v>
      </c>
      <c r="L1090" s="52">
        <v>557.5</v>
      </c>
      <c r="M1090" s="53">
        <v>640</v>
      </c>
      <c r="N1090" s="121">
        <v>102.38</v>
      </c>
      <c r="O1090" s="130">
        <v>9.7690000000000001</v>
      </c>
      <c r="P1090" s="75">
        <v>145.5</v>
      </c>
      <c r="Q1090" s="31">
        <v>220.08716323296358</v>
      </c>
      <c r="R1090" s="30">
        <v>567.49706055261606</v>
      </c>
      <c r="S1090" s="30">
        <v>401.60199882422103</v>
      </c>
      <c r="T1090" s="32">
        <v>402.78665755417887</v>
      </c>
      <c r="U1090" s="54">
        <v>0.65149999999999997</v>
      </c>
      <c r="V1090" s="54">
        <v>102.76</v>
      </c>
      <c r="W1090" s="54">
        <v>7.1113999999999997</v>
      </c>
      <c r="X1090" s="33">
        <v>73.045000000000002</v>
      </c>
      <c r="Y1090" s="30">
        <v>213.44800000000001</v>
      </c>
      <c r="Z1090" s="30">
        <v>90.91</v>
      </c>
      <c r="AA1090" s="32">
        <v>85.484778778925204</v>
      </c>
      <c r="AB1090" s="29">
        <v>3</v>
      </c>
      <c r="AC1090" s="55">
        <v>3.61</v>
      </c>
      <c r="AD1090" s="54">
        <v>335</v>
      </c>
      <c r="AE1090" s="54">
        <v>902.5</v>
      </c>
      <c r="AF1090" s="63">
        <v>247.5</v>
      </c>
      <c r="AG1090" s="32">
        <v>1438.75</v>
      </c>
      <c r="AH1090" s="56">
        <v>1.2513000000000001</v>
      </c>
      <c r="AI1090" s="54">
        <v>7.452</v>
      </c>
      <c r="AJ1090" s="54">
        <v>40.43</v>
      </c>
      <c r="AK1090" s="57">
        <v>9060</v>
      </c>
      <c r="AL1090" s="54">
        <v>23.867999999999999</v>
      </c>
      <c r="AM1090" s="54">
        <v>3.7494999999999998</v>
      </c>
      <c r="AN1090" s="58">
        <v>0</v>
      </c>
      <c r="AO1090" s="124">
        <v>43.97</v>
      </c>
      <c r="AP1090" s="124">
        <v>0</v>
      </c>
      <c r="AQ1090" s="124">
        <v>45.78</v>
      </c>
      <c r="AR1090" s="124">
        <v>0</v>
      </c>
      <c r="AS1090" s="124">
        <v>55.08</v>
      </c>
      <c r="AT1090" s="124">
        <v>0</v>
      </c>
      <c r="AU1090" s="124">
        <v>82.58</v>
      </c>
      <c r="AV1090" s="124">
        <v>0</v>
      </c>
      <c r="AW1090" s="124">
        <v>79.95</v>
      </c>
      <c r="AX1090" s="124">
        <v>0</v>
      </c>
      <c r="AY1090" s="124">
        <v>52.19</v>
      </c>
      <c r="AZ1090" s="124">
        <v>0</v>
      </c>
      <c r="BA1090" s="124">
        <v>66.98</v>
      </c>
      <c r="BB1090" s="124">
        <v>0</v>
      </c>
      <c r="BC1090" s="30">
        <v>22.92</v>
      </c>
      <c r="BD1090" s="30">
        <v>55</v>
      </c>
      <c r="BE1090" s="32">
        <v>211.45</v>
      </c>
      <c r="BG1090" s="30">
        <v>0</v>
      </c>
      <c r="BH1090" s="30">
        <v>0</v>
      </c>
      <c r="BI1090" s="30">
        <v>0</v>
      </c>
      <c r="BJ1090" s="30">
        <f t="shared" si="18"/>
        <v>1.0397490355013443</v>
      </c>
      <c r="BK1090" s="30">
        <f t="shared" si="19"/>
        <v>1.0349499089253187</v>
      </c>
      <c r="BL1090" s="30">
        <f t="shared" si="20"/>
        <v>1.0836814592002988</v>
      </c>
      <c r="BM1090" s="120">
        <v>91</v>
      </c>
      <c r="BN1090" s="120">
        <v>66</v>
      </c>
      <c r="BO1090" s="120">
        <v>62</v>
      </c>
      <c r="BP1090" s="120">
        <v>108</v>
      </c>
      <c r="BQ1090" s="120">
        <v>53</v>
      </c>
      <c r="BR1090" s="120">
        <v>44</v>
      </c>
      <c r="BS1090" s="120">
        <v>36</v>
      </c>
      <c r="BT1090" s="120">
        <v>58</v>
      </c>
      <c r="BU1090" s="120">
        <v>78</v>
      </c>
    </row>
    <row r="1091" spans="1:73" s="30" customFormat="1">
      <c r="A1091" s="50">
        <f t="shared" si="21"/>
        <v>39523</v>
      </c>
      <c r="B1091" s="51">
        <v>557.5</v>
      </c>
      <c r="C1091" s="52">
        <v>570</v>
      </c>
      <c r="D1091" s="52">
        <v>513</v>
      </c>
      <c r="E1091" s="52">
        <v>585</v>
      </c>
      <c r="F1091" s="52"/>
      <c r="G1091" s="53">
        <v>610</v>
      </c>
      <c r="H1091" s="51">
        <v>630</v>
      </c>
      <c r="I1091" s="52"/>
      <c r="J1091" s="52">
        <v>592.5</v>
      </c>
      <c r="K1091" s="52">
        <v>529</v>
      </c>
      <c r="L1091" s="52">
        <v>538.5</v>
      </c>
      <c r="M1091" s="53">
        <v>640</v>
      </c>
      <c r="N1091" s="121">
        <v>107.55</v>
      </c>
      <c r="O1091" s="130">
        <v>9.8680000000000003</v>
      </c>
      <c r="P1091" s="75">
        <v>143.5</v>
      </c>
      <c r="Q1091" s="31">
        <v>220.08716323296358</v>
      </c>
      <c r="R1091" s="30">
        <v>509.99412110523218</v>
      </c>
      <c r="S1091" s="30">
        <v>418.87125220458552</v>
      </c>
      <c r="T1091" s="32">
        <v>391.32256002116446</v>
      </c>
      <c r="U1091" s="54">
        <v>0.63800000000000001</v>
      </c>
      <c r="V1091" s="54">
        <v>99</v>
      </c>
      <c r="W1091" s="54">
        <v>7.0906000000000002</v>
      </c>
      <c r="X1091" s="33">
        <v>71.674999999999997</v>
      </c>
      <c r="Y1091" s="30">
        <v>213.44800000000001</v>
      </c>
      <c r="Z1091" s="30">
        <v>90.91</v>
      </c>
      <c r="AA1091" s="32">
        <v>85.484778778925204</v>
      </c>
      <c r="AB1091" s="29">
        <v>2.97</v>
      </c>
      <c r="AC1091" s="55">
        <v>3.51</v>
      </c>
      <c r="AD1091" s="54">
        <v>374.75</v>
      </c>
      <c r="AE1091" s="54">
        <v>947.5</v>
      </c>
      <c r="AF1091" s="63">
        <v>247.5</v>
      </c>
      <c r="AG1091" s="32">
        <v>1438.75</v>
      </c>
      <c r="AH1091" s="56">
        <v>1.24</v>
      </c>
      <c r="AI1091" s="54">
        <v>7.3174999999999999</v>
      </c>
      <c r="AJ1091" s="54">
        <v>40.454999999999998</v>
      </c>
      <c r="AK1091" s="57">
        <v>9235</v>
      </c>
      <c r="AL1091" s="54">
        <v>23.613</v>
      </c>
      <c r="AM1091" s="54">
        <v>3.7425000000000002</v>
      </c>
      <c r="AN1091" s="58">
        <v>0</v>
      </c>
      <c r="AO1091" s="124">
        <v>49.23</v>
      </c>
      <c r="AP1091" s="124">
        <v>0</v>
      </c>
      <c r="AQ1091" s="124">
        <v>44.78</v>
      </c>
      <c r="AR1091" s="124">
        <v>0</v>
      </c>
      <c r="AS1091" s="124">
        <v>59.53</v>
      </c>
      <c r="AT1091" s="124">
        <v>0</v>
      </c>
      <c r="AU1091" s="124">
        <v>82.27</v>
      </c>
      <c r="AV1091" s="124">
        <v>0</v>
      </c>
      <c r="AW1091" s="124">
        <v>81.790000000000006</v>
      </c>
      <c r="AX1091" s="124">
        <v>0</v>
      </c>
      <c r="AY1091" s="124">
        <v>60.84</v>
      </c>
      <c r="AZ1091" s="124">
        <v>0</v>
      </c>
      <c r="BA1091" s="124">
        <v>64.56</v>
      </c>
      <c r="BB1091" s="124">
        <v>0</v>
      </c>
      <c r="BC1091" s="30">
        <v>23.21</v>
      </c>
      <c r="BD1091" s="30">
        <v>57.51</v>
      </c>
      <c r="BE1091" s="32">
        <v>203.05</v>
      </c>
      <c r="BG1091" s="30">
        <v>0</v>
      </c>
      <c r="BH1091" s="30">
        <v>0</v>
      </c>
      <c r="BI1091" s="30">
        <v>0</v>
      </c>
      <c r="BJ1091" s="30">
        <f t="shared" si="18"/>
        <v>1.0397490355013443</v>
      </c>
      <c r="BK1091" s="30">
        <f t="shared" si="19"/>
        <v>1.0349499089253187</v>
      </c>
      <c r="BL1091" s="30">
        <f t="shared" si="20"/>
        <v>1.0836814592002988</v>
      </c>
      <c r="BM1091" s="120">
        <v>91</v>
      </c>
      <c r="BN1091" s="120">
        <v>66</v>
      </c>
      <c r="BO1091" s="120">
        <v>62</v>
      </c>
      <c r="BP1091" s="120">
        <v>108</v>
      </c>
      <c r="BQ1091" s="120">
        <v>53</v>
      </c>
      <c r="BR1091" s="120">
        <v>44</v>
      </c>
      <c r="BS1091" s="120">
        <v>36</v>
      </c>
      <c r="BT1091" s="120">
        <v>58</v>
      </c>
      <c r="BU1091" s="120">
        <v>78</v>
      </c>
    </row>
    <row r="1092" spans="1:73" s="30" customFormat="1">
      <c r="A1092" s="50">
        <f t="shared" si="21"/>
        <v>39530</v>
      </c>
      <c r="B1092" s="51">
        <v>557.5</v>
      </c>
      <c r="C1092" s="52">
        <v>570</v>
      </c>
      <c r="D1092" s="52">
        <v>510.5</v>
      </c>
      <c r="E1092" s="52">
        <v>585</v>
      </c>
      <c r="F1092" s="52"/>
      <c r="G1092" s="53">
        <v>610</v>
      </c>
      <c r="H1092" s="51">
        <v>630</v>
      </c>
      <c r="I1092" s="52"/>
      <c r="J1092" s="52">
        <v>592.5</v>
      </c>
      <c r="K1092" s="52">
        <v>535</v>
      </c>
      <c r="L1092" s="52">
        <v>538.5</v>
      </c>
      <c r="M1092" s="53">
        <v>640</v>
      </c>
      <c r="N1092" s="121">
        <v>100.38</v>
      </c>
      <c r="O1092" s="130">
        <v>9.0649999999999995</v>
      </c>
      <c r="P1092" s="75">
        <v>140.5</v>
      </c>
      <c r="Q1092" s="31">
        <v>213.648969889065</v>
      </c>
      <c r="R1092" s="30">
        <v>478.67063492063488</v>
      </c>
      <c r="S1092" s="30">
        <v>415.74808935920043</v>
      </c>
      <c r="T1092" s="32">
        <v>395.29090147490024</v>
      </c>
      <c r="U1092" s="54">
        <v>0.64800000000000002</v>
      </c>
      <c r="V1092" s="54">
        <v>99.59</v>
      </c>
      <c r="W1092" s="54">
        <v>7.0529999999999999</v>
      </c>
      <c r="X1092" s="33">
        <v>73.23</v>
      </c>
      <c r="Y1092" s="30">
        <v>213.44800000000001</v>
      </c>
      <c r="Z1092" s="30">
        <v>90.91</v>
      </c>
      <c r="AA1092" s="32">
        <v>85.484778778925204</v>
      </c>
      <c r="AB1092" s="29">
        <v>2.7</v>
      </c>
      <c r="AC1092" s="55">
        <v>3.39</v>
      </c>
      <c r="AD1092" s="54">
        <v>395.75</v>
      </c>
      <c r="AE1092" s="54">
        <v>987.5</v>
      </c>
      <c r="AF1092" s="63">
        <v>247.5</v>
      </c>
      <c r="AG1092" s="32">
        <v>2108.75</v>
      </c>
      <c r="AH1092" s="56">
        <v>1.2518</v>
      </c>
      <c r="AI1092" s="54">
        <v>7.4135</v>
      </c>
      <c r="AJ1092" s="54">
        <v>39.869999999999997</v>
      </c>
      <c r="AK1092" s="57">
        <v>9185</v>
      </c>
      <c r="AL1092" s="54">
        <v>23.774000000000001</v>
      </c>
      <c r="AM1092" s="54">
        <v>3.7501000000000002</v>
      </c>
      <c r="AN1092" s="58">
        <v>0</v>
      </c>
      <c r="AO1092" s="124">
        <v>43.21</v>
      </c>
      <c r="AP1092" s="124">
        <v>0</v>
      </c>
      <c r="AQ1092" s="124">
        <v>49.33</v>
      </c>
      <c r="AR1092" s="124">
        <v>0</v>
      </c>
      <c r="AS1092" s="124">
        <v>57.2</v>
      </c>
      <c r="AT1092" s="124">
        <v>0</v>
      </c>
      <c r="AU1092" s="124">
        <v>83.86</v>
      </c>
      <c r="AV1092" s="124">
        <v>0</v>
      </c>
      <c r="AW1092" s="124">
        <v>83.99</v>
      </c>
      <c r="AX1092" s="124">
        <v>0</v>
      </c>
      <c r="AY1092" s="124">
        <v>61.24</v>
      </c>
      <c r="AZ1092" s="124">
        <v>0</v>
      </c>
      <c r="BA1092" s="124">
        <v>71.33</v>
      </c>
      <c r="BB1092" s="124">
        <v>0</v>
      </c>
      <c r="BC1092" s="30">
        <v>21</v>
      </c>
      <c r="BD1092" s="30">
        <v>52.85</v>
      </c>
      <c r="BE1092" s="32">
        <v>182.35</v>
      </c>
      <c r="BG1092" s="30">
        <v>0</v>
      </c>
      <c r="BH1092" s="30">
        <v>0</v>
      </c>
      <c r="BI1092" s="30">
        <v>0</v>
      </c>
      <c r="BJ1092" s="30">
        <f t="shared" si="18"/>
        <v>1.0397490355013443</v>
      </c>
      <c r="BK1092" s="30">
        <f t="shared" si="19"/>
        <v>1.0349499089253187</v>
      </c>
      <c r="BL1092" s="30">
        <f t="shared" si="20"/>
        <v>1.0836814592002988</v>
      </c>
      <c r="BM1092" s="120">
        <v>91</v>
      </c>
      <c r="BN1092" s="120">
        <v>66</v>
      </c>
      <c r="BO1092" s="120">
        <v>62</v>
      </c>
      <c r="BP1092" s="120">
        <v>108</v>
      </c>
      <c r="BQ1092" s="120">
        <v>53</v>
      </c>
      <c r="BR1092" s="120">
        <v>44</v>
      </c>
      <c r="BS1092" s="120">
        <v>36</v>
      </c>
      <c r="BT1092" s="120">
        <v>58</v>
      </c>
      <c r="BU1092" s="120">
        <v>78</v>
      </c>
    </row>
    <row r="1093" spans="1:73" s="30" customFormat="1">
      <c r="A1093" s="50">
        <f t="shared" si="21"/>
        <v>39537</v>
      </c>
      <c r="B1093" s="51">
        <v>557.5</v>
      </c>
      <c r="C1093" s="52">
        <v>570</v>
      </c>
      <c r="D1093" s="52">
        <v>510.5</v>
      </c>
      <c r="E1093" s="52">
        <v>560</v>
      </c>
      <c r="F1093" s="52"/>
      <c r="G1093" s="53">
        <v>610</v>
      </c>
      <c r="H1093" s="51">
        <v>630</v>
      </c>
      <c r="I1093" s="52"/>
      <c r="J1093" s="52">
        <v>592.5</v>
      </c>
      <c r="K1093" s="52">
        <v>531</v>
      </c>
      <c r="L1093" s="52">
        <v>538.5</v>
      </c>
      <c r="M1093" s="53">
        <v>640</v>
      </c>
      <c r="N1093" s="121">
        <v>103.77</v>
      </c>
      <c r="O1093" s="130">
        <v>9.8000000000000007</v>
      </c>
      <c r="P1093" s="75">
        <v>139.4</v>
      </c>
      <c r="Q1093" s="31">
        <v>207.90412044374011</v>
      </c>
      <c r="R1093" s="30">
        <v>461.86067019400349</v>
      </c>
      <c r="S1093" s="30">
        <v>374.7795414462081</v>
      </c>
      <c r="T1093" s="32">
        <v>408.62893802773431</v>
      </c>
      <c r="U1093" s="54">
        <v>0.63290000000000002</v>
      </c>
      <c r="V1093" s="54">
        <v>99.15</v>
      </c>
      <c r="W1093" s="54">
        <v>7.0119999999999996</v>
      </c>
      <c r="X1093" s="33">
        <v>72.105000000000004</v>
      </c>
      <c r="Y1093" s="30">
        <v>213.44800000000001</v>
      </c>
      <c r="Z1093" s="30">
        <v>90.91</v>
      </c>
      <c r="AA1093" s="32">
        <v>85.484778778925204</v>
      </c>
      <c r="AB1093" s="29">
        <v>2.1800000000000002</v>
      </c>
      <c r="AC1093" s="55">
        <v>3.52</v>
      </c>
      <c r="AD1093" s="54">
        <v>396</v>
      </c>
      <c r="AE1093" s="54">
        <v>987.5</v>
      </c>
      <c r="AF1093" s="63">
        <v>247.5</v>
      </c>
      <c r="AG1093" s="32">
        <v>2103.75</v>
      </c>
      <c r="AH1093" s="56">
        <v>1.2985</v>
      </c>
      <c r="AI1093" s="54">
        <v>7.2790999999999997</v>
      </c>
      <c r="AJ1093" s="54">
        <v>39.869999999999997</v>
      </c>
      <c r="AK1093" s="57">
        <v>9205</v>
      </c>
      <c r="AL1093" s="54">
        <v>23.518999999999998</v>
      </c>
      <c r="AM1093" s="54">
        <v>3.7515000000000001</v>
      </c>
      <c r="AN1093" s="58">
        <v>0</v>
      </c>
      <c r="AO1093" s="124">
        <v>42.05</v>
      </c>
      <c r="AP1093" s="124">
        <v>0</v>
      </c>
      <c r="AQ1093" s="124">
        <v>50.05</v>
      </c>
      <c r="AR1093" s="124">
        <v>0</v>
      </c>
      <c r="AS1093" s="124">
        <v>56.12</v>
      </c>
      <c r="AT1093" s="124">
        <v>0</v>
      </c>
      <c r="AU1093" s="124">
        <v>82.7</v>
      </c>
      <c r="AV1093" s="124">
        <v>0</v>
      </c>
      <c r="AW1093" s="124">
        <v>83.95</v>
      </c>
      <c r="AX1093" s="124">
        <v>0</v>
      </c>
      <c r="AY1093" s="124">
        <v>63.4</v>
      </c>
      <c r="AZ1093" s="124">
        <v>0</v>
      </c>
      <c r="BA1093" s="124">
        <v>66.08</v>
      </c>
      <c r="BB1093" s="124">
        <v>0</v>
      </c>
      <c r="BC1093" s="30">
        <v>21.71</v>
      </c>
      <c r="BD1093" s="30">
        <v>57.75</v>
      </c>
      <c r="BE1093" s="32">
        <v>191</v>
      </c>
      <c r="BG1093" s="30">
        <v>0</v>
      </c>
      <c r="BH1093" s="30">
        <v>0</v>
      </c>
      <c r="BI1093" s="30">
        <v>0</v>
      </c>
      <c r="BJ1093" s="30">
        <f t="shared" si="18"/>
        <v>1.0397490355013443</v>
      </c>
      <c r="BK1093" s="30">
        <f t="shared" si="19"/>
        <v>1.0349499089253187</v>
      </c>
      <c r="BL1093" s="30">
        <f t="shared" si="20"/>
        <v>1.0836814592002988</v>
      </c>
      <c r="BM1093" s="120">
        <v>91</v>
      </c>
      <c r="BN1093" s="120">
        <v>66</v>
      </c>
      <c r="BO1093" s="120">
        <v>62</v>
      </c>
      <c r="BP1093" s="120">
        <v>108</v>
      </c>
      <c r="BQ1093" s="120">
        <v>53</v>
      </c>
      <c r="BR1093" s="120">
        <v>44</v>
      </c>
      <c r="BS1093" s="120">
        <v>36</v>
      </c>
      <c r="BT1093" s="120">
        <v>58</v>
      </c>
      <c r="BU1093" s="120">
        <v>78</v>
      </c>
    </row>
    <row r="1094" spans="1:73" s="30" customFormat="1">
      <c r="A1094" s="50">
        <f t="shared" si="21"/>
        <v>39544</v>
      </c>
      <c r="B1094" s="51">
        <v>530</v>
      </c>
      <c r="C1094" s="52">
        <v>570</v>
      </c>
      <c r="D1094" s="52">
        <v>505</v>
      </c>
      <c r="E1094" s="52">
        <v>560</v>
      </c>
      <c r="F1094" s="52"/>
      <c r="G1094" s="53">
        <v>610</v>
      </c>
      <c r="H1094" s="51">
        <v>630</v>
      </c>
      <c r="I1094" s="52"/>
      <c r="J1094" s="52">
        <v>592.5</v>
      </c>
      <c r="K1094" s="52">
        <v>531</v>
      </c>
      <c r="L1094" s="52">
        <v>538.5</v>
      </c>
      <c r="M1094" s="53">
        <v>640</v>
      </c>
      <c r="N1094" s="121">
        <v>104.9</v>
      </c>
      <c r="O1094" s="130">
        <v>9.3219999999999992</v>
      </c>
      <c r="P1094" s="75">
        <v>130.25</v>
      </c>
      <c r="Q1094" s="31">
        <v>224.74247226624408</v>
      </c>
      <c r="R1094" s="30">
        <v>439.90667254556143</v>
      </c>
      <c r="S1094" s="30">
        <v>341.34332745443857</v>
      </c>
      <c r="T1094" s="32">
        <v>434.09246235587204</v>
      </c>
      <c r="U1094" s="54">
        <v>0.63539999999999996</v>
      </c>
      <c r="V1094" s="54">
        <v>101.53</v>
      </c>
      <c r="W1094" s="54">
        <v>7.0175000000000001</v>
      </c>
      <c r="X1094" s="33">
        <v>72.36</v>
      </c>
      <c r="Y1094" s="30">
        <v>213.94200000000001</v>
      </c>
      <c r="Z1094" s="30">
        <v>91.11</v>
      </c>
      <c r="AA1094" s="32">
        <v>85.570263559817803</v>
      </c>
      <c r="AB1094" s="29">
        <v>2.23</v>
      </c>
      <c r="AC1094" s="55">
        <v>3.55</v>
      </c>
      <c r="AD1094" s="54">
        <v>393.88</v>
      </c>
      <c r="AE1094" s="54">
        <v>987.5</v>
      </c>
      <c r="AF1094" s="63">
        <v>247.5</v>
      </c>
      <c r="AG1094" s="32">
        <v>2103.75</v>
      </c>
      <c r="AH1094" s="56">
        <v>1.2926</v>
      </c>
      <c r="AI1094" s="54">
        <v>7.2957999999999998</v>
      </c>
      <c r="AJ1094" s="54">
        <v>39.854999999999997</v>
      </c>
      <c r="AK1094" s="57">
        <v>9200</v>
      </c>
      <c r="AL1094" s="54">
        <v>23.568000000000001</v>
      </c>
      <c r="AM1094" s="54">
        <v>3.7503000000000002</v>
      </c>
      <c r="AN1094" s="58">
        <v>0</v>
      </c>
      <c r="AO1094" s="124">
        <v>48.84</v>
      </c>
      <c r="AP1094" s="124">
        <v>0</v>
      </c>
      <c r="AQ1094" s="124">
        <v>43.11</v>
      </c>
      <c r="AR1094" s="124">
        <v>0</v>
      </c>
      <c r="AS1094" s="124">
        <v>64.98</v>
      </c>
      <c r="AT1094" s="124">
        <v>0</v>
      </c>
      <c r="AU1094" s="124">
        <v>81.03</v>
      </c>
      <c r="AV1094" s="124">
        <v>0</v>
      </c>
      <c r="AW1094" s="124">
        <v>84.78</v>
      </c>
      <c r="AX1094" s="124">
        <v>0</v>
      </c>
      <c r="AY1094" s="124">
        <v>68.5</v>
      </c>
      <c r="AZ1094" s="124">
        <v>0</v>
      </c>
      <c r="BA1094" s="124">
        <v>74.59</v>
      </c>
      <c r="BB1094" s="124">
        <v>0</v>
      </c>
      <c r="BC1094" s="30">
        <v>25.13</v>
      </c>
      <c r="BD1094" s="30">
        <v>64.25</v>
      </c>
      <c r="BE1094" s="32">
        <v>186.15</v>
      </c>
      <c r="BG1094" s="30">
        <v>0</v>
      </c>
      <c r="BH1094" s="30">
        <v>0</v>
      </c>
      <c r="BI1094" s="30">
        <v>0</v>
      </c>
      <c r="BJ1094" s="30">
        <f t="shared" ref="BJ1094:BJ1157" si="22">Y1094/Y1041</f>
        <v>1.0390376097598881</v>
      </c>
      <c r="BK1094" s="30">
        <f t="shared" ref="BK1094:BK1157" si="23">Z1094/Z1041</f>
        <v>1.0326419585175111</v>
      </c>
      <c r="BL1094" s="30">
        <f t="shared" ref="BL1094:BL1157" si="24">AA1094/AA1041</f>
        <v>1.0858509922410471</v>
      </c>
      <c r="BM1094" s="120">
        <v>91</v>
      </c>
      <c r="BN1094" s="120">
        <v>66</v>
      </c>
      <c r="BO1094" s="120">
        <v>62</v>
      </c>
      <c r="BP1094" s="120">
        <v>108</v>
      </c>
      <c r="BQ1094" s="120">
        <v>53</v>
      </c>
      <c r="BR1094" s="120">
        <v>44</v>
      </c>
      <c r="BS1094" s="120">
        <v>36</v>
      </c>
      <c r="BT1094" s="120">
        <v>58</v>
      </c>
      <c r="BU1094" s="120">
        <v>78</v>
      </c>
    </row>
    <row r="1095" spans="1:73" s="30" customFormat="1">
      <c r="A1095" s="50">
        <f t="shared" si="21"/>
        <v>39551</v>
      </c>
      <c r="B1095" s="51">
        <v>500</v>
      </c>
      <c r="C1095" s="52">
        <v>570</v>
      </c>
      <c r="D1095" s="52">
        <v>505</v>
      </c>
      <c r="E1095" s="52">
        <v>560</v>
      </c>
      <c r="F1095" s="52"/>
      <c r="G1095" s="53">
        <v>610</v>
      </c>
      <c r="H1095" s="51">
        <v>630</v>
      </c>
      <c r="I1095" s="52"/>
      <c r="J1095" s="52">
        <v>592.5</v>
      </c>
      <c r="K1095" s="52">
        <v>536</v>
      </c>
      <c r="L1095" s="52">
        <v>505</v>
      </c>
      <c r="M1095" s="53">
        <v>640</v>
      </c>
      <c r="N1095" s="121">
        <v>108.75</v>
      </c>
      <c r="O1095" s="130">
        <v>9.9009999999999998</v>
      </c>
      <c r="P1095" s="75">
        <v>135.5</v>
      </c>
      <c r="Q1095" s="31">
        <v>233.75594294770207</v>
      </c>
      <c r="R1095" s="30">
        <v>461.12580834803055</v>
      </c>
      <c r="S1095" s="30">
        <v>338.49573780129333</v>
      </c>
      <c r="T1095" s="32">
        <v>462.97316960250447</v>
      </c>
      <c r="U1095" s="54">
        <v>0.63270000000000004</v>
      </c>
      <c r="V1095" s="54">
        <v>100.97</v>
      </c>
      <c r="W1095" s="54">
        <v>7.0065</v>
      </c>
      <c r="X1095" s="33">
        <v>72.064999999999998</v>
      </c>
      <c r="Y1095" s="30">
        <v>213.94200000000001</v>
      </c>
      <c r="Z1095" s="30">
        <v>91.11</v>
      </c>
      <c r="AA1095" s="32">
        <v>85.570263559817803</v>
      </c>
      <c r="AB1095" s="29">
        <v>2.23</v>
      </c>
      <c r="AC1095" s="55">
        <v>3.54</v>
      </c>
      <c r="AD1095" s="54">
        <v>429.13</v>
      </c>
      <c r="AE1095" s="54">
        <v>987.5</v>
      </c>
      <c r="AF1095" s="63">
        <v>247.5</v>
      </c>
      <c r="AG1095" s="32">
        <v>2103.75</v>
      </c>
      <c r="AH1095" s="56">
        <v>1.3065</v>
      </c>
      <c r="AI1095" s="54">
        <v>7.2679</v>
      </c>
      <c r="AJ1095" s="54">
        <v>39.840000000000003</v>
      </c>
      <c r="AK1095" s="57">
        <v>9183</v>
      </c>
      <c r="AL1095" s="54">
        <v>23.478999999999999</v>
      </c>
      <c r="AM1095" s="54">
        <v>3.7504</v>
      </c>
      <c r="AN1095" s="58">
        <v>0</v>
      </c>
      <c r="AO1095" s="124">
        <v>43.75</v>
      </c>
      <c r="AP1095" s="124">
        <v>0</v>
      </c>
      <c r="AQ1095" s="124">
        <v>51.77</v>
      </c>
      <c r="AR1095" s="124">
        <v>0</v>
      </c>
      <c r="AS1095" s="124">
        <v>61.48</v>
      </c>
      <c r="AT1095" s="124">
        <v>0</v>
      </c>
      <c r="AU1095" s="124">
        <v>86.6</v>
      </c>
      <c r="AV1095" s="124">
        <v>0</v>
      </c>
      <c r="AW1095" s="124">
        <v>86.04</v>
      </c>
      <c r="AX1095" s="124">
        <v>0</v>
      </c>
      <c r="AY1095" s="124">
        <v>68.98</v>
      </c>
      <c r="AZ1095" s="124">
        <v>0</v>
      </c>
      <c r="BA1095" s="124">
        <v>73.42</v>
      </c>
      <c r="BB1095" s="124">
        <v>0</v>
      </c>
      <c r="BC1095" s="30">
        <v>27.69</v>
      </c>
      <c r="BD1095" s="30">
        <v>67.25</v>
      </c>
      <c r="BE1095" s="32">
        <v>204.45</v>
      </c>
      <c r="BG1095" s="30">
        <v>0</v>
      </c>
      <c r="BH1095" s="30">
        <v>0</v>
      </c>
      <c r="BI1095" s="30">
        <v>0</v>
      </c>
      <c r="BJ1095" s="30">
        <f t="shared" si="22"/>
        <v>1.0390376097598881</v>
      </c>
      <c r="BK1095" s="30">
        <f t="shared" si="23"/>
        <v>1.0326419585175111</v>
      </c>
      <c r="BL1095" s="30">
        <f t="shared" si="24"/>
        <v>1.0858509922410471</v>
      </c>
      <c r="BM1095" s="120">
        <v>91</v>
      </c>
      <c r="BN1095" s="120">
        <v>66</v>
      </c>
      <c r="BO1095" s="120">
        <v>62</v>
      </c>
      <c r="BP1095" s="120">
        <v>108</v>
      </c>
      <c r="BQ1095" s="120">
        <v>53</v>
      </c>
      <c r="BR1095" s="120">
        <v>44</v>
      </c>
      <c r="BS1095" s="120">
        <v>36</v>
      </c>
      <c r="BT1095" s="120">
        <v>58</v>
      </c>
      <c r="BU1095" s="120">
        <v>78</v>
      </c>
    </row>
    <row r="1096" spans="1:73" s="30" customFormat="1">
      <c r="A1096" s="50">
        <f t="shared" si="21"/>
        <v>39558</v>
      </c>
      <c r="B1096" s="51">
        <v>490</v>
      </c>
      <c r="C1096" s="52">
        <v>510</v>
      </c>
      <c r="D1096" s="52">
        <v>491</v>
      </c>
      <c r="E1096" s="52">
        <v>560</v>
      </c>
      <c r="F1096" s="52"/>
      <c r="G1096" s="53">
        <v>610</v>
      </c>
      <c r="H1096" s="51">
        <v>630</v>
      </c>
      <c r="I1096" s="52"/>
      <c r="J1096" s="52">
        <v>592.5</v>
      </c>
      <c r="K1096" s="52">
        <v>536</v>
      </c>
      <c r="L1096" s="52">
        <v>505</v>
      </c>
      <c r="M1096" s="53">
        <v>640</v>
      </c>
      <c r="N1096" s="121">
        <v>113.92</v>
      </c>
      <c r="O1096" s="130">
        <v>10.587</v>
      </c>
      <c r="P1096" s="75">
        <v>138</v>
      </c>
      <c r="Q1096" s="31">
        <v>234.44928684627575</v>
      </c>
      <c r="R1096" s="30">
        <v>504.29894179894177</v>
      </c>
      <c r="S1096" s="30">
        <v>329.21810699588474</v>
      </c>
      <c r="T1096" s="32">
        <v>472.23263299455454</v>
      </c>
      <c r="U1096" s="54">
        <v>0.63229999999999997</v>
      </c>
      <c r="V1096" s="54">
        <v>103.68</v>
      </c>
      <c r="W1096" s="54">
        <v>6.9939</v>
      </c>
      <c r="X1096" s="33">
        <v>72.254999999999995</v>
      </c>
      <c r="Y1096" s="30">
        <v>213.94200000000001</v>
      </c>
      <c r="Z1096" s="30">
        <v>91.11</v>
      </c>
      <c r="AA1096" s="32">
        <v>85.570263559817803</v>
      </c>
      <c r="AB1096" s="29">
        <v>2.34</v>
      </c>
      <c r="AC1096" s="55">
        <v>3.67</v>
      </c>
      <c r="AD1096" s="54">
        <v>487.5</v>
      </c>
      <c r="AE1096" s="54">
        <v>1155</v>
      </c>
      <c r="AF1096" s="63">
        <v>247.5</v>
      </c>
      <c r="AG1096" s="32">
        <v>2103.75</v>
      </c>
      <c r="AH1096" s="56">
        <v>1.3180000000000001</v>
      </c>
      <c r="AI1096" s="54">
        <v>7.2645999999999997</v>
      </c>
      <c r="AJ1096" s="54">
        <v>39.755000000000003</v>
      </c>
      <c r="AK1096" s="57">
        <v>9185</v>
      </c>
      <c r="AL1096" s="54">
        <v>23.501999999999999</v>
      </c>
      <c r="AM1096" s="54">
        <v>3.7507999999999999</v>
      </c>
      <c r="AN1096" s="58">
        <v>0</v>
      </c>
      <c r="AO1096" s="124">
        <v>47.8</v>
      </c>
      <c r="AP1096" s="124">
        <v>0</v>
      </c>
      <c r="AQ1096" s="124">
        <v>57.4</v>
      </c>
      <c r="AR1096" s="124">
        <v>0</v>
      </c>
      <c r="AS1096" s="124">
        <v>61.64</v>
      </c>
      <c r="AT1096" s="124">
        <v>0</v>
      </c>
      <c r="AU1096" s="124">
        <v>85.36</v>
      </c>
      <c r="AV1096" s="124">
        <v>0</v>
      </c>
      <c r="AW1096" s="124">
        <v>84.94</v>
      </c>
      <c r="AX1096" s="124">
        <v>0</v>
      </c>
      <c r="AY1096" s="124">
        <v>61.25</v>
      </c>
      <c r="AZ1096" s="124">
        <v>0</v>
      </c>
      <c r="BA1096" s="124">
        <v>65.260000000000005</v>
      </c>
      <c r="BB1096" s="124">
        <v>0</v>
      </c>
      <c r="BC1096" s="30">
        <v>30.79</v>
      </c>
      <c r="BD1096" s="30">
        <v>78.099999999999994</v>
      </c>
      <c r="BE1096" s="32">
        <v>210.65</v>
      </c>
      <c r="BG1096" s="30">
        <v>0</v>
      </c>
      <c r="BH1096" s="30">
        <v>0</v>
      </c>
      <c r="BI1096" s="30">
        <v>0</v>
      </c>
      <c r="BJ1096" s="30">
        <f t="shared" si="22"/>
        <v>1.0390376097598881</v>
      </c>
      <c r="BK1096" s="30">
        <f t="shared" si="23"/>
        <v>1.0326419585175111</v>
      </c>
      <c r="BL1096" s="30">
        <f t="shared" si="24"/>
        <v>1.0858509922410471</v>
      </c>
      <c r="BM1096" s="120">
        <v>91</v>
      </c>
      <c r="BN1096" s="120">
        <v>66</v>
      </c>
      <c r="BO1096" s="120">
        <v>62</v>
      </c>
      <c r="BP1096" s="120">
        <v>108</v>
      </c>
      <c r="BQ1096" s="120">
        <v>53</v>
      </c>
      <c r="BR1096" s="120">
        <v>44</v>
      </c>
      <c r="BS1096" s="120">
        <v>36</v>
      </c>
      <c r="BT1096" s="120">
        <v>58</v>
      </c>
      <c r="BU1096" s="120">
        <v>78</v>
      </c>
    </row>
    <row r="1097" spans="1:73" s="30" customFormat="1">
      <c r="A1097" s="50">
        <f t="shared" si="21"/>
        <v>39565</v>
      </c>
      <c r="B1097" s="51">
        <v>480</v>
      </c>
      <c r="C1097" s="52">
        <v>510</v>
      </c>
      <c r="D1097" s="52">
        <v>493</v>
      </c>
      <c r="E1097" s="52">
        <v>500</v>
      </c>
      <c r="F1097" s="52"/>
      <c r="G1097" s="53">
        <v>610</v>
      </c>
      <c r="H1097" s="51">
        <v>630</v>
      </c>
      <c r="I1097" s="52"/>
      <c r="J1097" s="52">
        <v>592.5</v>
      </c>
      <c r="K1097" s="52">
        <v>538</v>
      </c>
      <c r="L1097" s="52">
        <v>505</v>
      </c>
      <c r="M1097" s="53">
        <v>640</v>
      </c>
      <c r="N1097" s="121">
        <v>116.34</v>
      </c>
      <c r="O1097" s="130">
        <v>10.962999999999999</v>
      </c>
      <c r="P1097" s="75">
        <v>138.75</v>
      </c>
      <c r="Q1097" s="31">
        <v>229.89302694136293</v>
      </c>
      <c r="R1097" s="30">
        <v>483.3553791887125</v>
      </c>
      <c r="S1097" s="30">
        <v>310.75470311581421</v>
      </c>
      <c r="T1097" s="32">
        <v>514.7820719151656</v>
      </c>
      <c r="U1097" s="54">
        <v>0.64</v>
      </c>
      <c r="V1097" s="54">
        <v>104.43</v>
      </c>
      <c r="W1097" s="54">
        <v>7.01</v>
      </c>
      <c r="X1097" s="33">
        <v>73.03</v>
      </c>
      <c r="Y1097" s="30">
        <v>213.94200000000001</v>
      </c>
      <c r="Z1097" s="30">
        <v>91.11</v>
      </c>
      <c r="AA1097" s="32">
        <v>85.570263559817803</v>
      </c>
      <c r="AB1097" s="29">
        <v>2.25</v>
      </c>
      <c r="AC1097" s="55">
        <v>3.81</v>
      </c>
      <c r="AD1097" s="54">
        <v>542.5</v>
      </c>
      <c r="AE1097" s="54">
        <v>1190</v>
      </c>
      <c r="AF1097" s="63">
        <v>247.5</v>
      </c>
      <c r="AG1097" s="32">
        <v>2103.75</v>
      </c>
      <c r="AH1097" s="56">
        <v>1.2833000000000001</v>
      </c>
      <c r="AI1097" s="54">
        <v>7.3337000000000003</v>
      </c>
      <c r="AJ1097" s="54">
        <v>40.064999999999998</v>
      </c>
      <c r="AK1097" s="57">
        <v>9224</v>
      </c>
      <c r="AL1097" s="54">
        <v>23.638999999999999</v>
      </c>
      <c r="AM1097" s="54">
        <v>3.7507999999999999</v>
      </c>
      <c r="AN1097" s="58">
        <v>0</v>
      </c>
      <c r="AO1097" s="124">
        <v>54.35</v>
      </c>
      <c r="AP1097" s="124">
        <v>0</v>
      </c>
      <c r="AQ1097" s="124">
        <v>59.92</v>
      </c>
      <c r="AR1097" s="124">
        <v>0</v>
      </c>
      <c r="AS1097" s="124">
        <v>61.8</v>
      </c>
      <c r="AT1097" s="124">
        <v>0</v>
      </c>
      <c r="AU1097" s="124">
        <v>87.74</v>
      </c>
      <c r="AV1097" s="124">
        <v>0</v>
      </c>
      <c r="AW1097" s="124">
        <v>84.97</v>
      </c>
      <c r="AX1097" s="124">
        <v>0</v>
      </c>
      <c r="AY1097" s="124">
        <v>73.11</v>
      </c>
      <c r="AZ1097" s="124">
        <v>0</v>
      </c>
      <c r="BA1097" s="124">
        <v>73.63</v>
      </c>
      <c r="BB1097" s="124">
        <v>0</v>
      </c>
      <c r="BC1097" s="30">
        <v>28.83</v>
      </c>
      <c r="BD1097" s="30">
        <v>75.900000000000006</v>
      </c>
      <c r="BE1097" s="32">
        <v>212.5</v>
      </c>
      <c r="BG1097" s="30">
        <v>0</v>
      </c>
      <c r="BH1097" s="30">
        <v>0</v>
      </c>
      <c r="BI1097" s="30">
        <v>0</v>
      </c>
      <c r="BJ1097" s="30">
        <f t="shared" si="22"/>
        <v>1.0390376097598881</v>
      </c>
      <c r="BK1097" s="30">
        <f t="shared" si="23"/>
        <v>1.0326419585175111</v>
      </c>
      <c r="BL1097" s="30">
        <f t="shared" si="24"/>
        <v>1.0858509922410471</v>
      </c>
      <c r="BM1097" s="120">
        <v>91</v>
      </c>
      <c r="BN1097" s="120">
        <v>66</v>
      </c>
      <c r="BO1097" s="120">
        <v>62</v>
      </c>
      <c r="BP1097" s="120">
        <v>108</v>
      </c>
      <c r="BQ1097" s="120">
        <v>53</v>
      </c>
      <c r="BR1097" s="120">
        <v>44</v>
      </c>
      <c r="BS1097" s="120">
        <v>36</v>
      </c>
      <c r="BT1097" s="120">
        <v>58</v>
      </c>
      <c r="BU1097" s="120">
        <v>78</v>
      </c>
    </row>
    <row r="1098" spans="1:73" s="30" customFormat="1">
      <c r="A1098" s="50">
        <f t="shared" si="21"/>
        <v>39572</v>
      </c>
      <c r="B1098" s="51">
        <v>455</v>
      </c>
      <c r="C1098" s="52">
        <v>510</v>
      </c>
      <c r="D1098" s="52">
        <v>495</v>
      </c>
      <c r="E1098" s="52">
        <v>500</v>
      </c>
      <c r="F1098" s="52"/>
      <c r="G1098" s="53">
        <v>610</v>
      </c>
      <c r="H1098" s="51">
        <v>630</v>
      </c>
      <c r="I1098" s="52"/>
      <c r="J1098" s="52">
        <v>592.5</v>
      </c>
      <c r="K1098" s="52">
        <v>538</v>
      </c>
      <c r="L1098" s="52">
        <v>505</v>
      </c>
      <c r="M1098" s="53">
        <v>560</v>
      </c>
      <c r="N1098" s="121">
        <v>114.56</v>
      </c>
      <c r="O1098" s="130">
        <v>10.776999999999999</v>
      </c>
      <c r="P1098" s="75">
        <v>147</v>
      </c>
      <c r="Q1098" s="31">
        <v>237.71790808240888</v>
      </c>
      <c r="R1098" s="30">
        <v>471.59758965314518</v>
      </c>
      <c r="S1098" s="30">
        <v>303.49794238683126</v>
      </c>
      <c r="T1098" s="32">
        <v>513.67975484468354</v>
      </c>
      <c r="U1098" s="54">
        <v>0.6482</v>
      </c>
      <c r="V1098" s="54">
        <v>105.36</v>
      </c>
      <c r="W1098" s="54">
        <v>6.9885000000000002</v>
      </c>
      <c r="X1098" s="33">
        <v>73.69</v>
      </c>
      <c r="Y1098" s="30">
        <v>215.208</v>
      </c>
      <c r="Z1098" s="30">
        <v>91.63</v>
      </c>
      <c r="AA1098" s="32">
        <v>85.2279827225844</v>
      </c>
      <c r="AB1098" s="29">
        <v>2.2799999999999998</v>
      </c>
      <c r="AC1098" s="55">
        <v>3.83</v>
      </c>
      <c r="AD1098" s="54">
        <v>602.5</v>
      </c>
      <c r="AE1098" s="54">
        <v>1190</v>
      </c>
      <c r="AF1098" s="63">
        <v>247.5</v>
      </c>
      <c r="AG1098" s="32">
        <v>2103.75</v>
      </c>
      <c r="AH1098" s="56">
        <v>1.2633000000000001</v>
      </c>
      <c r="AI1098" s="54">
        <v>7.4165999999999999</v>
      </c>
      <c r="AJ1098" s="54">
        <v>40.56</v>
      </c>
      <c r="AK1098" s="57">
        <v>9225</v>
      </c>
      <c r="AL1098" s="54">
        <v>23.812000000000001</v>
      </c>
      <c r="AM1098" s="54">
        <v>3.7509000000000001</v>
      </c>
      <c r="AN1098" s="58">
        <v>0</v>
      </c>
      <c r="AO1098" s="124">
        <v>54.83</v>
      </c>
      <c r="AP1098" s="124">
        <v>0</v>
      </c>
      <c r="AQ1098" s="124">
        <v>51.51</v>
      </c>
      <c r="AR1098" s="124">
        <v>0</v>
      </c>
      <c r="AS1098" s="124">
        <v>61.39</v>
      </c>
      <c r="AT1098" s="124">
        <v>0</v>
      </c>
      <c r="AU1098" s="124">
        <v>85.21</v>
      </c>
      <c r="AV1098" s="124">
        <v>0</v>
      </c>
      <c r="AW1098" s="124">
        <v>84.47</v>
      </c>
      <c r="AX1098" s="124">
        <v>0</v>
      </c>
      <c r="AY1098" s="124">
        <v>66.66</v>
      </c>
      <c r="AZ1098" s="124">
        <v>0</v>
      </c>
      <c r="BA1098" s="124">
        <v>74.33</v>
      </c>
      <c r="BB1098" s="124">
        <v>0</v>
      </c>
      <c r="BC1098" s="30">
        <v>26.95</v>
      </c>
      <c r="BD1098" s="30">
        <v>72.45</v>
      </c>
      <c r="BE1098" s="32">
        <v>212.45</v>
      </c>
      <c r="BG1098" s="30">
        <v>0</v>
      </c>
      <c r="BH1098" s="30">
        <v>0</v>
      </c>
      <c r="BI1098" s="30">
        <v>0</v>
      </c>
      <c r="BJ1098" s="30">
        <f t="shared" si="22"/>
        <v>1.0451861061465537</v>
      </c>
      <c r="BK1098" s="30">
        <f t="shared" si="23"/>
        <v>1.0385356454720616</v>
      </c>
      <c r="BL1098" s="30">
        <f t="shared" si="24"/>
        <v>1.081507591025797</v>
      </c>
      <c r="BM1098" s="120">
        <v>91</v>
      </c>
      <c r="BN1098" s="120">
        <v>66</v>
      </c>
      <c r="BO1098" s="120">
        <v>62</v>
      </c>
      <c r="BP1098" s="120">
        <v>108</v>
      </c>
      <c r="BQ1098" s="120">
        <v>53</v>
      </c>
      <c r="BR1098" s="120">
        <v>44</v>
      </c>
      <c r="BS1098" s="120">
        <v>36</v>
      </c>
      <c r="BT1098" s="120">
        <v>58</v>
      </c>
      <c r="BU1098" s="120">
        <v>78</v>
      </c>
    </row>
    <row r="1099" spans="1:73" s="30" customFormat="1">
      <c r="A1099" s="50">
        <f t="shared" si="21"/>
        <v>39579</v>
      </c>
      <c r="B1099" s="51">
        <v>435</v>
      </c>
      <c r="C1099" s="52">
        <v>480</v>
      </c>
      <c r="D1099" s="52">
        <v>502.5</v>
      </c>
      <c r="E1099" s="52">
        <v>500</v>
      </c>
      <c r="F1099" s="52"/>
      <c r="G1099" s="53">
        <v>610</v>
      </c>
      <c r="H1099" s="51">
        <v>630</v>
      </c>
      <c r="I1099" s="52"/>
      <c r="J1099" s="52">
        <v>592.5</v>
      </c>
      <c r="K1099" s="52">
        <v>538</v>
      </c>
      <c r="L1099" s="52">
        <v>505</v>
      </c>
      <c r="M1099" s="53">
        <v>557.5</v>
      </c>
      <c r="N1099" s="121">
        <v>125.4</v>
      </c>
      <c r="O1099" s="130">
        <v>11.537000000000001</v>
      </c>
      <c r="P1099" s="75">
        <v>149</v>
      </c>
      <c r="Q1099" s="31">
        <v>238.31220285261492</v>
      </c>
      <c r="R1099" s="30">
        <v>476.64976484420924</v>
      </c>
      <c r="S1099" s="30">
        <v>292.10758377425043</v>
      </c>
      <c r="T1099" s="32">
        <v>475.09865737780814</v>
      </c>
      <c r="U1099" s="54">
        <v>0.64590000000000003</v>
      </c>
      <c r="V1099" s="54">
        <v>102.85</v>
      </c>
      <c r="W1099" s="54">
        <v>6.9878</v>
      </c>
      <c r="X1099" s="33">
        <v>73.224999999999994</v>
      </c>
      <c r="Y1099" s="30">
        <v>215.208</v>
      </c>
      <c r="Z1099" s="30">
        <v>91.63</v>
      </c>
      <c r="AA1099" s="32">
        <v>85.2279827225844</v>
      </c>
      <c r="AB1099" s="29">
        <v>1.94</v>
      </c>
      <c r="AC1099" s="55">
        <v>3.85</v>
      </c>
      <c r="AD1099" s="54">
        <v>621.88</v>
      </c>
      <c r="AE1099" s="54">
        <v>1197.5</v>
      </c>
      <c r="AF1099" s="63">
        <v>277.5</v>
      </c>
      <c r="AG1099" s="32">
        <v>2103.75</v>
      </c>
      <c r="AH1099" s="56">
        <v>1.266</v>
      </c>
      <c r="AI1099" s="54">
        <v>7.3971</v>
      </c>
      <c r="AJ1099" s="54">
        <v>41.564999999999998</v>
      </c>
      <c r="AK1099" s="57">
        <v>9240</v>
      </c>
      <c r="AL1099" s="54">
        <v>23.766999999999999</v>
      </c>
      <c r="AM1099" s="54">
        <v>3.7505999999999999</v>
      </c>
      <c r="AN1099" s="58">
        <v>0</v>
      </c>
      <c r="AO1099" s="124">
        <v>65.209999999999994</v>
      </c>
      <c r="AP1099" s="124">
        <v>0</v>
      </c>
      <c r="AQ1099" s="124">
        <v>47.95</v>
      </c>
      <c r="AR1099" s="124">
        <v>0</v>
      </c>
      <c r="AS1099" s="124">
        <v>64.72</v>
      </c>
      <c r="AT1099" s="124">
        <v>0</v>
      </c>
      <c r="AU1099" s="124">
        <v>85.6</v>
      </c>
      <c r="AV1099" s="124">
        <v>0</v>
      </c>
      <c r="AW1099" s="124">
        <v>83.25</v>
      </c>
      <c r="AX1099" s="124">
        <v>0</v>
      </c>
      <c r="AY1099" s="124">
        <v>73.95</v>
      </c>
      <c r="AZ1099" s="124">
        <v>0</v>
      </c>
      <c r="BA1099" s="124">
        <v>78.239999999999995</v>
      </c>
      <c r="BB1099" s="124">
        <v>0</v>
      </c>
      <c r="BC1099" s="30">
        <v>27.37</v>
      </c>
      <c r="BD1099" s="30">
        <v>79.25</v>
      </c>
      <c r="BE1099" s="32">
        <v>225.3</v>
      </c>
      <c r="BG1099" s="30">
        <v>0</v>
      </c>
      <c r="BH1099" s="30">
        <v>0</v>
      </c>
      <c r="BI1099" s="30">
        <v>0</v>
      </c>
      <c r="BJ1099" s="30">
        <f t="shared" si="22"/>
        <v>1.0408841382312399</v>
      </c>
      <c r="BK1099" s="30">
        <f t="shared" si="23"/>
        <v>1.0366557302862314</v>
      </c>
      <c r="BL1099" s="30">
        <f t="shared" si="24"/>
        <v>1.0782727721598118</v>
      </c>
      <c r="BM1099" s="120">
        <v>91</v>
      </c>
      <c r="BN1099" s="120">
        <v>66</v>
      </c>
      <c r="BO1099" s="120">
        <v>62</v>
      </c>
      <c r="BP1099" s="120">
        <v>108</v>
      </c>
      <c r="BQ1099" s="120">
        <v>53</v>
      </c>
      <c r="BR1099" s="120">
        <v>44</v>
      </c>
      <c r="BS1099" s="120">
        <v>36</v>
      </c>
      <c r="BT1099" s="120">
        <v>58</v>
      </c>
      <c r="BU1099" s="120">
        <v>78</v>
      </c>
    </row>
    <row r="1100" spans="1:73" s="30" customFormat="1">
      <c r="A1100" s="50">
        <f t="shared" si="21"/>
        <v>39586</v>
      </c>
      <c r="B1100" s="51">
        <v>435</v>
      </c>
      <c r="C1100" s="52">
        <v>450</v>
      </c>
      <c r="D1100" s="52">
        <v>490</v>
      </c>
      <c r="E1100" s="52">
        <v>500</v>
      </c>
      <c r="F1100" s="52"/>
      <c r="G1100" s="53">
        <v>610</v>
      </c>
      <c r="H1100" s="51">
        <v>537.5</v>
      </c>
      <c r="I1100" s="52"/>
      <c r="J1100" s="52">
        <v>592.5</v>
      </c>
      <c r="K1100" s="52">
        <v>538.5</v>
      </c>
      <c r="L1100" s="52">
        <v>505</v>
      </c>
      <c r="M1100" s="53">
        <v>557.5</v>
      </c>
      <c r="N1100" s="121">
        <v>124.99</v>
      </c>
      <c r="O1100" s="130">
        <v>11.093999999999999</v>
      </c>
      <c r="P1100" s="75">
        <v>153</v>
      </c>
      <c r="Q1100" s="31">
        <v>239.10459587955629</v>
      </c>
      <c r="R1100" s="30">
        <v>490.52028218694886</v>
      </c>
      <c r="S1100" s="30">
        <v>291.55643738977074</v>
      </c>
      <c r="T1100" s="32">
        <v>494.71990123239044</v>
      </c>
      <c r="U1100" s="54">
        <v>0.64200000000000002</v>
      </c>
      <c r="V1100" s="54">
        <v>104.05</v>
      </c>
      <c r="W1100" s="54">
        <v>6.9924999999999997</v>
      </c>
      <c r="X1100" s="33">
        <v>72.959999999999994</v>
      </c>
      <c r="Y1100" s="30">
        <v>215.208</v>
      </c>
      <c r="Z1100" s="30">
        <v>91.63</v>
      </c>
      <c r="AA1100" s="32">
        <v>85.2279827225844</v>
      </c>
      <c r="AB1100" s="29">
        <v>1.96</v>
      </c>
      <c r="AC1100" s="55">
        <v>3.86</v>
      </c>
      <c r="AD1100" s="54">
        <v>640</v>
      </c>
      <c r="AE1100" s="54">
        <v>1197.5</v>
      </c>
      <c r="AF1100" s="63">
        <v>352</v>
      </c>
      <c r="AG1100" s="32">
        <v>2103.75</v>
      </c>
      <c r="AH1100" s="56">
        <v>1.23</v>
      </c>
      <c r="AI1100" s="54">
        <v>7.3586999999999998</v>
      </c>
      <c r="AJ1100" s="54">
        <v>42.41</v>
      </c>
      <c r="AK1100" s="57">
        <v>9285</v>
      </c>
      <c r="AL1100" s="54">
        <v>23.713000000000001</v>
      </c>
      <c r="AM1100" s="54">
        <v>3.7505999999999999</v>
      </c>
      <c r="AN1100" s="58">
        <v>0</v>
      </c>
      <c r="AO1100" s="124">
        <v>64.41</v>
      </c>
      <c r="AP1100" s="124">
        <v>0</v>
      </c>
      <c r="AQ1100" s="124">
        <v>53.95</v>
      </c>
      <c r="AR1100" s="124">
        <v>0</v>
      </c>
      <c r="AS1100" s="124">
        <v>62.04</v>
      </c>
      <c r="AT1100" s="124">
        <v>0</v>
      </c>
      <c r="AU1100" s="124">
        <v>86.31</v>
      </c>
      <c r="AV1100" s="124">
        <v>0</v>
      </c>
      <c r="AW1100" s="124">
        <v>80.11</v>
      </c>
      <c r="AX1100" s="124">
        <v>0</v>
      </c>
      <c r="AY1100" s="124">
        <v>72.02</v>
      </c>
      <c r="AZ1100" s="124">
        <v>0</v>
      </c>
      <c r="BA1100" s="124">
        <v>78.31</v>
      </c>
      <c r="BB1100" s="124">
        <v>0</v>
      </c>
      <c r="BC1100" s="30">
        <v>27.96</v>
      </c>
      <c r="BD1100" s="30">
        <v>84.25</v>
      </c>
      <c r="BE1100" s="32">
        <v>250</v>
      </c>
      <c r="BG1100" s="30">
        <v>0</v>
      </c>
      <c r="BH1100" s="30">
        <v>0</v>
      </c>
      <c r="BI1100" s="30">
        <v>0</v>
      </c>
      <c r="BJ1100" s="30">
        <f t="shared" si="22"/>
        <v>1.0408841382312399</v>
      </c>
      <c r="BK1100" s="30">
        <f t="shared" si="23"/>
        <v>1.0366557302862314</v>
      </c>
      <c r="BL1100" s="30">
        <f t="shared" si="24"/>
        <v>1.0782727721598118</v>
      </c>
      <c r="BM1100" s="120">
        <v>91</v>
      </c>
      <c r="BN1100" s="120">
        <v>66</v>
      </c>
      <c r="BO1100" s="120">
        <v>62</v>
      </c>
      <c r="BP1100" s="120">
        <v>108</v>
      </c>
      <c r="BQ1100" s="120">
        <v>53</v>
      </c>
      <c r="BR1100" s="120">
        <v>44</v>
      </c>
      <c r="BS1100" s="120">
        <v>36</v>
      </c>
      <c r="BT1100" s="120">
        <v>58</v>
      </c>
      <c r="BU1100" s="120">
        <v>78</v>
      </c>
    </row>
    <row r="1101" spans="1:73" s="30" customFormat="1">
      <c r="A1101" s="50">
        <f t="shared" si="21"/>
        <v>39593</v>
      </c>
      <c r="B1101" s="51"/>
      <c r="C1101" s="52">
        <v>450</v>
      </c>
      <c r="D1101" s="52"/>
      <c r="E1101" s="52"/>
      <c r="F1101" s="52"/>
      <c r="G1101" s="53"/>
      <c r="H1101" s="51"/>
      <c r="I1101" s="52"/>
      <c r="J1101" s="52"/>
      <c r="K1101" s="52"/>
      <c r="L1101" s="52"/>
      <c r="M1101" s="53"/>
      <c r="N1101" s="121">
        <v>131.57</v>
      </c>
      <c r="O1101" s="130">
        <v>11.856999999999999</v>
      </c>
      <c r="P1101" s="75">
        <v>158</v>
      </c>
      <c r="Q1101" s="31">
        <v>232.46830427892235</v>
      </c>
      <c r="R1101" s="30">
        <v>489.78542034097586</v>
      </c>
      <c r="S1101" s="30">
        <v>290.63786008230454</v>
      </c>
      <c r="T1101" s="32">
        <v>447.54073061575428</v>
      </c>
      <c r="U1101" s="54">
        <v>0.63429999999999997</v>
      </c>
      <c r="V1101" s="54">
        <v>103.32</v>
      </c>
      <c r="W1101" s="54">
        <v>6.9416000000000002</v>
      </c>
      <c r="X1101" s="33">
        <v>71.97</v>
      </c>
      <c r="Y1101" s="30">
        <v>215.208</v>
      </c>
      <c r="Z1101" s="30">
        <v>91.63</v>
      </c>
      <c r="AA1101" s="32">
        <v>85.2279827225844</v>
      </c>
      <c r="AB1101" s="29">
        <v>1.96</v>
      </c>
      <c r="AC1101" s="55">
        <v>3.84</v>
      </c>
      <c r="AD1101" s="54">
        <v>638.75</v>
      </c>
      <c r="AE1101" s="54">
        <v>1170</v>
      </c>
      <c r="AF1101" s="63">
        <v>352</v>
      </c>
      <c r="AG1101" s="32">
        <v>2103.75</v>
      </c>
      <c r="AH1101" s="56">
        <v>1.248</v>
      </c>
      <c r="AI1101" s="54">
        <v>7.2854999999999999</v>
      </c>
      <c r="AJ1101" s="54">
        <v>42.55</v>
      </c>
      <c r="AK1101" s="57">
        <v>9313</v>
      </c>
      <c r="AL1101" s="54">
        <v>23.562999999999999</v>
      </c>
      <c r="AM1101" s="54">
        <v>3.7505000000000002</v>
      </c>
      <c r="AN1101" s="58">
        <v>0</v>
      </c>
      <c r="AO1101" s="124">
        <v>59.33</v>
      </c>
      <c r="AP1101" s="124">
        <v>0</v>
      </c>
      <c r="AQ1101" s="124">
        <v>65.23</v>
      </c>
      <c r="AR1101" s="124">
        <v>0</v>
      </c>
      <c r="AS1101" s="124">
        <v>63.32</v>
      </c>
      <c r="AT1101" s="124">
        <v>0</v>
      </c>
      <c r="AU1101" s="124">
        <v>87.74</v>
      </c>
      <c r="AV1101" s="124">
        <v>0</v>
      </c>
      <c r="AW1101" s="124">
        <v>81.38</v>
      </c>
      <c r="AX1101" s="124">
        <v>0</v>
      </c>
      <c r="AY1101" s="124">
        <v>80.260000000000005</v>
      </c>
      <c r="AZ1101" s="124">
        <v>0</v>
      </c>
      <c r="BA1101" s="124">
        <v>80.430000000000007</v>
      </c>
      <c r="BB1101" s="124">
        <v>0</v>
      </c>
      <c r="BC1101" s="30">
        <v>25.46</v>
      </c>
      <c r="BD1101" s="30">
        <v>79</v>
      </c>
      <c r="BE1101" s="32">
        <v>255.45</v>
      </c>
      <c r="BG1101" s="30">
        <v>0</v>
      </c>
      <c r="BH1101" s="30">
        <v>0</v>
      </c>
      <c r="BI1101" s="30">
        <v>0</v>
      </c>
      <c r="BJ1101" s="30">
        <f t="shared" si="22"/>
        <v>1.0408841382312399</v>
      </c>
      <c r="BK1101" s="30">
        <f t="shared" si="23"/>
        <v>1.0366557302862314</v>
      </c>
      <c r="BL1101" s="30">
        <f t="shared" si="24"/>
        <v>1.0782727721598118</v>
      </c>
      <c r="BM1101" s="120">
        <v>91</v>
      </c>
      <c r="BN1101" s="120">
        <v>66</v>
      </c>
      <c r="BO1101" s="120">
        <v>62</v>
      </c>
      <c r="BP1101" s="120">
        <v>108</v>
      </c>
      <c r="BQ1101" s="120">
        <v>53</v>
      </c>
      <c r="BR1101" s="120">
        <v>44</v>
      </c>
      <c r="BS1101" s="120">
        <v>36</v>
      </c>
      <c r="BT1101" s="120">
        <v>58</v>
      </c>
      <c r="BU1101" s="120">
        <v>78</v>
      </c>
    </row>
    <row r="1102" spans="1:73" s="30" customFormat="1">
      <c r="A1102" s="50">
        <f t="shared" si="21"/>
        <v>39600</v>
      </c>
      <c r="B1102" s="51">
        <v>432.5</v>
      </c>
      <c r="C1102" s="52"/>
      <c r="D1102" s="52">
        <v>442.5</v>
      </c>
      <c r="E1102" s="52">
        <v>460</v>
      </c>
      <c r="F1102" s="52"/>
      <c r="G1102" s="53">
        <v>500</v>
      </c>
      <c r="H1102" s="51">
        <v>502.5</v>
      </c>
      <c r="I1102" s="52"/>
      <c r="J1102" s="52">
        <v>592.5</v>
      </c>
      <c r="K1102" s="52">
        <v>518.5</v>
      </c>
      <c r="L1102" s="52">
        <v>505</v>
      </c>
      <c r="M1102" s="53">
        <v>505</v>
      </c>
      <c r="N1102" s="121">
        <v>127.78</v>
      </c>
      <c r="O1102" s="130">
        <v>11.702999999999999</v>
      </c>
      <c r="P1102" s="75">
        <v>158</v>
      </c>
      <c r="Q1102" s="31">
        <v>237.40095087163238</v>
      </c>
      <c r="R1102" s="30">
        <v>500.95532039976484</v>
      </c>
      <c r="S1102" s="30">
        <v>279.76190476190476</v>
      </c>
      <c r="T1102" s="32">
        <v>421.0851209241826</v>
      </c>
      <c r="U1102" s="54">
        <v>0.64300000000000002</v>
      </c>
      <c r="V1102" s="54">
        <v>105.52</v>
      </c>
      <c r="W1102" s="54">
        <v>6.9424999999999999</v>
      </c>
      <c r="X1102" s="33">
        <v>72.95</v>
      </c>
      <c r="Y1102" s="30">
        <v>217.46299999999999</v>
      </c>
      <c r="Z1102" s="30">
        <v>92.07</v>
      </c>
      <c r="AA1102" s="32">
        <v>85.057526788139995</v>
      </c>
      <c r="AB1102" s="29">
        <v>2.0499999999999998</v>
      </c>
      <c r="AC1102" s="55">
        <v>4.03</v>
      </c>
      <c r="AD1102" s="54">
        <v>640</v>
      </c>
      <c r="AE1102" s="54">
        <v>1195</v>
      </c>
      <c r="AF1102" s="63">
        <v>359</v>
      </c>
      <c r="AG1102" s="32">
        <v>2103.75</v>
      </c>
      <c r="AH1102" s="56">
        <v>1.2189000000000001</v>
      </c>
      <c r="AI1102" s="54">
        <v>7.3681000000000001</v>
      </c>
      <c r="AJ1102" s="54">
        <v>42.16</v>
      </c>
      <c r="AK1102" s="57">
        <v>9315</v>
      </c>
      <c r="AL1102" s="54">
        <v>23.687999999999999</v>
      </c>
      <c r="AM1102" s="54">
        <v>3.7507000000000001</v>
      </c>
      <c r="AN1102" s="58">
        <v>0</v>
      </c>
      <c r="AO1102" s="124">
        <v>62.39</v>
      </c>
      <c r="AP1102" s="124">
        <v>0</v>
      </c>
      <c r="AQ1102" s="124">
        <v>58.85</v>
      </c>
      <c r="AR1102" s="124">
        <v>0</v>
      </c>
      <c r="AS1102" s="124">
        <v>62.12</v>
      </c>
      <c r="AT1102" s="124">
        <v>0</v>
      </c>
      <c r="AU1102" s="124">
        <v>88.97</v>
      </c>
      <c r="AV1102" s="124">
        <v>0</v>
      </c>
      <c r="AW1102" s="124">
        <v>82.84</v>
      </c>
      <c r="AX1102" s="124">
        <v>0</v>
      </c>
      <c r="AY1102" s="124">
        <v>81.239999999999995</v>
      </c>
      <c r="AZ1102" s="124">
        <v>0</v>
      </c>
      <c r="BA1102" s="124">
        <v>80.87</v>
      </c>
      <c r="BB1102" s="124">
        <v>0</v>
      </c>
      <c r="BC1102" s="30">
        <v>27.38</v>
      </c>
      <c r="BD1102" s="30">
        <v>75.95</v>
      </c>
      <c r="BE1102" s="32">
        <v>255</v>
      </c>
      <c r="BG1102" s="30">
        <v>0</v>
      </c>
      <c r="BH1102" s="30">
        <v>0</v>
      </c>
      <c r="BI1102" s="30">
        <v>0</v>
      </c>
      <c r="BJ1102" s="30">
        <f t="shared" si="22"/>
        <v>1.0517907668496529</v>
      </c>
      <c r="BK1102" s="30">
        <f t="shared" si="23"/>
        <v>1.0416336689670775</v>
      </c>
      <c r="BL1102" s="30">
        <f t="shared" si="24"/>
        <v>1.0761162270077023</v>
      </c>
      <c r="BM1102" s="120">
        <v>91</v>
      </c>
      <c r="BN1102" s="120">
        <v>66</v>
      </c>
      <c r="BO1102" s="120">
        <v>62</v>
      </c>
      <c r="BP1102" s="120">
        <v>108</v>
      </c>
      <c r="BQ1102" s="120">
        <v>53</v>
      </c>
      <c r="BR1102" s="120">
        <v>44</v>
      </c>
      <c r="BS1102" s="120">
        <v>36</v>
      </c>
      <c r="BT1102" s="120">
        <v>58</v>
      </c>
      <c r="BU1102" s="120">
        <v>78</v>
      </c>
    </row>
    <row r="1103" spans="1:73" s="30" customFormat="1">
      <c r="A1103" s="50">
        <f t="shared" si="21"/>
        <v>39607</v>
      </c>
      <c r="B1103" s="51">
        <v>445</v>
      </c>
      <c r="C1103" s="52">
        <v>442.5</v>
      </c>
      <c r="D1103" s="52">
        <v>417.5</v>
      </c>
      <c r="E1103" s="52">
        <v>460</v>
      </c>
      <c r="F1103" s="52"/>
      <c r="G1103" s="53">
        <v>500</v>
      </c>
      <c r="H1103" s="51">
        <v>502.5</v>
      </c>
      <c r="I1103" s="52"/>
      <c r="J1103" s="52">
        <v>592.5</v>
      </c>
      <c r="K1103" s="52">
        <v>447.5</v>
      </c>
      <c r="L1103" s="52">
        <v>510</v>
      </c>
      <c r="M1103" s="53">
        <v>505</v>
      </c>
      <c r="N1103" s="121">
        <v>137.69</v>
      </c>
      <c r="O1103" s="130">
        <v>12.693</v>
      </c>
      <c r="P1103" s="75">
        <v>173</v>
      </c>
      <c r="Q1103" s="31">
        <v>240.88748019017433</v>
      </c>
      <c r="R1103" s="30">
        <v>499.52233980011755</v>
      </c>
      <c r="S1103" s="30">
        <v>275.75690770135213</v>
      </c>
      <c r="T1103" s="32">
        <v>421.30558433827906</v>
      </c>
      <c r="U1103" s="54">
        <v>0.63380000000000003</v>
      </c>
      <c r="V1103" s="54">
        <v>104.93</v>
      </c>
      <c r="W1103" s="54">
        <v>6.9230999999999998</v>
      </c>
      <c r="X1103" s="33">
        <v>72.430000000000007</v>
      </c>
      <c r="Y1103" s="30">
        <v>217.46299999999999</v>
      </c>
      <c r="Z1103" s="30">
        <v>92.07</v>
      </c>
      <c r="AA1103" s="32">
        <v>85.057526788139995</v>
      </c>
      <c r="AB1103" s="29">
        <v>1.99</v>
      </c>
      <c r="AC1103" s="55">
        <v>3.98</v>
      </c>
      <c r="AD1103" s="54">
        <v>630.63</v>
      </c>
      <c r="AE1103" s="54">
        <v>1186.25</v>
      </c>
      <c r="AF1103" s="63">
        <v>374.5</v>
      </c>
      <c r="AG1103" s="32">
        <v>2103.75</v>
      </c>
      <c r="AH1103" s="56">
        <v>1.246</v>
      </c>
      <c r="AI1103" s="54">
        <v>7.2805999999999997</v>
      </c>
      <c r="AJ1103" s="54">
        <v>42.664999999999999</v>
      </c>
      <c r="AK1103" s="57">
        <v>9310</v>
      </c>
      <c r="AL1103" s="54">
        <v>23.538</v>
      </c>
      <c r="AM1103" s="54">
        <v>3.7504</v>
      </c>
      <c r="AN1103" s="58">
        <v>0</v>
      </c>
      <c r="AO1103" s="124">
        <v>61.18</v>
      </c>
      <c r="AP1103" s="124">
        <v>0</v>
      </c>
      <c r="AQ1103" s="124">
        <v>63.34</v>
      </c>
      <c r="AR1103" s="124">
        <v>0</v>
      </c>
      <c r="AS1103" s="124">
        <v>65.02</v>
      </c>
      <c r="AT1103" s="124">
        <v>0</v>
      </c>
      <c r="AU1103" s="124">
        <v>85.69</v>
      </c>
      <c r="AV1103" s="124">
        <v>0</v>
      </c>
      <c r="AW1103" s="124">
        <v>85.15</v>
      </c>
      <c r="AX1103" s="124">
        <v>0</v>
      </c>
      <c r="AY1103" s="124">
        <v>83.32</v>
      </c>
      <c r="AZ1103" s="124">
        <v>0</v>
      </c>
      <c r="BA1103" s="124">
        <v>84.38</v>
      </c>
      <c r="BB1103" s="124">
        <v>0</v>
      </c>
      <c r="BC1103" s="30">
        <v>29.33</v>
      </c>
      <c r="BD1103" s="30">
        <v>82.45</v>
      </c>
      <c r="BE1103" s="32">
        <v>252.25</v>
      </c>
      <c r="BG1103" s="30">
        <v>0</v>
      </c>
      <c r="BH1103" s="30">
        <v>0</v>
      </c>
      <c r="BI1103" s="30">
        <v>0</v>
      </c>
      <c r="BJ1103" s="30">
        <f t="shared" si="22"/>
        <v>1.0493596610594786</v>
      </c>
      <c r="BK1103" s="30">
        <f t="shared" si="23"/>
        <v>1.0398689857691437</v>
      </c>
      <c r="BL1103" s="30">
        <f t="shared" si="24"/>
        <v>1.0718289124280556</v>
      </c>
      <c r="BM1103" s="120">
        <v>91</v>
      </c>
      <c r="BN1103" s="120">
        <v>66</v>
      </c>
      <c r="BO1103" s="120">
        <v>62</v>
      </c>
      <c r="BP1103" s="120">
        <v>108</v>
      </c>
      <c r="BQ1103" s="120">
        <v>53</v>
      </c>
      <c r="BR1103" s="120">
        <v>44</v>
      </c>
      <c r="BS1103" s="120">
        <v>36</v>
      </c>
      <c r="BT1103" s="120">
        <v>58</v>
      </c>
      <c r="BU1103" s="120">
        <v>78</v>
      </c>
    </row>
    <row r="1104" spans="1:73" s="30" customFormat="1">
      <c r="A1104" s="50">
        <f t="shared" si="21"/>
        <v>39614</v>
      </c>
      <c r="B1104" s="51">
        <v>445</v>
      </c>
      <c r="C1104" s="52">
        <v>457.5</v>
      </c>
      <c r="D1104" s="52">
        <v>427.5</v>
      </c>
      <c r="E1104" s="52">
        <v>460</v>
      </c>
      <c r="F1104" s="52"/>
      <c r="G1104" s="53">
        <v>500</v>
      </c>
      <c r="H1104" s="51">
        <v>550</v>
      </c>
      <c r="I1104" s="52"/>
      <c r="J1104" s="52">
        <v>495</v>
      </c>
      <c r="K1104" s="52">
        <v>467.5</v>
      </c>
      <c r="L1104" s="52">
        <v>510</v>
      </c>
      <c r="M1104" s="53">
        <v>505</v>
      </c>
      <c r="N1104" s="121">
        <v>134.25</v>
      </c>
      <c r="O1104" s="130">
        <v>12.625</v>
      </c>
      <c r="P1104" s="75">
        <v>178.25</v>
      </c>
      <c r="Q1104" s="31">
        <v>260.40015847860542</v>
      </c>
      <c r="R1104" s="30">
        <v>533.50970017636678</v>
      </c>
      <c r="S1104" s="30">
        <v>289.71928277483829</v>
      </c>
      <c r="T1104" s="32">
        <v>439.16312088008993</v>
      </c>
      <c r="U1104" s="54">
        <v>0.6502</v>
      </c>
      <c r="V1104" s="54">
        <v>108.17</v>
      </c>
      <c r="W1104" s="54">
        <v>6.9020000000000001</v>
      </c>
      <c r="X1104" s="33">
        <v>74.17</v>
      </c>
      <c r="Y1104" s="30">
        <v>217.46299999999999</v>
      </c>
      <c r="Z1104" s="30">
        <v>92.07</v>
      </c>
      <c r="AA1104" s="32">
        <v>85.057526788139995</v>
      </c>
      <c r="AB1104" s="29">
        <v>1.99</v>
      </c>
      <c r="AC1104" s="55">
        <v>4.1500000000000004</v>
      </c>
      <c r="AD1104" s="54">
        <v>617.75</v>
      </c>
      <c r="AE1104" s="54">
        <v>1156.25</v>
      </c>
      <c r="AF1104" s="63">
        <v>374.5</v>
      </c>
      <c r="AG1104" s="32">
        <v>2103.75</v>
      </c>
      <c r="AH1104" s="56">
        <v>1.2536</v>
      </c>
      <c r="AI1104" s="54">
        <v>7.4374000000000002</v>
      </c>
      <c r="AJ1104" s="54">
        <v>42.88</v>
      </c>
      <c r="AK1104" s="57">
        <v>9310</v>
      </c>
      <c r="AL1104" s="54">
        <v>23.792999999999999</v>
      </c>
      <c r="AM1104" s="54">
        <v>3.7504</v>
      </c>
      <c r="AN1104" s="58">
        <v>0</v>
      </c>
      <c r="AO1104" s="124">
        <v>62.87</v>
      </c>
      <c r="AP1104" s="124">
        <v>0</v>
      </c>
      <c r="AQ1104" s="124">
        <v>62.91</v>
      </c>
      <c r="AR1104" s="124">
        <v>0</v>
      </c>
      <c r="AS1104" s="124">
        <v>68.510000000000005</v>
      </c>
      <c r="AT1104" s="124">
        <v>0</v>
      </c>
      <c r="AU1104" s="124">
        <v>81.09</v>
      </c>
      <c r="AV1104" s="124">
        <v>0</v>
      </c>
      <c r="AW1104" s="124">
        <v>84.49</v>
      </c>
      <c r="AX1104" s="124">
        <v>0</v>
      </c>
      <c r="AY1104" s="124">
        <v>84.33</v>
      </c>
      <c r="AZ1104" s="124">
        <v>0</v>
      </c>
      <c r="BA1104" s="124">
        <v>80.41</v>
      </c>
      <c r="BB1104" s="124">
        <v>0</v>
      </c>
      <c r="BC1104" s="30">
        <v>31.02</v>
      </c>
      <c r="BD1104" s="30">
        <v>81.8</v>
      </c>
      <c r="BE1104" s="32">
        <v>253.05</v>
      </c>
      <c r="BG1104" s="30">
        <v>0</v>
      </c>
      <c r="BH1104" s="30">
        <v>0</v>
      </c>
      <c r="BI1104" s="30">
        <v>0</v>
      </c>
      <c r="BJ1104" s="30">
        <f t="shared" si="22"/>
        <v>1.0493596610594786</v>
      </c>
      <c r="BK1104" s="30">
        <f t="shared" si="23"/>
        <v>1.0398689857691437</v>
      </c>
      <c r="BL1104" s="30">
        <f t="shared" si="24"/>
        <v>1.0718289124280556</v>
      </c>
      <c r="BM1104" s="120">
        <v>91</v>
      </c>
      <c r="BN1104" s="120">
        <v>66</v>
      </c>
      <c r="BO1104" s="120">
        <v>62</v>
      </c>
      <c r="BP1104" s="120">
        <v>108</v>
      </c>
      <c r="BQ1104" s="120">
        <v>53</v>
      </c>
      <c r="BR1104" s="120">
        <v>44</v>
      </c>
      <c r="BS1104" s="120">
        <v>36</v>
      </c>
      <c r="BT1104" s="120">
        <v>58</v>
      </c>
      <c r="BU1104" s="120">
        <v>78</v>
      </c>
    </row>
    <row r="1105" spans="1:73" s="30" customFormat="1">
      <c r="A1105" s="50">
        <f t="shared" si="21"/>
        <v>39621</v>
      </c>
      <c r="B1105" s="51">
        <v>510</v>
      </c>
      <c r="C1105" s="52">
        <v>465</v>
      </c>
      <c r="D1105" s="52">
        <v>432.5</v>
      </c>
      <c r="E1105" s="52">
        <v>460</v>
      </c>
      <c r="F1105" s="52"/>
      <c r="G1105" s="53">
        <v>500</v>
      </c>
      <c r="H1105" s="51">
        <v>610</v>
      </c>
      <c r="I1105" s="52"/>
      <c r="J1105" s="52">
        <v>592.5</v>
      </c>
      <c r="K1105" s="52">
        <v>460</v>
      </c>
      <c r="L1105" s="52">
        <v>510</v>
      </c>
      <c r="M1105" s="53">
        <v>505</v>
      </c>
      <c r="N1105" s="121">
        <v>134.86000000000001</v>
      </c>
      <c r="O1105" s="130">
        <v>12.994</v>
      </c>
      <c r="P1105" s="75">
        <v>184.65</v>
      </c>
      <c r="Q1105" s="31">
        <v>290.21394611727419</v>
      </c>
      <c r="R1105" s="30">
        <v>563.63903586125809</v>
      </c>
      <c r="S1105" s="30">
        <v>322.05320399764844</v>
      </c>
      <c r="T1105" s="32">
        <v>455.47741352322578</v>
      </c>
      <c r="U1105" s="54">
        <v>0.64080000000000004</v>
      </c>
      <c r="V1105" s="54">
        <v>107.31</v>
      </c>
      <c r="W1105" s="54">
        <v>6.8800999999999997</v>
      </c>
      <c r="X1105" s="33">
        <v>73.38</v>
      </c>
      <c r="Y1105" s="30">
        <v>217.46299999999999</v>
      </c>
      <c r="Z1105" s="30">
        <v>92.07</v>
      </c>
      <c r="AA1105" s="32">
        <v>85.057526788139995</v>
      </c>
      <c r="AB1105" s="29">
        <v>1.98</v>
      </c>
      <c r="AC1105" s="55">
        <v>4.2</v>
      </c>
      <c r="AD1105" s="54">
        <v>616.88</v>
      </c>
      <c r="AE1105" s="54">
        <v>1153.75</v>
      </c>
      <c r="AF1105" s="63">
        <v>374.5</v>
      </c>
      <c r="AG1105" s="32">
        <v>2103.75</v>
      </c>
      <c r="AH1105" s="56">
        <v>1.2251000000000001</v>
      </c>
      <c r="AI1105" s="54">
        <v>7.3464999999999998</v>
      </c>
      <c r="AJ1105" s="54">
        <v>42.844999999999999</v>
      </c>
      <c r="AK1105" s="57">
        <v>9260</v>
      </c>
      <c r="AL1105" s="54">
        <v>23.564</v>
      </c>
      <c r="AM1105" s="54">
        <v>3.7498999999999998</v>
      </c>
      <c r="AN1105" s="58">
        <v>0</v>
      </c>
      <c r="AO1105" s="124">
        <v>62.86</v>
      </c>
      <c r="AP1105" s="124">
        <v>0</v>
      </c>
      <c r="AQ1105" s="124">
        <v>67.42</v>
      </c>
      <c r="AR1105" s="124">
        <v>0</v>
      </c>
      <c r="AS1105" s="124">
        <v>69.849999999999994</v>
      </c>
      <c r="AT1105" s="124">
        <v>0</v>
      </c>
      <c r="AU1105" s="124">
        <v>85.02</v>
      </c>
      <c r="AV1105" s="124">
        <v>0</v>
      </c>
      <c r="AW1105" s="124">
        <v>83.03</v>
      </c>
      <c r="AX1105" s="124">
        <v>0</v>
      </c>
      <c r="AY1105" s="124">
        <v>84.09</v>
      </c>
      <c r="AZ1105" s="124">
        <v>0</v>
      </c>
      <c r="BA1105" s="124">
        <v>80.63</v>
      </c>
      <c r="BB1105" s="124">
        <v>0</v>
      </c>
      <c r="BC1105" s="30">
        <v>33.35</v>
      </c>
      <c r="BD1105" s="30">
        <v>87.55</v>
      </c>
      <c r="BE1105" s="32">
        <v>260.5</v>
      </c>
      <c r="BG1105" s="30">
        <v>0</v>
      </c>
      <c r="BH1105" s="30">
        <v>0</v>
      </c>
      <c r="BI1105" s="30">
        <v>0</v>
      </c>
      <c r="BJ1105" s="30">
        <f t="shared" si="22"/>
        <v>1.0493596610594786</v>
      </c>
      <c r="BK1105" s="30">
        <f t="shared" si="23"/>
        <v>1.0398689857691437</v>
      </c>
      <c r="BL1105" s="30">
        <f t="shared" si="24"/>
        <v>1.0718289124280556</v>
      </c>
      <c r="BM1105" s="120">
        <v>91</v>
      </c>
      <c r="BN1105" s="120">
        <v>66</v>
      </c>
      <c r="BO1105" s="120">
        <v>62</v>
      </c>
      <c r="BP1105" s="120">
        <v>108</v>
      </c>
      <c r="BQ1105" s="120">
        <v>53</v>
      </c>
      <c r="BR1105" s="120">
        <v>44</v>
      </c>
      <c r="BS1105" s="120">
        <v>36</v>
      </c>
      <c r="BT1105" s="120">
        <v>58</v>
      </c>
      <c r="BU1105" s="120">
        <v>78</v>
      </c>
    </row>
    <row r="1106" spans="1:73" s="30" customFormat="1">
      <c r="A1106" s="50">
        <f t="shared" ref="A1106:A1169" si="25">A1105+7</f>
        <v>39628</v>
      </c>
      <c r="B1106" s="51">
        <v>525</v>
      </c>
      <c r="C1106" s="52">
        <v>530</v>
      </c>
      <c r="D1106" s="52">
        <v>495</v>
      </c>
      <c r="E1106" s="52">
        <v>460</v>
      </c>
      <c r="F1106" s="52"/>
      <c r="G1106" s="53">
        <v>500</v>
      </c>
      <c r="H1106" s="51">
        <v>610</v>
      </c>
      <c r="I1106" s="52"/>
      <c r="J1106" s="52">
        <v>592.5</v>
      </c>
      <c r="K1106" s="52">
        <v>474</v>
      </c>
      <c r="L1106" s="52">
        <v>510</v>
      </c>
      <c r="M1106" s="53">
        <v>590</v>
      </c>
      <c r="N1106" s="121">
        <v>140.31</v>
      </c>
      <c r="O1106" s="130">
        <v>13.198</v>
      </c>
      <c r="P1106" s="75">
        <v>185</v>
      </c>
      <c r="Q1106" s="31">
        <v>286.94532488114106</v>
      </c>
      <c r="R1106" s="30">
        <v>556.65784832451493</v>
      </c>
      <c r="S1106" s="30">
        <v>318.28703703703701</v>
      </c>
      <c r="T1106" s="32">
        <v>449.08397451442931</v>
      </c>
      <c r="U1106" s="54">
        <v>0.6331</v>
      </c>
      <c r="V1106" s="54">
        <v>106.13</v>
      </c>
      <c r="W1106" s="54">
        <v>6.8617999999999997</v>
      </c>
      <c r="X1106" s="33">
        <v>72.67</v>
      </c>
      <c r="Y1106" s="30">
        <v>217.46299999999999</v>
      </c>
      <c r="Z1106" s="30">
        <v>92.07</v>
      </c>
      <c r="AA1106" s="32">
        <v>85.057526788139995</v>
      </c>
      <c r="AB1106" s="29">
        <v>1.97</v>
      </c>
      <c r="AC1106" s="55">
        <v>4.09</v>
      </c>
      <c r="AD1106" s="54">
        <v>634</v>
      </c>
      <c r="AE1106" s="54">
        <v>1153.75</v>
      </c>
      <c r="AF1106" s="63">
        <v>374.5</v>
      </c>
      <c r="AG1106" s="32">
        <v>2103.75</v>
      </c>
      <c r="AH1106" s="56">
        <v>1.2282999999999999</v>
      </c>
      <c r="AI1106" s="54">
        <v>7.2728000000000002</v>
      </c>
      <c r="AJ1106" s="54">
        <v>42.79</v>
      </c>
      <c r="AK1106" s="57">
        <v>9215</v>
      </c>
      <c r="AL1106" s="54">
        <v>23.414999999999999</v>
      </c>
      <c r="AM1106" s="54">
        <v>3.7496999999999998</v>
      </c>
      <c r="AN1106" s="58">
        <v>0</v>
      </c>
      <c r="AO1106" s="124">
        <v>69.13</v>
      </c>
      <c r="AP1106" s="124">
        <v>0</v>
      </c>
      <c r="AQ1106" s="124">
        <v>72.5</v>
      </c>
      <c r="AR1106" s="124">
        <v>0</v>
      </c>
      <c r="AS1106" s="124">
        <v>73.239999999999995</v>
      </c>
      <c r="AT1106" s="124">
        <v>0</v>
      </c>
      <c r="AU1106" s="124">
        <v>84</v>
      </c>
      <c r="AV1106" s="124">
        <v>0</v>
      </c>
      <c r="AW1106" s="124">
        <v>81.39</v>
      </c>
      <c r="AX1106" s="124">
        <v>0</v>
      </c>
      <c r="AY1106" s="124">
        <v>83.11</v>
      </c>
      <c r="AZ1106" s="124">
        <v>0</v>
      </c>
      <c r="BA1106" s="124">
        <v>80.77</v>
      </c>
      <c r="BB1106" s="124">
        <v>0</v>
      </c>
      <c r="BC1106" s="30">
        <v>31.37</v>
      </c>
      <c r="BD1106" s="30">
        <v>87.15</v>
      </c>
      <c r="BE1106" s="32">
        <v>263.39999999999998</v>
      </c>
      <c r="BG1106" s="30">
        <v>0</v>
      </c>
      <c r="BH1106" s="30">
        <v>0</v>
      </c>
      <c r="BI1106" s="30">
        <v>0</v>
      </c>
      <c r="BJ1106" s="30">
        <f t="shared" si="22"/>
        <v>1.0493596610594786</v>
      </c>
      <c r="BK1106" s="30">
        <f t="shared" si="23"/>
        <v>1.0398689857691437</v>
      </c>
      <c r="BL1106" s="30">
        <f t="shared" si="24"/>
        <v>1.0718289124280556</v>
      </c>
      <c r="BM1106" s="120">
        <v>91</v>
      </c>
      <c r="BN1106" s="120">
        <v>66</v>
      </c>
      <c r="BO1106" s="120">
        <v>62</v>
      </c>
      <c r="BP1106" s="120">
        <v>108</v>
      </c>
      <c r="BQ1106" s="120">
        <v>53</v>
      </c>
      <c r="BR1106" s="120">
        <v>44</v>
      </c>
      <c r="BS1106" s="120">
        <v>36</v>
      </c>
      <c r="BT1106" s="120">
        <v>58</v>
      </c>
      <c r="BU1106" s="120">
        <v>78</v>
      </c>
    </row>
    <row r="1107" spans="1:73" s="30" customFormat="1">
      <c r="A1107" s="50">
        <f t="shared" si="25"/>
        <v>39635</v>
      </c>
      <c r="B1107" s="51">
        <v>545</v>
      </c>
      <c r="C1107" s="52">
        <v>535</v>
      </c>
      <c r="D1107" s="52">
        <v>517.5</v>
      </c>
      <c r="E1107" s="52">
        <v>490</v>
      </c>
      <c r="F1107" s="52"/>
      <c r="G1107" s="53">
        <v>510</v>
      </c>
      <c r="H1107" s="51">
        <v>640</v>
      </c>
      <c r="I1107" s="52"/>
      <c r="J1107" s="52">
        <v>595</v>
      </c>
      <c r="K1107" s="52">
        <v>474</v>
      </c>
      <c r="L1107" s="52">
        <v>595.5</v>
      </c>
      <c r="M1107" s="53">
        <v>590</v>
      </c>
      <c r="N1107" s="121">
        <v>144.41999999999999</v>
      </c>
      <c r="O1107" s="130">
        <v>13.577</v>
      </c>
      <c r="P1107" s="75">
        <v>216</v>
      </c>
      <c r="Q1107" s="31">
        <v>287.14342313787643</v>
      </c>
      <c r="R1107" s="30">
        <v>589.72663139329802</v>
      </c>
      <c r="S1107" s="30">
        <v>309.92798353909461</v>
      </c>
      <c r="T1107" s="32">
        <v>445.5565598888864</v>
      </c>
      <c r="U1107" s="54">
        <v>0.63670000000000004</v>
      </c>
      <c r="V1107" s="54">
        <v>106.84</v>
      </c>
      <c r="W1107" s="54">
        <v>6.859</v>
      </c>
      <c r="X1107" s="33">
        <v>72.989999999999995</v>
      </c>
      <c r="Y1107" s="30">
        <v>219.01599999999999</v>
      </c>
      <c r="Z1107" s="30">
        <v>92.34</v>
      </c>
      <c r="AA1107" s="32">
        <v>85.142584603094903</v>
      </c>
      <c r="AB1107" s="29">
        <v>2.08</v>
      </c>
      <c r="AC1107" s="55">
        <v>4</v>
      </c>
      <c r="AD1107" s="54">
        <v>683.75</v>
      </c>
      <c r="AE1107" s="54">
        <v>1146.25</v>
      </c>
      <c r="AF1107" s="63">
        <v>374.5</v>
      </c>
      <c r="AG1107" s="32">
        <v>2103.75</v>
      </c>
      <c r="AH1107" s="56">
        <v>1.2336</v>
      </c>
      <c r="AI1107" s="54">
        <v>7.3078000000000003</v>
      </c>
      <c r="AJ1107" s="54">
        <v>43.15</v>
      </c>
      <c r="AK1107" s="57">
        <v>9212</v>
      </c>
      <c r="AL1107" s="54">
        <v>23.484999999999999</v>
      </c>
      <c r="AM1107" s="54">
        <v>3.75</v>
      </c>
      <c r="AN1107" s="58">
        <v>0</v>
      </c>
      <c r="AO1107" s="124">
        <v>68</v>
      </c>
      <c r="AP1107" s="124">
        <v>0</v>
      </c>
      <c r="AQ1107" s="124">
        <v>70.790000000000006</v>
      </c>
      <c r="AR1107" s="124">
        <v>0</v>
      </c>
      <c r="AS1107" s="124">
        <v>74.58</v>
      </c>
      <c r="AT1107" s="124">
        <v>0</v>
      </c>
      <c r="AU1107" s="124">
        <v>82.03</v>
      </c>
      <c r="AV1107" s="124">
        <v>0</v>
      </c>
      <c r="AW1107" s="124">
        <v>82.2</v>
      </c>
      <c r="AX1107" s="124">
        <v>0</v>
      </c>
      <c r="AY1107" s="124">
        <v>79.87</v>
      </c>
      <c r="AZ1107" s="124">
        <v>0</v>
      </c>
      <c r="BA1107" s="124">
        <v>81.3</v>
      </c>
      <c r="BB1107" s="124">
        <v>0</v>
      </c>
      <c r="BC1107" s="30">
        <v>28.48</v>
      </c>
      <c r="BD1107" s="30">
        <v>76.55</v>
      </c>
      <c r="BE1107" s="32">
        <v>262.55</v>
      </c>
      <c r="BG1107" s="30">
        <v>0</v>
      </c>
      <c r="BH1107" s="30">
        <v>0</v>
      </c>
      <c r="BI1107" s="30">
        <v>0</v>
      </c>
      <c r="BJ1107" s="30">
        <f t="shared" si="22"/>
        <v>1.0549751207834184</v>
      </c>
      <c r="BK1107" s="30">
        <f t="shared" si="23"/>
        <v>1.0405679513184585</v>
      </c>
      <c r="BL1107" s="30">
        <f t="shared" si="24"/>
        <v>1.0633307717456424</v>
      </c>
      <c r="BM1107" s="120">
        <v>91</v>
      </c>
      <c r="BN1107" s="120">
        <v>66</v>
      </c>
      <c r="BO1107" s="120">
        <v>62</v>
      </c>
      <c r="BP1107" s="120">
        <v>108</v>
      </c>
      <c r="BQ1107" s="120">
        <v>53</v>
      </c>
      <c r="BR1107" s="120">
        <v>44</v>
      </c>
      <c r="BS1107" s="120">
        <v>36</v>
      </c>
      <c r="BT1107" s="120">
        <v>58</v>
      </c>
      <c r="BU1107" s="120">
        <v>78</v>
      </c>
    </row>
    <row r="1108" spans="1:73" s="30" customFormat="1">
      <c r="A1108" s="50">
        <f t="shared" si="25"/>
        <v>39642</v>
      </c>
      <c r="B1108" s="51">
        <v>550</v>
      </c>
      <c r="C1108" s="52">
        <v>555</v>
      </c>
      <c r="D1108" s="52">
        <v>577.5</v>
      </c>
      <c r="E1108" s="52">
        <v>535</v>
      </c>
      <c r="F1108" s="52"/>
      <c r="G1108" s="53">
        <v>500</v>
      </c>
      <c r="H1108" s="51">
        <v>655</v>
      </c>
      <c r="I1108" s="52"/>
      <c r="J1108" s="52">
        <v>595</v>
      </c>
      <c r="K1108" s="52">
        <v>543</v>
      </c>
      <c r="L1108" s="52">
        <v>643</v>
      </c>
      <c r="M1108" s="53">
        <v>590</v>
      </c>
      <c r="N1108" s="121">
        <v>144.49</v>
      </c>
      <c r="O1108" s="130">
        <v>11.904</v>
      </c>
      <c r="P1108" s="75">
        <v>215</v>
      </c>
      <c r="Q1108" s="31">
        <v>283.8748019017433</v>
      </c>
      <c r="R1108" s="30">
        <v>583.84773662551436</v>
      </c>
      <c r="S1108" s="30">
        <v>302.02821869488537</v>
      </c>
      <c r="T1108" s="32">
        <v>454.15463303864721</v>
      </c>
      <c r="U1108" s="54">
        <v>0.62729999999999997</v>
      </c>
      <c r="V1108" s="54">
        <v>106.23</v>
      </c>
      <c r="W1108" s="54">
        <v>6.8341000000000003</v>
      </c>
      <c r="X1108" s="33">
        <v>72.344999999999999</v>
      </c>
      <c r="Y1108" s="30">
        <v>219.01599999999999</v>
      </c>
      <c r="Z1108" s="30">
        <v>92.34</v>
      </c>
      <c r="AA1108" s="32">
        <v>85.142584603094903</v>
      </c>
      <c r="AB1108" s="29">
        <v>1.95</v>
      </c>
      <c r="AC1108" s="55">
        <v>3.9</v>
      </c>
      <c r="AD1108" s="54">
        <v>729.5</v>
      </c>
      <c r="AE1108" s="54">
        <v>1157.5</v>
      </c>
      <c r="AF1108" s="63">
        <v>359</v>
      </c>
      <c r="AG1108" s="32">
        <v>2535</v>
      </c>
      <c r="AH1108" s="56">
        <v>1.2222999999999999</v>
      </c>
      <c r="AI1108" s="54">
        <v>7.2146999999999997</v>
      </c>
      <c r="AJ1108" s="54">
        <v>42.78</v>
      </c>
      <c r="AK1108" s="57">
        <v>9158</v>
      </c>
      <c r="AL1108" s="54">
        <v>23.25</v>
      </c>
      <c r="AM1108" s="54">
        <v>3.7507999999999999</v>
      </c>
      <c r="AN1108" s="58">
        <v>0</v>
      </c>
      <c r="AO1108" s="124">
        <v>64.06</v>
      </c>
      <c r="AP1108" s="124">
        <v>0</v>
      </c>
      <c r="AQ1108" s="124">
        <v>69.790000000000006</v>
      </c>
      <c r="AR1108" s="124">
        <v>0</v>
      </c>
      <c r="AS1108" s="124">
        <v>69.95</v>
      </c>
      <c r="AT1108" s="124">
        <v>0</v>
      </c>
      <c r="AU1108" s="124">
        <v>83.14</v>
      </c>
      <c r="AV1108" s="124">
        <v>0</v>
      </c>
      <c r="AW1108" s="124">
        <v>81.900000000000006</v>
      </c>
      <c r="AX1108" s="124">
        <v>0</v>
      </c>
      <c r="AY1108" s="124">
        <v>80.55</v>
      </c>
      <c r="AZ1108" s="124">
        <v>0</v>
      </c>
      <c r="BA1108" s="124">
        <v>80.930000000000007</v>
      </c>
      <c r="BB1108" s="124">
        <v>0</v>
      </c>
      <c r="BC1108" s="30">
        <v>31.81</v>
      </c>
      <c r="BD1108" s="30">
        <v>78.150000000000006</v>
      </c>
      <c r="BE1108" s="32">
        <v>276.39999999999998</v>
      </c>
      <c r="BG1108" s="30">
        <v>0</v>
      </c>
      <c r="BH1108" s="30">
        <v>0</v>
      </c>
      <c r="BI1108" s="30">
        <v>0</v>
      </c>
      <c r="BJ1108" s="30">
        <f t="shared" si="22"/>
        <v>1.0549751207834184</v>
      </c>
      <c r="BK1108" s="30">
        <f t="shared" si="23"/>
        <v>1.0405679513184585</v>
      </c>
      <c r="BL1108" s="30">
        <f t="shared" si="24"/>
        <v>1.0633307717456424</v>
      </c>
      <c r="BM1108" s="120">
        <v>91</v>
      </c>
      <c r="BN1108" s="120">
        <v>66</v>
      </c>
      <c r="BO1108" s="120">
        <v>62</v>
      </c>
      <c r="BP1108" s="120">
        <v>108</v>
      </c>
      <c r="BQ1108" s="120">
        <v>53</v>
      </c>
      <c r="BR1108" s="120">
        <v>44</v>
      </c>
      <c r="BS1108" s="120">
        <v>36</v>
      </c>
      <c r="BT1108" s="120">
        <v>58</v>
      </c>
      <c r="BU1108" s="120">
        <v>78</v>
      </c>
    </row>
    <row r="1109" spans="1:73" s="30" customFormat="1">
      <c r="A1109" s="50">
        <f t="shared" si="25"/>
        <v>39649</v>
      </c>
      <c r="B1109" s="51">
        <v>660</v>
      </c>
      <c r="C1109" s="52">
        <v>560</v>
      </c>
      <c r="D1109" s="52">
        <v>577.5</v>
      </c>
      <c r="E1109" s="52">
        <v>535</v>
      </c>
      <c r="F1109" s="52"/>
      <c r="G1109" s="53">
        <v>500</v>
      </c>
      <c r="H1109" s="51">
        <v>780</v>
      </c>
      <c r="I1109" s="52"/>
      <c r="J1109" s="52">
        <v>595</v>
      </c>
      <c r="K1109" s="52">
        <v>544</v>
      </c>
      <c r="L1109" s="52">
        <v>643</v>
      </c>
      <c r="M1109" s="53">
        <v>590</v>
      </c>
      <c r="N1109" s="121">
        <v>130.19</v>
      </c>
      <c r="O1109" s="130">
        <v>10.57</v>
      </c>
      <c r="P1109" s="75">
        <v>213.75</v>
      </c>
      <c r="Q1109" s="31">
        <v>260.30110935023771</v>
      </c>
      <c r="R1109" s="30">
        <v>586.05232216343325</v>
      </c>
      <c r="S1109" s="30">
        <v>297.61904761904759</v>
      </c>
      <c r="T1109" s="32">
        <v>439.60404770828279</v>
      </c>
      <c r="U1109" s="54">
        <v>0.63100000000000001</v>
      </c>
      <c r="V1109" s="54">
        <v>106.97</v>
      </c>
      <c r="W1109" s="54">
        <v>6.8167999999999997</v>
      </c>
      <c r="X1109" s="33">
        <v>72.424999999999997</v>
      </c>
      <c r="Y1109" s="30">
        <v>219.01599999999999</v>
      </c>
      <c r="Z1109" s="30">
        <v>92.34</v>
      </c>
      <c r="AA1109" s="32">
        <v>85.142584603094903</v>
      </c>
      <c r="AB1109" s="29">
        <v>2.0099999999999998</v>
      </c>
      <c r="AC1109" s="55">
        <v>3.98</v>
      </c>
      <c r="AD1109" s="54">
        <v>768.5</v>
      </c>
      <c r="AE1109" s="54">
        <v>1152.5</v>
      </c>
      <c r="AF1109" s="63">
        <v>359</v>
      </c>
      <c r="AG1109" s="32">
        <v>2535</v>
      </c>
      <c r="AH1109" s="56">
        <v>1.1896</v>
      </c>
      <c r="AI1109" s="54">
        <v>7.2530000000000001</v>
      </c>
      <c r="AJ1109" s="54">
        <v>42.734999999999999</v>
      </c>
      <c r="AK1109" s="57">
        <v>9150</v>
      </c>
      <c r="AL1109" s="54">
        <v>23.221</v>
      </c>
      <c r="AM1109" s="54">
        <v>3.7496</v>
      </c>
      <c r="AN1109" s="58">
        <v>0</v>
      </c>
      <c r="AO1109" s="124">
        <v>65.599999999999994</v>
      </c>
      <c r="AP1109" s="124">
        <v>0</v>
      </c>
      <c r="AQ1109" s="124">
        <v>72.42</v>
      </c>
      <c r="AR1109" s="124">
        <v>0</v>
      </c>
      <c r="AS1109" s="124">
        <v>73.319999999999993</v>
      </c>
      <c r="AT1109" s="124">
        <v>0</v>
      </c>
      <c r="AU1109" s="124">
        <v>83.05</v>
      </c>
      <c r="AV1109" s="124">
        <v>0</v>
      </c>
      <c r="AW1109" s="124">
        <v>80.180000000000007</v>
      </c>
      <c r="AX1109" s="124">
        <v>0</v>
      </c>
      <c r="AY1109" s="124">
        <v>83.21</v>
      </c>
      <c r="AZ1109" s="124">
        <v>0</v>
      </c>
      <c r="BA1109" s="124">
        <v>81.19</v>
      </c>
      <c r="BB1109" s="124">
        <v>0</v>
      </c>
      <c r="BC1109" s="30">
        <v>29.94</v>
      </c>
      <c r="BD1109" s="30">
        <v>67.95</v>
      </c>
      <c r="BE1109" s="32">
        <v>284.89999999999998</v>
      </c>
      <c r="BG1109" s="30">
        <v>0</v>
      </c>
      <c r="BH1109" s="30">
        <v>0</v>
      </c>
      <c r="BI1109" s="30">
        <v>0</v>
      </c>
      <c r="BJ1109" s="30">
        <f t="shared" si="22"/>
        <v>1.0549751207834184</v>
      </c>
      <c r="BK1109" s="30">
        <f t="shared" si="23"/>
        <v>1.0405679513184585</v>
      </c>
      <c r="BL1109" s="30">
        <f t="shared" si="24"/>
        <v>1.0633307717456424</v>
      </c>
      <c r="BM1109" s="120">
        <v>91</v>
      </c>
      <c r="BN1109" s="120">
        <v>66</v>
      </c>
      <c r="BO1109" s="120">
        <v>62</v>
      </c>
      <c r="BP1109" s="120">
        <v>108</v>
      </c>
      <c r="BQ1109" s="120">
        <v>53</v>
      </c>
      <c r="BR1109" s="120">
        <v>44</v>
      </c>
      <c r="BS1109" s="120">
        <v>36</v>
      </c>
      <c r="BT1109" s="120">
        <v>58</v>
      </c>
      <c r="BU1109" s="120">
        <v>78</v>
      </c>
    </row>
    <row r="1110" spans="1:73" s="30" customFormat="1">
      <c r="A1110" s="50">
        <f t="shared" si="25"/>
        <v>39656</v>
      </c>
      <c r="B1110" s="51">
        <v>660</v>
      </c>
      <c r="C1110" s="52">
        <v>670</v>
      </c>
      <c r="D1110" s="52">
        <v>620</v>
      </c>
      <c r="E1110" s="52">
        <v>535</v>
      </c>
      <c r="F1110" s="52"/>
      <c r="G1110" s="53">
        <v>500</v>
      </c>
      <c r="H1110" s="51">
        <v>780</v>
      </c>
      <c r="I1110" s="52"/>
      <c r="J1110" s="52">
        <v>595</v>
      </c>
      <c r="K1110" s="52">
        <v>585</v>
      </c>
      <c r="L1110" s="52">
        <v>643</v>
      </c>
      <c r="M1110" s="53">
        <v>590</v>
      </c>
      <c r="N1110" s="121">
        <v>124.52</v>
      </c>
      <c r="O1110" s="130">
        <v>9.0839999999999996</v>
      </c>
      <c r="P1110" s="75">
        <v>211.2</v>
      </c>
      <c r="Q1110" s="31">
        <v>233.45879556259905</v>
      </c>
      <c r="R1110" s="30">
        <v>517.89388594944148</v>
      </c>
      <c r="S1110" s="30">
        <v>290.63786008230454</v>
      </c>
      <c r="T1110" s="32">
        <v>388.23607222381446</v>
      </c>
      <c r="U1110" s="54">
        <v>0.63649999999999995</v>
      </c>
      <c r="V1110" s="54">
        <v>107.87</v>
      </c>
      <c r="W1110" s="54">
        <v>6.819</v>
      </c>
      <c r="X1110" s="33">
        <v>73.075000000000003</v>
      </c>
      <c r="Y1110" s="30">
        <v>219.01599999999999</v>
      </c>
      <c r="Z1110" s="30">
        <v>92.34</v>
      </c>
      <c r="AA1110" s="32">
        <v>85.142584603094903</v>
      </c>
      <c r="AB1110" s="29">
        <v>1.99</v>
      </c>
      <c r="AC1110" s="55">
        <v>4.1100000000000003</v>
      </c>
      <c r="AD1110" s="54">
        <v>809.38</v>
      </c>
      <c r="AE1110" s="54">
        <v>1152.5</v>
      </c>
      <c r="AF1110" s="63">
        <v>362.5</v>
      </c>
      <c r="AG1110" s="32">
        <v>2535</v>
      </c>
      <c r="AH1110" s="56">
        <v>1.2082999999999999</v>
      </c>
      <c r="AI1110" s="54">
        <v>7.3198999999999996</v>
      </c>
      <c r="AJ1110" s="54">
        <v>42.16</v>
      </c>
      <c r="AK1110" s="57">
        <v>9122</v>
      </c>
      <c r="AL1110" s="54">
        <v>23.382000000000001</v>
      </c>
      <c r="AM1110" s="54">
        <v>3.7496</v>
      </c>
      <c r="AN1110" s="58">
        <v>0</v>
      </c>
      <c r="AO1110" s="124">
        <v>67.63</v>
      </c>
      <c r="AP1110" s="124">
        <v>0</v>
      </c>
      <c r="AQ1110" s="124">
        <v>78.150000000000006</v>
      </c>
      <c r="AR1110" s="124">
        <v>0</v>
      </c>
      <c r="AS1110" s="124">
        <v>71.48</v>
      </c>
      <c r="AT1110" s="124">
        <v>0</v>
      </c>
      <c r="AU1110" s="124">
        <v>81.33</v>
      </c>
      <c r="AV1110" s="124">
        <v>0</v>
      </c>
      <c r="AW1110" s="124">
        <v>83.15</v>
      </c>
      <c r="AX1110" s="124">
        <v>0</v>
      </c>
      <c r="AY1110" s="124">
        <v>83.18</v>
      </c>
      <c r="AZ1110" s="124">
        <v>0</v>
      </c>
      <c r="BA1110" s="124">
        <v>81.75</v>
      </c>
      <c r="BB1110" s="124">
        <v>0</v>
      </c>
      <c r="BC1110" s="30">
        <v>28.74</v>
      </c>
      <c r="BD1110" s="30">
        <v>63.6</v>
      </c>
      <c r="BE1110" s="32">
        <v>283.10000000000002</v>
      </c>
      <c r="BG1110" s="30">
        <v>0</v>
      </c>
      <c r="BH1110" s="30">
        <v>0</v>
      </c>
      <c r="BI1110" s="30">
        <v>0</v>
      </c>
      <c r="BJ1110" s="30">
        <f t="shared" si="22"/>
        <v>1.0549751207834184</v>
      </c>
      <c r="BK1110" s="30">
        <f t="shared" si="23"/>
        <v>1.0405679513184585</v>
      </c>
      <c r="BL1110" s="30">
        <f t="shared" si="24"/>
        <v>1.0633307717456424</v>
      </c>
      <c r="BM1110" s="120">
        <v>91</v>
      </c>
      <c r="BN1110" s="120">
        <v>66</v>
      </c>
      <c r="BO1110" s="120">
        <v>62</v>
      </c>
      <c r="BP1110" s="120">
        <v>108</v>
      </c>
      <c r="BQ1110" s="120">
        <v>53</v>
      </c>
      <c r="BR1110" s="120">
        <v>44</v>
      </c>
      <c r="BS1110" s="120">
        <v>36</v>
      </c>
      <c r="BT1110" s="120">
        <v>58</v>
      </c>
      <c r="BU1110" s="120">
        <v>78</v>
      </c>
    </row>
    <row r="1111" spans="1:73" s="30" customFormat="1">
      <c r="A1111" s="50">
        <f t="shared" si="25"/>
        <v>39663</v>
      </c>
      <c r="B1111" s="51">
        <v>732.5</v>
      </c>
      <c r="C1111" s="52">
        <v>670</v>
      </c>
      <c r="D1111" s="52">
        <v>695</v>
      </c>
      <c r="E1111" s="52">
        <v>695</v>
      </c>
      <c r="F1111" s="52"/>
      <c r="G1111" s="53">
        <v>700</v>
      </c>
      <c r="H1111" s="51">
        <v>850</v>
      </c>
      <c r="I1111" s="52"/>
      <c r="J1111" s="52">
        <v>595</v>
      </c>
      <c r="K1111" s="52">
        <v>613.5</v>
      </c>
      <c r="L1111" s="52">
        <v>643</v>
      </c>
      <c r="M1111" s="53">
        <v>752.5</v>
      </c>
      <c r="N1111" s="121">
        <v>124.18</v>
      </c>
      <c r="O1111" s="130">
        <v>9.3889999999999993</v>
      </c>
      <c r="P1111" s="75">
        <v>191</v>
      </c>
      <c r="Q1111" s="31">
        <v>235.3407290015848</v>
      </c>
      <c r="R1111" s="30">
        <v>508.61625514403289</v>
      </c>
      <c r="S1111" s="30">
        <v>291.00529100529099</v>
      </c>
      <c r="T1111" s="32">
        <v>366.63065764236421</v>
      </c>
      <c r="U1111" s="54">
        <v>0.64239999999999997</v>
      </c>
      <c r="V1111" s="54">
        <v>107.69</v>
      </c>
      <c r="W1111" s="54">
        <v>6.8425000000000002</v>
      </c>
      <c r="X1111" s="33">
        <v>73.599999999999994</v>
      </c>
      <c r="Y1111" s="30">
        <v>218.69</v>
      </c>
      <c r="Z1111" s="30">
        <v>92.16</v>
      </c>
      <c r="AA1111" s="32">
        <v>85.057441535865294</v>
      </c>
      <c r="AB1111" s="29">
        <v>2.08</v>
      </c>
      <c r="AC1111" s="55">
        <v>4.04</v>
      </c>
      <c r="AD1111" s="54">
        <v>820.63</v>
      </c>
      <c r="AE1111" s="54">
        <v>1152.5</v>
      </c>
      <c r="AF1111" s="63">
        <v>362.5</v>
      </c>
      <c r="AG1111" s="32">
        <v>2535</v>
      </c>
      <c r="AH1111" s="56">
        <v>1.1567000000000001</v>
      </c>
      <c r="AI1111" s="54">
        <v>7.3642000000000003</v>
      </c>
      <c r="AJ1111" s="54">
        <v>42.27</v>
      </c>
      <c r="AK1111" s="57">
        <v>9096</v>
      </c>
      <c r="AL1111" s="54">
        <v>23.475999999999999</v>
      </c>
      <c r="AM1111" s="54">
        <v>3.7503000000000002</v>
      </c>
      <c r="AN1111" s="58">
        <v>0</v>
      </c>
      <c r="AO1111" s="124">
        <v>72.66</v>
      </c>
      <c r="AP1111" s="124">
        <v>0</v>
      </c>
      <c r="AQ1111" s="124">
        <v>71.510000000000005</v>
      </c>
      <c r="AR1111" s="124">
        <v>0</v>
      </c>
      <c r="AS1111" s="124">
        <v>70.17</v>
      </c>
      <c r="AT1111" s="124">
        <v>0</v>
      </c>
      <c r="AU1111" s="124">
        <v>80.59</v>
      </c>
      <c r="AV1111" s="124">
        <v>0</v>
      </c>
      <c r="AW1111" s="124">
        <v>79.34</v>
      </c>
      <c r="AX1111" s="124">
        <v>0</v>
      </c>
      <c r="AY1111" s="124">
        <v>85.27</v>
      </c>
      <c r="AZ1111" s="124">
        <v>0</v>
      </c>
      <c r="BA1111" s="124">
        <v>80.33</v>
      </c>
      <c r="BB1111" s="124">
        <v>0</v>
      </c>
      <c r="BC1111" s="30">
        <v>32.51</v>
      </c>
      <c r="BD1111" s="30">
        <v>71.25</v>
      </c>
      <c r="BE1111" s="32">
        <v>278.25</v>
      </c>
      <c r="BG1111" s="30">
        <v>0</v>
      </c>
      <c r="BH1111" s="30">
        <v>0</v>
      </c>
      <c r="BI1111" s="30">
        <v>0</v>
      </c>
      <c r="BJ1111" s="30">
        <f t="shared" si="22"/>
        <v>1.0534048159226985</v>
      </c>
      <c r="BK1111" s="30">
        <f t="shared" si="23"/>
        <v>1.0385395537525355</v>
      </c>
      <c r="BL1111" s="30">
        <f t="shared" si="24"/>
        <v>1.0622674349464591</v>
      </c>
      <c r="BM1111" s="120">
        <v>91</v>
      </c>
      <c r="BN1111" s="120">
        <v>66</v>
      </c>
      <c r="BO1111" s="120">
        <v>62</v>
      </c>
      <c r="BP1111" s="120">
        <v>108</v>
      </c>
      <c r="BQ1111" s="120">
        <v>53</v>
      </c>
      <c r="BR1111" s="120">
        <v>44</v>
      </c>
      <c r="BS1111" s="120">
        <v>36</v>
      </c>
      <c r="BT1111" s="120">
        <v>58</v>
      </c>
      <c r="BU1111" s="120">
        <v>78</v>
      </c>
    </row>
    <row r="1112" spans="1:73" s="30" customFormat="1">
      <c r="A1112" s="50">
        <f t="shared" si="25"/>
        <v>39670</v>
      </c>
      <c r="B1112" s="51">
        <v>785</v>
      </c>
      <c r="C1112" s="52">
        <v>742.5</v>
      </c>
      <c r="D1112" s="52">
        <v>695</v>
      </c>
      <c r="E1112" s="52">
        <v>695</v>
      </c>
      <c r="F1112" s="52"/>
      <c r="G1112" s="53">
        <v>700</v>
      </c>
      <c r="H1112" s="51">
        <v>890</v>
      </c>
      <c r="I1112" s="52"/>
      <c r="J1112" s="52">
        <v>855</v>
      </c>
      <c r="K1112" s="52">
        <v>600.5</v>
      </c>
      <c r="L1112" s="52">
        <v>720</v>
      </c>
      <c r="M1112" s="53">
        <v>752.5</v>
      </c>
      <c r="N1112" s="121">
        <v>113.33</v>
      </c>
      <c r="O1112" s="130">
        <v>8.2479999999999993</v>
      </c>
      <c r="P1112" s="75">
        <v>186.65</v>
      </c>
      <c r="Q1112" s="31">
        <v>212.16323296354994</v>
      </c>
      <c r="R1112" s="30">
        <v>472.88359788359787</v>
      </c>
      <c r="S1112" s="30">
        <v>278.78821281599056</v>
      </c>
      <c r="T1112" s="32">
        <v>353.84377962477123</v>
      </c>
      <c r="U1112" s="54">
        <v>0.6663</v>
      </c>
      <c r="V1112" s="54">
        <v>110.18</v>
      </c>
      <c r="W1112" s="54">
        <v>6.8574999999999999</v>
      </c>
      <c r="X1112" s="33">
        <v>76.010000000000005</v>
      </c>
      <c r="Y1112" s="30">
        <v>218.69</v>
      </c>
      <c r="Z1112" s="30">
        <v>92.16</v>
      </c>
      <c r="AA1112" s="32">
        <v>85.057441535865294</v>
      </c>
      <c r="AB1112" s="29">
        <v>2.02</v>
      </c>
      <c r="AC1112" s="55">
        <v>3.99</v>
      </c>
      <c r="AD1112" s="54">
        <v>810</v>
      </c>
      <c r="AE1112" s="54">
        <v>1152.5</v>
      </c>
      <c r="AF1112" s="63">
        <v>386</v>
      </c>
      <c r="AG1112" s="32">
        <v>2530</v>
      </c>
      <c r="AH1112" s="56">
        <v>1.1879999999999999</v>
      </c>
      <c r="AI1112" s="54">
        <v>7.5921000000000003</v>
      </c>
      <c r="AJ1112" s="54">
        <v>41.98</v>
      </c>
      <c r="AK1112" s="57">
        <v>9170</v>
      </c>
      <c r="AL1112" s="54">
        <v>24.239000000000001</v>
      </c>
      <c r="AM1112" s="54">
        <v>3.7504</v>
      </c>
      <c r="AN1112" s="58">
        <v>0</v>
      </c>
      <c r="AO1112" s="124">
        <v>69.62</v>
      </c>
      <c r="AP1112" s="124">
        <v>0</v>
      </c>
      <c r="AQ1112" s="124">
        <v>74.150000000000006</v>
      </c>
      <c r="AR1112" s="124">
        <v>0</v>
      </c>
      <c r="AS1112" s="124">
        <v>71.87</v>
      </c>
      <c r="AT1112" s="124">
        <v>0</v>
      </c>
      <c r="AU1112" s="124">
        <v>81.03</v>
      </c>
      <c r="AV1112" s="124">
        <v>0</v>
      </c>
      <c r="AW1112" s="124">
        <v>80.53</v>
      </c>
      <c r="AX1112" s="124">
        <v>0</v>
      </c>
      <c r="AY1112" s="124">
        <v>85.52</v>
      </c>
      <c r="AZ1112" s="124">
        <v>0</v>
      </c>
      <c r="BA1112" s="124">
        <v>81.93</v>
      </c>
      <c r="BB1112" s="124">
        <v>0</v>
      </c>
      <c r="BC1112" s="30">
        <v>26.93</v>
      </c>
      <c r="BD1112" s="30">
        <v>61.5</v>
      </c>
      <c r="BE1112" s="32">
        <v>279.14999999999998</v>
      </c>
      <c r="BG1112" s="30">
        <v>0</v>
      </c>
      <c r="BH1112" s="30">
        <v>0</v>
      </c>
      <c r="BI1112" s="30">
        <v>0</v>
      </c>
      <c r="BJ1112" s="30">
        <f t="shared" si="22"/>
        <v>1.0530801716209124</v>
      </c>
      <c r="BK1112" s="30">
        <f t="shared" si="23"/>
        <v>1.037954724631152</v>
      </c>
      <c r="BL1112" s="30">
        <f t="shared" si="24"/>
        <v>1.0496713745723669</v>
      </c>
      <c r="BM1112" s="120">
        <v>91</v>
      </c>
      <c r="BN1112" s="120">
        <v>66</v>
      </c>
      <c r="BO1112" s="120">
        <v>62</v>
      </c>
      <c r="BP1112" s="120">
        <v>108</v>
      </c>
      <c r="BQ1112" s="120">
        <v>53</v>
      </c>
      <c r="BR1112" s="120">
        <v>44</v>
      </c>
      <c r="BS1112" s="120">
        <v>36</v>
      </c>
      <c r="BT1112" s="120">
        <v>58</v>
      </c>
      <c r="BU1112" s="120">
        <v>78</v>
      </c>
    </row>
    <row r="1113" spans="1:73" s="30" customFormat="1">
      <c r="A1113" s="50">
        <f t="shared" si="25"/>
        <v>39677</v>
      </c>
      <c r="B1113" s="51">
        <v>810</v>
      </c>
      <c r="C1113" s="52">
        <v>795</v>
      </c>
      <c r="D1113" s="52">
        <v>750</v>
      </c>
      <c r="E1113" s="52">
        <v>695</v>
      </c>
      <c r="F1113" s="52"/>
      <c r="G1113" s="53">
        <v>700</v>
      </c>
      <c r="H1113" s="51">
        <v>890</v>
      </c>
      <c r="I1113" s="52"/>
      <c r="J1113" s="52">
        <v>865</v>
      </c>
      <c r="K1113" s="52">
        <v>659</v>
      </c>
      <c r="L1113" s="52">
        <v>870</v>
      </c>
      <c r="M1113" s="53">
        <v>752.5</v>
      </c>
      <c r="N1113" s="121">
        <v>112.55</v>
      </c>
      <c r="O1113" s="130">
        <v>8.0920000000000005</v>
      </c>
      <c r="P1113" s="75">
        <v>190.75</v>
      </c>
      <c r="Q1113" s="31">
        <v>197.00871632329637</v>
      </c>
      <c r="R1113" s="30">
        <v>446.42857142857139</v>
      </c>
      <c r="S1113" s="30">
        <v>291.64829512051733</v>
      </c>
      <c r="T1113" s="32">
        <v>358.25304790669986</v>
      </c>
      <c r="U1113" s="54">
        <v>0.68079999999999996</v>
      </c>
      <c r="V1113" s="54">
        <v>110.5</v>
      </c>
      <c r="W1113" s="54">
        <v>6.87</v>
      </c>
      <c r="X1113" s="33">
        <v>77.349999999999994</v>
      </c>
      <c r="Y1113" s="30">
        <v>218.69</v>
      </c>
      <c r="Z1113" s="30">
        <v>92.16</v>
      </c>
      <c r="AA1113" s="32">
        <v>85.057441535865294</v>
      </c>
      <c r="AB1113" s="29">
        <v>1.99</v>
      </c>
      <c r="AC1113" s="55">
        <v>3.91</v>
      </c>
      <c r="AD1113" s="54">
        <v>790.63</v>
      </c>
      <c r="AE1113" s="54">
        <v>1152.5</v>
      </c>
      <c r="AF1113" s="63">
        <v>386</v>
      </c>
      <c r="AG1113" s="32">
        <v>2530</v>
      </c>
      <c r="AH1113" s="56">
        <v>1.1879</v>
      </c>
      <c r="AI1113" s="54">
        <v>7.7294</v>
      </c>
      <c r="AJ1113" s="54">
        <v>42.81</v>
      </c>
      <c r="AK1113" s="57">
        <v>9190</v>
      </c>
      <c r="AL1113" s="54">
        <v>24.608000000000001</v>
      </c>
      <c r="AM1113" s="54">
        <v>3.7504</v>
      </c>
      <c r="AN1113" s="58">
        <v>0</v>
      </c>
      <c r="AO1113" s="124">
        <v>64.900000000000006</v>
      </c>
      <c r="AP1113" s="124">
        <v>0</v>
      </c>
      <c r="AQ1113" s="124">
        <v>75.45</v>
      </c>
      <c r="AR1113" s="124">
        <v>0</v>
      </c>
      <c r="AS1113" s="124">
        <v>70.599999999999994</v>
      </c>
      <c r="AT1113" s="124">
        <v>0</v>
      </c>
      <c r="AU1113" s="124">
        <v>80.06</v>
      </c>
      <c r="AV1113" s="124">
        <v>0</v>
      </c>
      <c r="AW1113" s="124">
        <v>81.55</v>
      </c>
      <c r="AX1113" s="124">
        <v>0</v>
      </c>
      <c r="AY1113" s="124">
        <v>84.12</v>
      </c>
      <c r="AZ1113" s="124">
        <v>0</v>
      </c>
      <c r="BA1113" s="124">
        <v>81.290000000000006</v>
      </c>
      <c r="BB1113" s="124">
        <v>0</v>
      </c>
      <c r="BC1113" s="30">
        <v>25.79</v>
      </c>
      <c r="BD1113" s="30">
        <v>55.5</v>
      </c>
      <c r="BE1113" s="32">
        <v>284.10000000000002</v>
      </c>
      <c r="BG1113" s="30">
        <v>0</v>
      </c>
      <c r="BH1113" s="30">
        <v>0</v>
      </c>
      <c r="BI1113" s="30">
        <v>0</v>
      </c>
      <c r="BJ1113" s="30">
        <f t="shared" si="22"/>
        <v>1.0530801716209124</v>
      </c>
      <c r="BK1113" s="30">
        <f t="shared" si="23"/>
        <v>1.037954724631152</v>
      </c>
      <c r="BL1113" s="30">
        <f t="shared" si="24"/>
        <v>1.0496713745723669</v>
      </c>
      <c r="BM1113" s="120">
        <v>91</v>
      </c>
      <c r="BN1113" s="120">
        <v>66</v>
      </c>
      <c r="BO1113" s="120">
        <v>62</v>
      </c>
      <c r="BP1113" s="120">
        <v>108</v>
      </c>
      <c r="BQ1113" s="120">
        <v>53</v>
      </c>
      <c r="BR1113" s="120">
        <v>44</v>
      </c>
      <c r="BS1113" s="120">
        <v>36</v>
      </c>
      <c r="BT1113" s="120">
        <v>58</v>
      </c>
      <c r="BU1113" s="120">
        <v>78</v>
      </c>
    </row>
    <row r="1114" spans="1:73" s="30" customFormat="1">
      <c r="A1114" s="50">
        <f t="shared" si="25"/>
        <v>39684</v>
      </c>
      <c r="B1114" s="51">
        <v>855</v>
      </c>
      <c r="C1114" s="52">
        <v>815</v>
      </c>
      <c r="D1114" s="52">
        <v>795</v>
      </c>
      <c r="E1114" s="52">
        <v>695</v>
      </c>
      <c r="F1114" s="52"/>
      <c r="G1114" s="53">
        <v>700</v>
      </c>
      <c r="H1114" s="51">
        <v>910</v>
      </c>
      <c r="I1114" s="52"/>
      <c r="J1114" s="52">
        <v>890</v>
      </c>
      <c r="K1114" s="52">
        <v>717</v>
      </c>
      <c r="L1114" s="52">
        <v>880</v>
      </c>
      <c r="M1114" s="53">
        <v>925</v>
      </c>
      <c r="N1114" s="121">
        <v>113.92</v>
      </c>
      <c r="O1114" s="130">
        <v>7.843</v>
      </c>
      <c r="P1114" s="75">
        <v>194.55</v>
      </c>
      <c r="Q1114" s="31">
        <v>219.09667194928687</v>
      </c>
      <c r="R1114" s="30">
        <v>469.94415049970604</v>
      </c>
      <c r="S1114" s="30">
        <v>315.89873603762493</v>
      </c>
      <c r="T1114" s="32">
        <v>367.1818161776053</v>
      </c>
      <c r="U1114" s="54">
        <v>0.67600000000000005</v>
      </c>
      <c r="V1114" s="54">
        <v>110.03</v>
      </c>
      <c r="W1114" s="54">
        <v>6.8342000000000001</v>
      </c>
      <c r="X1114" s="33">
        <v>76.894999999999996</v>
      </c>
      <c r="Y1114" s="30">
        <v>218.69</v>
      </c>
      <c r="Z1114" s="30">
        <v>92.16</v>
      </c>
      <c r="AA1114" s="32">
        <v>85.057441535865294</v>
      </c>
      <c r="AB1114" s="29">
        <v>2.02</v>
      </c>
      <c r="AC1114" s="55">
        <v>3.83</v>
      </c>
      <c r="AD1114" s="54">
        <v>758.13</v>
      </c>
      <c r="AE1114" s="54">
        <v>1152.5</v>
      </c>
      <c r="AF1114" s="63">
        <v>386</v>
      </c>
      <c r="AG1114" s="32">
        <v>2530</v>
      </c>
      <c r="AH1114" s="56">
        <v>1.1863999999999999</v>
      </c>
      <c r="AI1114" s="54">
        <v>7.6848000000000001</v>
      </c>
      <c r="AJ1114" s="54">
        <v>43.33</v>
      </c>
      <c r="AK1114" s="57">
        <v>9140</v>
      </c>
      <c r="AL1114" s="54">
        <v>24.382999999999999</v>
      </c>
      <c r="AM1114" s="54">
        <v>3.7503000000000002</v>
      </c>
      <c r="AN1114" s="58">
        <v>0</v>
      </c>
      <c r="AO1114" s="124">
        <v>64.25</v>
      </c>
      <c r="AP1114" s="124">
        <v>0</v>
      </c>
      <c r="AQ1114" s="124">
        <v>78.989999999999995</v>
      </c>
      <c r="AR1114" s="124">
        <v>0</v>
      </c>
      <c r="AS1114" s="124">
        <v>70.72</v>
      </c>
      <c r="AT1114" s="124">
        <v>0</v>
      </c>
      <c r="AU1114" s="124">
        <v>81.430000000000007</v>
      </c>
      <c r="AV1114" s="124">
        <v>0</v>
      </c>
      <c r="AW1114" s="124">
        <v>81.37</v>
      </c>
      <c r="AX1114" s="124">
        <v>0</v>
      </c>
      <c r="AY1114" s="124">
        <v>79.459999999999994</v>
      </c>
      <c r="AZ1114" s="124">
        <v>0</v>
      </c>
      <c r="BA1114" s="124">
        <v>80.45</v>
      </c>
      <c r="BB1114" s="124">
        <v>0</v>
      </c>
      <c r="BC1114" s="30">
        <v>28.89</v>
      </c>
      <c r="BD1114" s="30">
        <v>60.6</v>
      </c>
      <c r="BE1114" s="32">
        <v>278.39999999999998</v>
      </c>
      <c r="BG1114" s="30">
        <v>0</v>
      </c>
      <c r="BH1114" s="30">
        <v>0</v>
      </c>
      <c r="BI1114" s="30">
        <v>0</v>
      </c>
      <c r="BJ1114" s="30">
        <f t="shared" si="22"/>
        <v>1.0530801716209124</v>
      </c>
      <c r="BK1114" s="30">
        <f t="shared" si="23"/>
        <v>1.037954724631152</v>
      </c>
      <c r="BL1114" s="30">
        <f t="shared" si="24"/>
        <v>1.0496713745723669</v>
      </c>
      <c r="BM1114" s="120">
        <v>91</v>
      </c>
      <c r="BN1114" s="120">
        <v>66</v>
      </c>
      <c r="BO1114" s="120">
        <v>62</v>
      </c>
      <c r="BP1114" s="120">
        <v>108</v>
      </c>
      <c r="BQ1114" s="120">
        <v>53</v>
      </c>
      <c r="BR1114" s="120">
        <v>44</v>
      </c>
      <c r="BS1114" s="120">
        <v>36</v>
      </c>
      <c r="BT1114" s="120">
        <v>58</v>
      </c>
      <c r="BU1114" s="120">
        <v>78</v>
      </c>
    </row>
    <row r="1115" spans="1:73" s="30" customFormat="1">
      <c r="A1115" s="50">
        <f t="shared" si="25"/>
        <v>39691</v>
      </c>
      <c r="B1115" s="51">
        <v>860</v>
      </c>
      <c r="C1115" s="52">
        <v>845</v>
      </c>
      <c r="D1115" s="52">
        <v>795</v>
      </c>
      <c r="E1115" s="52">
        <v>881</v>
      </c>
      <c r="F1115" s="52"/>
      <c r="G1115" s="53">
        <v>700</v>
      </c>
      <c r="H1115" s="51">
        <v>940</v>
      </c>
      <c r="I1115" s="52"/>
      <c r="J1115" s="52">
        <v>900</v>
      </c>
      <c r="K1115" s="52">
        <v>745</v>
      </c>
      <c r="L1115" s="52">
        <v>880</v>
      </c>
      <c r="M1115" s="53">
        <v>936</v>
      </c>
      <c r="N1115" s="121">
        <v>114.05</v>
      </c>
      <c r="O1115" s="130">
        <v>7.9429999999999996</v>
      </c>
      <c r="P1115" s="75">
        <v>192.5</v>
      </c>
      <c r="Q1115" s="31">
        <v>229.89302694136293</v>
      </c>
      <c r="R1115" s="30">
        <v>492.08186360964135</v>
      </c>
      <c r="S1115" s="30">
        <v>308.73383303938857</v>
      </c>
      <c r="T1115" s="32">
        <v>402.34573072598602</v>
      </c>
      <c r="U1115" s="54">
        <v>0.68149999999999999</v>
      </c>
      <c r="V1115" s="54">
        <v>108.81</v>
      </c>
      <c r="W1115" s="54">
        <v>6.8487</v>
      </c>
      <c r="X1115" s="33">
        <v>77.5</v>
      </c>
      <c r="Y1115" s="30">
        <v>218.69</v>
      </c>
      <c r="Z1115" s="30">
        <v>92.16</v>
      </c>
      <c r="AA1115" s="32">
        <v>85.057441535865294</v>
      </c>
      <c r="AB1115" s="29">
        <v>1.99</v>
      </c>
      <c r="AC1115" s="55">
        <v>3.79</v>
      </c>
      <c r="AD1115" s="54">
        <v>778.13</v>
      </c>
      <c r="AE1115" s="54">
        <v>1152.5</v>
      </c>
      <c r="AF1115" s="63">
        <v>315</v>
      </c>
      <c r="AG1115" s="32">
        <v>2530</v>
      </c>
      <c r="AH1115" s="56">
        <v>1.1845000000000001</v>
      </c>
      <c r="AI1115" s="54">
        <v>7.7366000000000001</v>
      </c>
      <c r="AJ1115" s="54">
        <v>43.87</v>
      </c>
      <c r="AK1115" s="57">
        <v>9150</v>
      </c>
      <c r="AL1115" s="54">
        <v>24.648</v>
      </c>
      <c r="AM1115" s="54">
        <v>3.7504</v>
      </c>
      <c r="AN1115" s="58">
        <v>0</v>
      </c>
      <c r="AO1115" s="124">
        <v>64.69</v>
      </c>
      <c r="AP1115" s="124">
        <v>0</v>
      </c>
      <c r="AQ1115" s="124">
        <v>77.7</v>
      </c>
      <c r="AR1115" s="124">
        <v>0</v>
      </c>
      <c r="AS1115" s="124">
        <v>71.760000000000005</v>
      </c>
      <c r="AT1115" s="124">
        <v>0</v>
      </c>
      <c r="AU1115" s="124">
        <v>81.790000000000006</v>
      </c>
      <c r="AV1115" s="124">
        <v>0</v>
      </c>
      <c r="AW1115" s="124">
        <v>81.180000000000007</v>
      </c>
      <c r="AX1115" s="124">
        <v>0</v>
      </c>
      <c r="AY1115" s="124">
        <v>81.430000000000007</v>
      </c>
      <c r="AZ1115" s="124">
        <v>0</v>
      </c>
      <c r="BA1115" s="124">
        <v>82.3</v>
      </c>
      <c r="BB1115" s="124">
        <v>0</v>
      </c>
      <c r="BC1115" s="30">
        <v>30.48</v>
      </c>
      <c r="BD1115" s="30">
        <v>61.57</v>
      </c>
      <c r="BE1115" s="32">
        <v>277.85000000000002</v>
      </c>
      <c r="BG1115" s="30">
        <v>0</v>
      </c>
      <c r="BH1115" s="30">
        <v>0</v>
      </c>
      <c r="BI1115" s="30">
        <v>0</v>
      </c>
      <c r="BJ1115" s="30">
        <f t="shared" si="22"/>
        <v>1.0530801716209124</v>
      </c>
      <c r="BK1115" s="30">
        <f t="shared" si="23"/>
        <v>1.037954724631152</v>
      </c>
      <c r="BL1115" s="30">
        <f t="shared" si="24"/>
        <v>1.0496713745723669</v>
      </c>
      <c r="BM1115" s="120">
        <v>91</v>
      </c>
      <c r="BN1115" s="120">
        <v>66</v>
      </c>
      <c r="BO1115" s="120">
        <v>62</v>
      </c>
      <c r="BP1115" s="120">
        <v>108</v>
      </c>
      <c r="BQ1115" s="120">
        <v>53</v>
      </c>
      <c r="BR1115" s="120">
        <v>44</v>
      </c>
      <c r="BS1115" s="120">
        <v>36</v>
      </c>
      <c r="BT1115" s="120">
        <v>58</v>
      </c>
      <c r="BU1115" s="120">
        <v>78</v>
      </c>
    </row>
    <row r="1116" spans="1:73" s="30" customFormat="1">
      <c r="A1116" s="50">
        <f t="shared" si="25"/>
        <v>39698</v>
      </c>
      <c r="B1116" s="51">
        <v>870</v>
      </c>
      <c r="C1116" s="52">
        <v>895</v>
      </c>
      <c r="D1116" s="52">
        <v>822.5</v>
      </c>
      <c r="E1116" s="52">
        <v>881</v>
      </c>
      <c r="F1116" s="52"/>
      <c r="G1116" s="53">
        <v>700</v>
      </c>
      <c r="H1116" s="51">
        <v>975</v>
      </c>
      <c r="I1116" s="52"/>
      <c r="J1116" s="52">
        <v>935</v>
      </c>
      <c r="K1116" s="52">
        <v>824</v>
      </c>
      <c r="L1116" s="52">
        <v>880</v>
      </c>
      <c r="M1116" s="53">
        <v>936</v>
      </c>
      <c r="N1116" s="121">
        <v>104.09</v>
      </c>
      <c r="O1116" s="130">
        <v>7.4489999999999998</v>
      </c>
      <c r="P1116" s="75">
        <v>185</v>
      </c>
      <c r="Q1116" s="31">
        <v>219.09667194928687</v>
      </c>
      <c r="R1116" s="30">
        <v>478.21134626690178</v>
      </c>
      <c r="S1116" s="30">
        <v>273.46046443268665</v>
      </c>
      <c r="T1116" s="32">
        <v>400.14109658502173</v>
      </c>
      <c r="U1116" s="54">
        <v>0.70089999999999997</v>
      </c>
      <c r="V1116" s="54">
        <v>107.77</v>
      </c>
      <c r="W1116" s="54">
        <v>6.8422999999999998</v>
      </c>
      <c r="X1116" s="33">
        <v>79</v>
      </c>
      <c r="Y1116" s="30">
        <v>218.87700000000001</v>
      </c>
      <c r="Z1116" s="30">
        <v>92.24</v>
      </c>
      <c r="AA1116" s="32">
        <v>85.057441535865294</v>
      </c>
      <c r="AB1116" s="29">
        <v>1.96</v>
      </c>
      <c r="AC1116" s="55">
        <v>3.69</v>
      </c>
      <c r="AD1116" s="54">
        <v>794.38</v>
      </c>
      <c r="AE1116" s="54">
        <v>1103.75</v>
      </c>
      <c r="AF1116" s="63">
        <v>315</v>
      </c>
      <c r="AG1116" s="32">
        <v>2530</v>
      </c>
      <c r="AH1116" s="56">
        <v>1.238</v>
      </c>
      <c r="AI1116" s="54">
        <v>7.9192999999999998</v>
      </c>
      <c r="AJ1116" s="54">
        <v>44.664999999999999</v>
      </c>
      <c r="AK1116" s="57">
        <v>9375</v>
      </c>
      <c r="AL1116" s="54">
        <v>25.481000000000002</v>
      </c>
      <c r="AM1116" s="54">
        <v>3.7504</v>
      </c>
      <c r="AN1116" s="58">
        <v>0</v>
      </c>
      <c r="AO1116" s="124">
        <v>62.81</v>
      </c>
      <c r="AP1116" s="124">
        <v>0</v>
      </c>
      <c r="AQ1116" s="124">
        <v>72.5</v>
      </c>
      <c r="AR1116" s="124">
        <v>0</v>
      </c>
      <c r="AS1116" s="124">
        <v>70.150000000000006</v>
      </c>
      <c r="AT1116" s="124">
        <v>0</v>
      </c>
      <c r="AU1116" s="124">
        <v>82.34</v>
      </c>
      <c r="AV1116" s="124">
        <v>0</v>
      </c>
      <c r="AW1116" s="124">
        <v>83.77</v>
      </c>
      <c r="AX1116" s="124">
        <v>0</v>
      </c>
      <c r="AY1116" s="124">
        <v>81.97</v>
      </c>
      <c r="AZ1116" s="124">
        <v>0</v>
      </c>
      <c r="BA1116" s="124">
        <v>82.68</v>
      </c>
      <c r="BB1116" s="124">
        <v>0</v>
      </c>
      <c r="BC1116" s="30">
        <v>26.24</v>
      </c>
      <c r="BD1116" s="30">
        <v>52.65</v>
      </c>
      <c r="BE1116" s="32">
        <v>275.35000000000002</v>
      </c>
      <c r="BG1116" s="30">
        <v>0</v>
      </c>
      <c r="BH1116" s="30">
        <v>0</v>
      </c>
      <c r="BI1116" s="30">
        <v>0</v>
      </c>
      <c r="BJ1116" s="30">
        <f t="shared" si="22"/>
        <v>1.0495331987513608</v>
      </c>
      <c r="BK1116" s="30">
        <f t="shared" si="23"/>
        <v>1.0364044943820223</v>
      </c>
      <c r="BL1116" s="30">
        <f t="shared" si="24"/>
        <v>1.0465317809311661</v>
      </c>
      <c r="BM1116" s="120">
        <v>91</v>
      </c>
      <c r="BN1116" s="120">
        <v>66</v>
      </c>
      <c r="BO1116" s="120">
        <v>62</v>
      </c>
      <c r="BP1116" s="120">
        <v>108</v>
      </c>
      <c r="BQ1116" s="120">
        <v>53</v>
      </c>
      <c r="BR1116" s="120">
        <v>44</v>
      </c>
      <c r="BS1116" s="120">
        <v>36</v>
      </c>
      <c r="BT1116" s="120">
        <v>58</v>
      </c>
      <c r="BU1116" s="120">
        <v>78</v>
      </c>
    </row>
    <row r="1117" spans="1:73" s="30" customFormat="1">
      <c r="A1117" s="50">
        <f t="shared" si="25"/>
        <v>39705</v>
      </c>
      <c r="B1117" s="51">
        <v>870</v>
      </c>
      <c r="C1117" s="52">
        <v>895</v>
      </c>
      <c r="D1117" s="52">
        <v>820</v>
      </c>
      <c r="E1117" s="52">
        <v>881</v>
      </c>
      <c r="F1117" s="52"/>
      <c r="G1117" s="53">
        <v>700</v>
      </c>
      <c r="H1117" s="51">
        <v>975</v>
      </c>
      <c r="I1117" s="52"/>
      <c r="J1117" s="52">
        <v>935</v>
      </c>
      <c r="K1117" s="52">
        <v>819.5</v>
      </c>
      <c r="L1117" s="52">
        <v>880</v>
      </c>
      <c r="M1117" s="53">
        <v>955</v>
      </c>
      <c r="N1117" s="121">
        <v>97.58</v>
      </c>
      <c r="O1117" s="130">
        <v>7.3659999999999997</v>
      </c>
      <c r="P1117" s="75">
        <v>174</v>
      </c>
      <c r="Q1117" s="31">
        <v>209.78605388272584</v>
      </c>
      <c r="R1117" s="30">
        <v>444.22398589065256</v>
      </c>
      <c r="S1117" s="30">
        <v>261.42710170487948</v>
      </c>
      <c r="T1117" s="32">
        <v>414.69168191538614</v>
      </c>
      <c r="U1117" s="54">
        <v>0.70279999999999998</v>
      </c>
      <c r="V1117" s="54">
        <v>107.94</v>
      </c>
      <c r="W1117" s="54">
        <v>6.8375000000000004</v>
      </c>
      <c r="X1117" s="33">
        <v>78.974999999999994</v>
      </c>
      <c r="Y1117" s="30">
        <v>218.87700000000001</v>
      </c>
      <c r="Z1117" s="30">
        <v>92.24</v>
      </c>
      <c r="AA1117" s="32">
        <v>85.057441535865294</v>
      </c>
      <c r="AB1117" s="29">
        <v>1.99</v>
      </c>
      <c r="AC1117" s="55">
        <v>3.66</v>
      </c>
      <c r="AD1117" s="54">
        <v>763.75</v>
      </c>
      <c r="AE1117" s="54">
        <v>1103.75</v>
      </c>
      <c r="AF1117" s="63">
        <v>315</v>
      </c>
      <c r="AG1117" s="32">
        <v>2530</v>
      </c>
      <c r="AH1117" s="56">
        <v>1.2370000000000001</v>
      </c>
      <c r="AI1117" s="54">
        <v>7.9405000000000001</v>
      </c>
      <c r="AJ1117" s="54">
        <v>45.71</v>
      </c>
      <c r="AK1117" s="57">
        <v>9430</v>
      </c>
      <c r="AL1117" s="54">
        <v>25.526</v>
      </c>
      <c r="AM1117" s="54">
        <v>3.7504</v>
      </c>
      <c r="AN1117" s="58">
        <v>0</v>
      </c>
      <c r="AO1117" s="124">
        <v>62.1</v>
      </c>
      <c r="AP1117" s="124">
        <v>0</v>
      </c>
      <c r="AQ1117" s="124">
        <v>68.459999999999994</v>
      </c>
      <c r="AR1117" s="124">
        <v>0</v>
      </c>
      <c r="AS1117" s="124">
        <v>69.900000000000006</v>
      </c>
      <c r="AT1117" s="124">
        <v>0</v>
      </c>
      <c r="AU1117" s="124">
        <v>80.760000000000005</v>
      </c>
      <c r="AV1117" s="124">
        <v>0</v>
      </c>
      <c r="AW1117" s="124">
        <v>80.709999999999994</v>
      </c>
      <c r="AX1117" s="124">
        <v>0</v>
      </c>
      <c r="AY1117" s="124">
        <v>82.21</v>
      </c>
      <c r="AZ1117" s="124">
        <v>0</v>
      </c>
      <c r="BA1117" s="124">
        <v>83.51</v>
      </c>
      <c r="BB1117" s="124">
        <v>0</v>
      </c>
      <c r="BC1117" s="30">
        <v>24.55</v>
      </c>
      <c r="BD1117" s="30">
        <v>47.87</v>
      </c>
      <c r="BE1117" s="32">
        <v>270.39999999999998</v>
      </c>
      <c r="BG1117" s="30">
        <v>0</v>
      </c>
      <c r="BH1117" s="30">
        <v>0</v>
      </c>
      <c r="BI1117" s="30">
        <v>0</v>
      </c>
      <c r="BJ1117" s="30">
        <f t="shared" si="22"/>
        <v>1.0495331987513608</v>
      </c>
      <c r="BK1117" s="30">
        <f t="shared" si="23"/>
        <v>1.0364044943820223</v>
      </c>
      <c r="BL1117" s="30">
        <f t="shared" si="24"/>
        <v>1.0465317809311661</v>
      </c>
      <c r="BM1117" s="120">
        <v>91</v>
      </c>
      <c r="BN1117" s="120">
        <v>66</v>
      </c>
      <c r="BO1117" s="120">
        <v>62</v>
      </c>
      <c r="BP1117" s="120">
        <v>108</v>
      </c>
      <c r="BQ1117" s="120">
        <v>53</v>
      </c>
      <c r="BR1117" s="120">
        <v>44</v>
      </c>
      <c r="BS1117" s="120">
        <v>36</v>
      </c>
      <c r="BT1117" s="120">
        <v>58</v>
      </c>
      <c r="BU1117" s="120">
        <v>78</v>
      </c>
    </row>
    <row r="1118" spans="1:73" s="30" customFormat="1">
      <c r="A1118" s="50">
        <f t="shared" si="25"/>
        <v>39712</v>
      </c>
      <c r="B1118" s="51">
        <v>875</v>
      </c>
      <c r="C1118" s="52">
        <v>895</v>
      </c>
      <c r="D1118" s="52">
        <v>868</v>
      </c>
      <c r="E1118" s="52">
        <v>881</v>
      </c>
      <c r="F1118" s="52"/>
      <c r="G1118" s="53">
        <v>700</v>
      </c>
      <c r="H1118" s="51">
        <v>960</v>
      </c>
      <c r="I1118" s="52"/>
      <c r="J1118" s="52">
        <v>935</v>
      </c>
      <c r="K1118" s="52">
        <v>854</v>
      </c>
      <c r="L1118" s="52">
        <v>885</v>
      </c>
      <c r="M1118" s="53">
        <v>955</v>
      </c>
      <c r="N1118" s="121">
        <v>99.61</v>
      </c>
      <c r="O1118" s="130">
        <v>7.5309999999999997</v>
      </c>
      <c r="P1118" s="75">
        <v>171</v>
      </c>
      <c r="Q1118" s="31">
        <v>222.66244057052299</v>
      </c>
      <c r="R1118" s="30">
        <v>433.20105820105817</v>
      </c>
      <c r="S1118" s="30">
        <v>267.12228101116989</v>
      </c>
      <c r="T1118" s="32">
        <v>419.6521087325558</v>
      </c>
      <c r="U1118" s="54">
        <v>0.69130000000000003</v>
      </c>
      <c r="V1118" s="54">
        <v>107.45</v>
      </c>
      <c r="W1118" s="54">
        <v>6.835</v>
      </c>
      <c r="X1118" s="33">
        <v>77.94</v>
      </c>
      <c r="Y1118" s="30">
        <v>218.87700000000001</v>
      </c>
      <c r="Z1118" s="30">
        <v>92.24</v>
      </c>
      <c r="AA1118" s="32">
        <v>85.057441535865294</v>
      </c>
      <c r="AB1118" s="29">
        <v>2.25</v>
      </c>
      <c r="AC1118" s="55">
        <v>3.54</v>
      </c>
      <c r="AD1118" s="54">
        <v>719.38</v>
      </c>
      <c r="AE1118" s="54">
        <v>1103.75</v>
      </c>
      <c r="AF1118" s="63">
        <v>305</v>
      </c>
      <c r="AG1118" s="32">
        <v>2530</v>
      </c>
      <c r="AH1118" s="56">
        <v>1.252</v>
      </c>
      <c r="AI1118" s="54">
        <v>7.8287000000000004</v>
      </c>
      <c r="AJ1118" s="54">
        <v>45.81</v>
      </c>
      <c r="AK1118" s="57">
        <v>9375</v>
      </c>
      <c r="AL1118" s="54">
        <v>25.286000000000001</v>
      </c>
      <c r="AM1118" s="54">
        <v>3.7503000000000002</v>
      </c>
      <c r="AN1118" s="58">
        <v>0</v>
      </c>
      <c r="AO1118" s="124">
        <v>55.22</v>
      </c>
      <c r="AP1118" s="124">
        <v>0</v>
      </c>
      <c r="AQ1118" s="124">
        <v>64.900000000000006</v>
      </c>
      <c r="AR1118" s="124">
        <v>0</v>
      </c>
      <c r="AS1118" s="124">
        <v>71.97</v>
      </c>
      <c r="AT1118" s="124">
        <v>0</v>
      </c>
      <c r="AU1118" s="124">
        <v>80.39</v>
      </c>
      <c r="AV1118" s="124">
        <v>0</v>
      </c>
      <c r="AW1118" s="124">
        <v>81.91</v>
      </c>
      <c r="AX1118" s="124">
        <v>0</v>
      </c>
      <c r="AY1118" s="124">
        <v>72.61</v>
      </c>
      <c r="AZ1118" s="124">
        <v>0</v>
      </c>
      <c r="BA1118" s="124">
        <v>81.709999999999994</v>
      </c>
      <c r="BB1118" s="124">
        <v>0</v>
      </c>
      <c r="BC1118" s="30">
        <v>23.89</v>
      </c>
      <c r="BD1118" s="30">
        <v>46.3</v>
      </c>
      <c r="BE1118" s="32">
        <v>262.55</v>
      </c>
      <c r="BG1118" s="30">
        <v>0</v>
      </c>
      <c r="BH1118" s="30">
        <v>0</v>
      </c>
      <c r="BI1118" s="30">
        <v>0</v>
      </c>
      <c r="BJ1118" s="30">
        <f t="shared" si="22"/>
        <v>1.0495331987513608</v>
      </c>
      <c r="BK1118" s="30">
        <f t="shared" si="23"/>
        <v>1.0364044943820223</v>
      </c>
      <c r="BL1118" s="30">
        <f t="shared" si="24"/>
        <v>1.0465317809311661</v>
      </c>
      <c r="BM1118" s="120">
        <v>91</v>
      </c>
      <c r="BN1118" s="120">
        <v>66</v>
      </c>
      <c r="BO1118" s="120">
        <v>62</v>
      </c>
      <c r="BP1118" s="120">
        <v>108</v>
      </c>
      <c r="BQ1118" s="120">
        <v>53</v>
      </c>
      <c r="BR1118" s="120">
        <v>44</v>
      </c>
      <c r="BS1118" s="120">
        <v>36</v>
      </c>
      <c r="BT1118" s="120">
        <v>58</v>
      </c>
      <c r="BU1118" s="120">
        <v>78</v>
      </c>
    </row>
    <row r="1119" spans="1:73" s="30" customFormat="1">
      <c r="A1119" s="50">
        <f t="shared" si="25"/>
        <v>39719</v>
      </c>
      <c r="B1119" s="51">
        <v>860</v>
      </c>
      <c r="C1119" s="52">
        <v>890</v>
      </c>
      <c r="D1119" s="52">
        <v>868</v>
      </c>
      <c r="E1119" s="52">
        <v>881</v>
      </c>
      <c r="F1119" s="52"/>
      <c r="G1119" s="53">
        <v>700</v>
      </c>
      <c r="H1119" s="51">
        <v>960</v>
      </c>
      <c r="I1119" s="52"/>
      <c r="J1119" s="52">
        <v>895</v>
      </c>
      <c r="K1119" s="52">
        <v>849.5</v>
      </c>
      <c r="L1119" s="52">
        <v>885</v>
      </c>
      <c r="M1119" s="53">
        <v>955</v>
      </c>
      <c r="N1119" s="121">
        <v>103.54</v>
      </c>
      <c r="O1119" s="130">
        <v>7.4720000000000004</v>
      </c>
      <c r="P1119" s="75">
        <v>162.05000000000001</v>
      </c>
      <c r="Q1119" s="31">
        <v>221.27575277337561</v>
      </c>
      <c r="R1119" s="30">
        <v>442.75426219870661</v>
      </c>
      <c r="S1119" s="30">
        <v>271.07216343327451</v>
      </c>
      <c r="T1119" s="32">
        <v>434.5333891840649</v>
      </c>
      <c r="U1119" s="54">
        <v>0.68430000000000002</v>
      </c>
      <c r="V1119" s="54">
        <v>106</v>
      </c>
      <c r="W1119" s="54">
        <v>6.8451000000000004</v>
      </c>
      <c r="X1119" s="33">
        <v>77.045000000000002</v>
      </c>
      <c r="Y1119" s="30">
        <v>218.87700000000001</v>
      </c>
      <c r="Z1119" s="30">
        <v>92.24</v>
      </c>
      <c r="AA1119" s="32">
        <v>85.057441535865294</v>
      </c>
      <c r="AB1119" s="29">
        <v>1.54</v>
      </c>
      <c r="AC1119" s="55">
        <v>3.84</v>
      </c>
      <c r="AD1119" s="54">
        <v>639.38</v>
      </c>
      <c r="AE1119" s="54">
        <v>1048.75</v>
      </c>
      <c r="AF1119" s="63">
        <v>275</v>
      </c>
      <c r="AG1119" s="32">
        <v>2530</v>
      </c>
      <c r="AH1119" s="56">
        <v>1.2352000000000001</v>
      </c>
      <c r="AI1119" s="54">
        <v>7.7622</v>
      </c>
      <c r="AJ1119" s="54">
        <v>46.52</v>
      </c>
      <c r="AK1119" s="57">
        <v>9385</v>
      </c>
      <c r="AL1119" s="54">
        <v>25.041</v>
      </c>
      <c r="AM1119" s="54">
        <v>3.7574999999999998</v>
      </c>
      <c r="AN1119" s="58">
        <v>0</v>
      </c>
      <c r="AO1119" s="124">
        <v>56.38</v>
      </c>
      <c r="AP1119" s="124">
        <v>0</v>
      </c>
      <c r="AQ1119" s="124">
        <v>57.65</v>
      </c>
      <c r="AR1119" s="124">
        <v>0</v>
      </c>
      <c r="AS1119" s="124">
        <v>71.09</v>
      </c>
      <c r="AT1119" s="124">
        <v>0</v>
      </c>
      <c r="AU1119" s="124">
        <v>81.96</v>
      </c>
      <c r="AV1119" s="124">
        <v>0</v>
      </c>
      <c r="AW1119" s="124">
        <v>80.319999999999993</v>
      </c>
      <c r="AX1119" s="124">
        <v>0</v>
      </c>
      <c r="AY1119" s="124">
        <v>75.42</v>
      </c>
      <c r="AZ1119" s="124">
        <v>0</v>
      </c>
      <c r="BA1119" s="124">
        <v>76.94</v>
      </c>
      <c r="BB1119" s="124">
        <v>0</v>
      </c>
      <c r="BC1119" s="30">
        <v>18.36</v>
      </c>
      <c r="BD1119" s="30">
        <v>35.44</v>
      </c>
      <c r="BE1119" s="32">
        <v>258</v>
      </c>
      <c r="BG1119" s="30">
        <v>0</v>
      </c>
      <c r="BH1119" s="30">
        <v>0</v>
      </c>
      <c r="BI1119" s="30">
        <v>0</v>
      </c>
      <c r="BJ1119" s="30">
        <f t="shared" si="22"/>
        <v>1.0495331987513608</v>
      </c>
      <c r="BK1119" s="30">
        <f t="shared" si="23"/>
        <v>1.0364044943820223</v>
      </c>
      <c r="BL1119" s="30">
        <f t="shared" si="24"/>
        <v>1.0465317809311661</v>
      </c>
      <c r="BM1119" s="120">
        <v>91</v>
      </c>
      <c r="BN1119" s="120">
        <v>66</v>
      </c>
      <c r="BO1119" s="120">
        <v>62</v>
      </c>
      <c r="BP1119" s="120">
        <v>108</v>
      </c>
      <c r="BQ1119" s="120">
        <v>53</v>
      </c>
      <c r="BR1119" s="120">
        <v>44</v>
      </c>
      <c r="BS1119" s="120">
        <v>36</v>
      </c>
      <c r="BT1119" s="120">
        <v>58</v>
      </c>
      <c r="BU1119" s="120">
        <v>78</v>
      </c>
    </row>
    <row r="1120" spans="1:73" s="30" customFormat="1">
      <c r="A1120" s="50">
        <f t="shared" si="25"/>
        <v>39726</v>
      </c>
      <c r="B1120" s="51">
        <v>830</v>
      </c>
      <c r="C1120" s="52">
        <v>870</v>
      </c>
      <c r="D1120" s="52">
        <v>882</v>
      </c>
      <c r="E1120" s="52">
        <v>881</v>
      </c>
      <c r="F1120" s="52"/>
      <c r="G1120" s="53">
        <v>845</v>
      </c>
      <c r="H1120" s="51">
        <v>940</v>
      </c>
      <c r="I1120" s="52"/>
      <c r="J1120" s="52">
        <v>875</v>
      </c>
      <c r="K1120" s="52">
        <v>893</v>
      </c>
      <c r="L1120" s="52">
        <v>885</v>
      </c>
      <c r="M1120" s="53">
        <v>955</v>
      </c>
      <c r="N1120" s="121">
        <v>90.25</v>
      </c>
      <c r="O1120" s="130">
        <v>7.3579999999999997</v>
      </c>
      <c r="P1120" s="75">
        <v>153.69999999999999</v>
      </c>
      <c r="Q1120" s="31">
        <v>203.24881141045961</v>
      </c>
      <c r="R1120" s="30">
        <v>401.96942974720753</v>
      </c>
      <c r="S1120" s="30">
        <v>245.44385655496765</v>
      </c>
      <c r="T1120" s="32">
        <v>427.5887916400273</v>
      </c>
      <c r="U1120" s="54">
        <v>0.72619999999999996</v>
      </c>
      <c r="V1120" s="54">
        <v>105.32</v>
      </c>
      <c r="W1120" s="54">
        <v>6.8451000000000004</v>
      </c>
      <c r="X1120" s="33">
        <v>80.58</v>
      </c>
      <c r="Y1120" s="30">
        <v>216.995</v>
      </c>
      <c r="Z1120" s="30">
        <v>92.1</v>
      </c>
      <c r="AA1120" s="32">
        <v>84.8022695001291</v>
      </c>
      <c r="AB1120" s="29">
        <v>1.32</v>
      </c>
      <c r="AC1120" s="55">
        <v>3.7</v>
      </c>
      <c r="AD1120" s="54">
        <v>580</v>
      </c>
      <c r="AE1120" s="54">
        <v>911.25</v>
      </c>
      <c r="AF1120" s="63">
        <v>257.5</v>
      </c>
      <c r="AG1120" s="32">
        <v>2125</v>
      </c>
      <c r="AH1120" s="56">
        <v>1.3073999999999999</v>
      </c>
      <c r="AI1120" s="54">
        <v>8.0244999999999997</v>
      </c>
      <c r="AJ1120" s="54">
        <v>46.8</v>
      </c>
      <c r="AK1120" s="57">
        <v>9430</v>
      </c>
      <c r="AL1120" s="54">
        <v>25.98</v>
      </c>
      <c r="AM1120" s="54">
        <v>3.7572000000000001</v>
      </c>
      <c r="AN1120" s="58">
        <v>0</v>
      </c>
      <c r="AO1120" s="124">
        <v>52.06</v>
      </c>
      <c r="AP1120" s="124">
        <v>0</v>
      </c>
      <c r="AQ1120" s="124">
        <v>54.32</v>
      </c>
      <c r="AR1120" s="124">
        <v>0</v>
      </c>
      <c r="AS1120" s="124">
        <v>66.83</v>
      </c>
      <c r="AT1120" s="124">
        <v>0</v>
      </c>
      <c r="AU1120" s="124">
        <v>81.91</v>
      </c>
      <c r="AV1120" s="124">
        <v>0</v>
      </c>
      <c r="AW1120" s="124">
        <v>81.040000000000006</v>
      </c>
      <c r="AX1120" s="124">
        <v>0</v>
      </c>
      <c r="AY1120" s="124">
        <v>72.84</v>
      </c>
      <c r="AZ1120" s="124">
        <v>0</v>
      </c>
      <c r="BA1120" s="124">
        <v>77.23</v>
      </c>
      <c r="BB1120" s="124">
        <v>0</v>
      </c>
      <c r="BC1120" s="30">
        <v>11.3</v>
      </c>
      <c r="BD1120" s="30">
        <v>27.75</v>
      </c>
      <c r="BE1120" s="32">
        <v>233.3</v>
      </c>
      <c r="BG1120" s="30">
        <v>0</v>
      </c>
      <c r="BH1120" s="30">
        <v>0</v>
      </c>
      <c r="BI1120" s="30">
        <v>0</v>
      </c>
      <c r="BJ1120" s="30">
        <f t="shared" si="22"/>
        <v>1.0405088541192153</v>
      </c>
      <c r="BK1120" s="30">
        <f t="shared" si="23"/>
        <v>1.0348314606741573</v>
      </c>
      <c r="BL1120" s="30">
        <f t="shared" si="24"/>
        <v>1.0433921891425955</v>
      </c>
      <c r="BM1120" s="120">
        <v>91</v>
      </c>
      <c r="BN1120" s="120">
        <v>66</v>
      </c>
      <c r="BO1120" s="120">
        <v>62</v>
      </c>
      <c r="BP1120" s="120">
        <v>108</v>
      </c>
      <c r="BQ1120" s="120">
        <v>53</v>
      </c>
      <c r="BR1120" s="120">
        <v>44</v>
      </c>
      <c r="BS1120" s="120">
        <v>36</v>
      </c>
      <c r="BT1120" s="120">
        <v>58</v>
      </c>
      <c r="BU1120" s="120">
        <v>78</v>
      </c>
    </row>
    <row r="1121" spans="1:73" s="30" customFormat="1">
      <c r="A1121" s="50">
        <f t="shared" si="25"/>
        <v>39733</v>
      </c>
      <c r="B1121" s="51">
        <v>810</v>
      </c>
      <c r="C1121" s="52">
        <v>840</v>
      </c>
      <c r="D1121" s="52">
        <v>862</v>
      </c>
      <c r="E1121" s="52">
        <v>881</v>
      </c>
      <c r="F1121" s="52"/>
      <c r="G1121" s="53">
        <v>845</v>
      </c>
      <c r="H1121" s="51">
        <v>910</v>
      </c>
      <c r="I1121" s="52"/>
      <c r="J1121" s="52">
        <v>850</v>
      </c>
      <c r="K1121" s="52">
        <v>912</v>
      </c>
      <c r="L1121" s="52">
        <v>850</v>
      </c>
      <c r="M1121" s="53">
        <v>955</v>
      </c>
      <c r="N1121" s="121">
        <v>74.09</v>
      </c>
      <c r="O1121" s="130">
        <v>6.5350000000000001</v>
      </c>
      <c r="P1121" s="75">
        <v>124.45</v>
      </c>
      <c r="Q1121" s="31">
        <v>167.98732171156894</v>
      </c>
      <c r="R1121" s="30">
        <v>338.77131099353318</v>
      </c>
      <c r="S1121" s="30">
        <v>218.71325690770135</v>
      </c>
      <c r="T1121" s="32">
        <v>388.89746246610372</v>
      </c>
      <c r="U1121" s="54">
        <v>0.74550000000000005</v>
      </c>
      <c r="V1121" s="54">
        <v>100.67</v>
      </c>
      <c r="W1121" s="54">
        <v>6.835</v>
      </c>
      <c r="X1121" s="33">
        <v>83.31</v>
      </c>
      <c r="Y1121" s="30">
        <v>216.995</v>
      </c>
      <c r="Z1121" s="30">
        <v>92.1</v>
      </c>
      <c r="AA1121" s="32">
        <v>84.8022695001291</v>
      </c>
      <c r="AB1121" s="29">
        <v>1.59</v>
      </c>
      <c r="AC1121" s="55">
        <v>3.69</v>
      </c>
      <c r="AD1121" s="54">
        <v>521.88</v>
      </c>
      <c r="AE1121" s="54">
        <v>891.25</v>
      </c>
      <c r="AF1121" s="63">
        <v>197.5</v>
      </c>
      <c r="AG1121" s="32">
        <v>2125</v>
      </c>
      <c r="AH1121" s="56">
        <v>1.4329000000000001</v>
      </c>
      <c r="AI1121" s="54">
        <v>8.3364999999999991</v>
      </c>
      <c r="AJ1121" s="54">
        <v>48.365000000000002</v>
      </c>
      <c r="AK1121" s="57">
        <v>9867.5</v>
      </c>
      <c r="AL1121" s="54">
        <v>26.213999999999999</v>
      </c>
      <c r="AM1121" s="54">
        <v>3.7503000000000002</v>
      </c>
      <c r="AN1121" s="58">
        <v>0</v>
      </c>
      <c r="AO1121" s="124">
        <v>56.33</v>
      </c>
      <c r="AP1121" s="124">
        <v>0</v>
      </c>
      <c r="AQ1121" s="124">
        <v>54.34</v>
      </c>
      <c r="AR1121" s="124">
        <v>0</v>
      </c>
      <c r="AS1121" s="124">
        <v>64.569999999999993</v>
      </c>
      <c r="AT1121" s="124">
        <v>0</v>
      </c>
      <c r="AU1121" s="124">
        <v>83.59</v>
      </c>
      <c r="AV1121" s="124">
        <v>0</v>
      </c>
      <c r="AW1121" s="124">
        <v>81.510000000000005</v>
      </c>
      <c r="AX1121" s="124">
        <v>0</v>
      </c>
      <c r="AY1121" s="124">
        <v>70.959999999999994</v>
      </c>
      <c r="AZ1121" s="124">
        <v>0</v>
      </c>
      <c r="BA1121" s="124">
        <v>77.930000000000007</v>
      </c>
      <c r="BB1121" s="124">
        <v>0</v>
      </c>
      <c r="BC1121" s="30">
        <v>11.53</v>
      </c>
      <c r="BD1121" s="30">
        <v>22.25</v>
      </c>
      <c r="BE1121" s="32">
        <v>208.75</v>
      </c>
      <c r="BG1121" s="30">
        <v>0</v>
      </c>
      <c r="BH1121" s="30">
        <v>0</v>
      </c>
      <c r="BI1121" s="30">
        <v>0</v>
      </c>
      <c r="BJ1121" s="30">
        <f t="shared" si="22"/>
        <v>1.0373105788995651</v>
      </c>
      <c r="BK1121" s="30">
        <f t="shared" si="23"/>
        <v>1.0314704894165079</v>
      </c>
      <c r="BL1121" s="30">
        <f t="shared" si="24"/>
        <v>1.0402713685710185</v>
      </c>
      <c r="BM1121" s="120">
        <v>91</v>
      </c>
      <c r="BN1121" s="120">
        <v>66</v>
      </c>
      <c r="BO1121" s="120">
        <v>62</v>
      </c>
      <c r="BP1121" s="120">
        <v>108</v>
      </c>
      <c r="BQ1121" s="120">
        <v>53</v>
      </c>
      <c r="BR1121" s="120">
        <v>44</v>
      </c>
      <c r="BS1121" s="120">
        <v>36</v>
      </c>
      <c r="BT1121" s="120">
        <v>58</v>
      </c>
      <c r="BU1121" s="120">
        <v>78</v>
      </c>
    </row>
    <row r="1122" spans="1:73" s="30" customFormat="1">
      <c r="A1122" s="50">
        <f t="shared" si="25"/>
        <v>39740</v>
      </c>
      <c r="B1122" s="51">
        <v>775</v>
      </c>
      <c r="C1122" s="52">
        <v>820</v>
      </c>
      <c r="D1122" s="52">
        <v>884</v>
      </c>
      <c r="E1122" s="52">
        <v>881</v>
      </c>
      <c r="F1122" s="52"/>
      <c r="G1122" s="53">
        <v>845</v>
      </c>
      <c r="H1122" s="51">
        <v>890</v>
      </c>
      <c r="I1122" s="52"/>
      <c r="J1122" s="52">
        <v>835</v>
      </c>
      <c r="K1122" s="52">
        <v>922</v>
      </c>
      <c r="L1122" s="52">
        <v>850</v>
      </c>
      <c r="M1122" s="53">
        <v>955</v>
      </c>
      <c r="N1122" s="121">
        <v>69.599999999999994</v>
      </c>
      <c r="O1122" s="130">
        <v>6.7859999999999996</v>
      </c>
      <c r="P1122" s="75">
        <v>109.9</v>
      </c>
      <c r="Q1122" s="31">
        <v>163.03486529318542</v>
      </c>
      <c r="R1122" s="30">
        <v>340.97589653145207</v>
      </c>
      <c r="S1122" s="30">
        <v>216.23309817754262</v>
      </c>
      <c r="T1122" s="32">
        <v>358.36327961374803</v>
      </c>
      <c r="U1122" s="54">
        <v>0.74580000000000002</v>
      </c>
      <c r="V1122" s="54">
        <v>101.68</v>
      </c>
      <c r="W1122" s="54">
        <v>6.8341000000000003</v>
      </c>
      <c r="X1122" s="33">
        <v>82.834999999999994</v>
      </c>
      <c r="Y1122" s="30">
        <v>216.995</v>
      </c>
      <c r="Z1122" s="30">
        <v>92.1</v>
      </c>
      <c r="AA1122" s="32">
        <v>84.8022695001291</v>
      </c>
      <c r="AB1122" s="29">
        <v>0.96</v>
      </c>
      <c r="AC1122" s="55">
        <v>4.0199999999999996</v>
      </c>
      <c r="AD1122" s="54">
        <v>340</v>
      </c>
      <c r="AE1122" s="54">
        <v>891.25</v>
      </c>
      <c r="AF1122" s="63">
        <v>175</v>
      </c>
      <c r="AG1122" s="32">
        <v>2125</v>
      </c>
      <c r="AH1122" s="56">
        <v>1.5024999999999999</v>
      </c>
      <c r="AI1122" s="54">
        <v>8.3350000000000009</v>
      </c>
      <c r="AJ1122" s="54">
        <v>48.715000000000003</v>
      </c>
      <c r="AK1122" s="57">
        <v>9802.5</v>
      </c>
      <c r="AL1122" s="54">
        <v>26.356999999999999</v>
      </c>
      <c r="AM1122" s="54">
        <v>3.7576999999999998</v>
      </c>
      <c r="AN1122" s="58">
        <v>0</v>
      </c>
      <c r="AO1122" s="124">
        <v>55.05</v>
      </c>
      <c r="AP1122" s="124">
        <v>0</v>
      </c>
      <c r="AQ1122" s="124">
        <v>54.3</v>
      </c>
      <c r="AR1122" s="124">
        <v>0</v>
      </c>
      <c r="AS1122" s="124">
        <v>62.88</v>
      </c>
      <c r="AT1122" s="124">
        <v>0</v>
      </c>
      <c r="AU1122" s="124">
        <v>88.85</v>
      </c>
      <c r="AV1122" s="124">
        <v>0</v>
      </c>
      <c r="AW1122" s="124">
        <v>82.99</v>
      </c>
      <c r="AX1122" s="124">
        <v>0</v>
      </c>
      <c r="AY1122" s="124">
        <v>70.56</v>
      </c>
      <c r="AZ1122" s="124">
        <v>0</v>
      </c>
      <c r="BA1122" s="124">
        <v>77.86</v>
      </c>
      <c r="BB1122" s="124">
        <v>0</v>
      </c>
      <c r="BC1122" s="30">
        <v>11.07</v>
      </c>
      <c r="BD1122" s="30">
        <v>17.61</v>
      </c>
      <c r="BE1122" s="32">
        <v>223.5</v>
      </c>
      <c r="BG1122" s="30">
        <v>0</v>
      </c>
      <c r="BH1122" s="30">
        <v>0</v>
      </c>
      <c r="BI1122" s="30">
        <v>0</v>
      </c>
      <c r="BJ1122" s="30">
        <f t="shared" si="22"/>
        <v>1.0373105788995651</v>
      </c>
      <c r="BK1122" s="30">
        <f t="shared" si="23"/>
        <v>1.0314704894165079</v>
      </c>
      <c r="BL1122" s="30">
        <f t="shared" si="24"/>
        <v>1.0402713685710185</v>
      </c>
      <c r="BM1122" s="120">
        <v>91</v>
      </c>
      <c r="BN1122" s="120">
        <v>66</v>
      </c>
      <c r="BO1122" s="120">
        <v>62</v>
      </c>
      <c r="BP1122" s="120">
        <v>108</v>
      </c>
      <c r="BQ1122" s="120">
        <v>53</v>
      </c>
      <c r="BR1122" s="120">
        <v>44</v>
      </c>
      <c r="BS1122" s="120">
        <v>36</v>
      </c>
      <c r="BT1122" s="120">
        <v>58</v>
      </c>
      <c r="BU1122" s="120">
        <v>78</v>
      </c>
    </row>
    <row r="1123" spans="1:73" s="30" customFormat="1">
      <c r="A1123" s="50">
        <f t="shared" si="25"/>
        <v>39747</v>
      </c>
      <c r="B1123" s="51">
        <v>500</v>
      </c>
      <c r="C1123" s="52">
        <v>780</v>
      </c>
      <c r="D1123" s="52">
        <v>593.5</v>
      </c>
      <c r="E1123" s="52">
        <v>525</v>
      </c>
      <c r="F1123" s="52"/>
      <c r="G1123" s="53">
        <v>615</v>
      </c>
      <c r="H1123" s="51">
        <v>600</v>
      </c>
      <c r="I1123" s="52"/>
      <c r="J1123" s="52">
        <v>565</v>
      </c>
      <c r="K1123" s="52">
        <v>636</v>
      </c>
      <c r="L1123" s="52">
        <v>850</v>
      </c>
      <c r="M1123" s="53">
        <v>955</v>
      </c>
      <c r="N1123" s="121">
        <v>62.05</v>
      </c>
      <c r="O1123" s="130">
        <v>6.2389999999999999</v>
      </c>
      <c r="P1123" s="75">
        <v>117.5</v>
      </c>
      <c r="Q1123" s="31">
        <v>152.53565768621237</v>
      </c>
      <c r="R1123" s="30">
        <v>315.62316284538508</v>
      </c>
      <c r="S1123" s="30">
        <v>190.23736037624926</v>
      </c>
      <c r="T1123" s="32">
        <v>322.42774311602989</v>
      </c>
      <c r="U1123" s="54">
        <v>0.79220000000000002</v>
      </c>
      <c r="V1123" s="54">
        <v>94.3</v>
      </c>
      <c r="W1123" s="54">
        <v>6.8441000000000001</v>
      </c>
      <c r="X1123" s="33">
        <v>86.95</v>
      </c>
      <c r="Y1123" s="30">
        <v>216.995</v>
      </c>
      <c r="Z1123" s="30">
        <v>92.1</v>
      </c>
      <c r="AA1123" s="32">
        <v>84.8022695001291</v>
      </c>
      <c r="AB1123" s="29">
        <v>0.69</v>
      </c>
      <c r="AC1123" s="55">
        <v>3.74</v>
      </c>
      <c r="AD1123" s="54">
        <v>298.13</v>
      </c>
      <c r="AE1123" s="54">
        <v>881.25</v>
      </c>
      <c r="AF1123" s="63">
        <v>155</v>
      </c>
      <c r="AG1123" s="32">
        <v>2125</v>
      </c>
      <c r="AH1123" s="56">
        <v>1.6950000000000001</v>
      </c>
      <c r="AI1123" s="54">
        <v>8.7554999999999996</v>
      </c>
      <c r="AJ1123" s="54">
        <v>49.77</v>
      </c>
      <c r="AK1123" s="57">
        <v>10007.5</v>
      </c>
      <c r="AL1123" s="54">
        <v>27.196999999999999</v>
      </c>
      <c r="AM1123" s="54">
        <v>3.7488000000000001</v>
      </c>
      <c r="AN1123" s="58">
        <v>0</v>
      </c>
      <c r="AO1123" s="124">
        <v>49.62</v>
      </c>
      <c r="AP1123" s="124">
        <v>0</v>
      </c>
      <c r="AQ1123" s="124">
        <v>50.92</v>
      </c>
      <c r="AR1123" s="124">
        <v>0</v>
      </c>
      <c r="AS1123" s="124">
        <v>63.34</v>
      </c>
      <c r="AT1123" s="124">
        <v>0</v>
      </c>
      <c r="AU1123" s="124">
        <v>87.46</v>
      </c>
      <c r="AV1123" s="124">
        <v>0</v>
      </c>
      <c r="AW1123" s="124">
        <v>83.46</v>
      </c>
      <c r="AX1123" s="124">
        <v>0</v>
      </c>
      <c r="AY1123" s="124">
        <v>63.7</v>
      </c>
      <c r="AZ1123" s="124">
        <v>0</v>
      </c>
      <c r="BA1123" s="124">
        <v>74.209999999999994</v>
      </c>
      <c r="BB1123" s="124">
        <v>0</v>
      </c>
      <c r="BC1123" s="30">
        <v>8.8800000000000008</v>
      </c>
      <c r="BD1123" s="30">
        <v>15.39</v>
      </c>
      <c r="BE1123" s="32">
        <v>219</v>
      </c>
      <c r="BG1123" s="30">
        <v>0</v>
      </c>
      <c r="BH1123" s="30">
        <v>0</v>
      </c>
      <c r="BI1123" s="30">
        <v>0</v>
      </c>
      <c r="BJ1123" s="30">
        <f t="shared" si="22"/>
        <v>1.0373105788995651</v>
      </c>
      <c r="BK1123" s="30">
        <f t="shared" si="23"/>
        <v>1.0314704894165079</v>
      </c>
      <c r="BL1123" s="30">
        <f t="shared" si="24"/>
        <v>1.0402713685710185</v>
      </c>
      <c r="BM1123" s="120">
        <v>91</v>
      </c>
      <c r="BN1123" s="120">
        <v>66</v>
      </c>
      <c r="BO1123" s="120">
        <v>62</v>
      </c>
      <c r="BP1123" s="120">
        <v>108</v>
      </c>
      <c r="BQ1123" s="120">
        <v>53</v>
      </c>
      <c r="BR1123" s="120">
        <v>44</v>
      </c>
      <c r="BS1123" s="120">
        <v>36</v>
      </c>
      <c r="BT1123" s="120">
        <v>58</v>
      </c>
      <c r="BU1123" s="120">
        <v>78</v>
      </c>
    </row>
    <row r="1124" spans="1:73" s="30" customFormat="1">
      <c r="A1124" s="50">
        <f t="shared" si="25"/>
        <v>39754</v>
      </c>
      <c r="B1124" s="51">
        <v>425</v>
      </c>
      <c r="C1124" s="52">
        <v>510</v>
      </c>
      <c r="D1124" s="52">
        <v>601</v>
      </c>
      <c r="E1124" s="52">
        <v>525</v>
      </c>
      <c r="F1124" s="52"/>
      <c r="G1124" s="53">
        <v>615</v>
      </c>
      <c r="H1124" s="51">
        <v>600</v>
      </c>
      <c r="I1124" s="52"/>
      <c r="J1124" s="52">
        <v>565</v>
      </c>
      <c r="K1124" s="52">
        <v>631</v>
      </c>
      <c r="L1124" s="52">
        <v>850</v>
      </c>
      <c r="M1124" s="53">
        <v>955</v>
      </c>
      <c r="N1124" s="121">
        <v>65.319999999999993</v>
      </c>
      <c r="O1124" s="130">
        <v>6.7830000000000004</v>
      </c>
      <c r="P1124" s="75">
        <v>105</v>
      </c>
      <c r="Q1124" s="31">
        <v>152.63470681458003</v>
      </c>
      <c r="R1124" s="30">
        <v>328.11581422692535</v>
      </c>
      <c r="S1124" s="30">
        <v>194.55467372134038</v>
      </c>
      <c r="T1124" s="32">
        <v>322.31751140898166</v>
      </c>
      <c r="U1124" s="54">
        <v>0.7853</v>
      </c>
      <c r="V1124" s="54">
        <v>98.47</v>
      </c>
      <c r="W1124" s="54">
        <v>6.8395000000000001</v>
      </c>
      <c r="X1124" s="33">
        <v>86.344999999999999</v>
      </c>
      <c r="Y1124" s="30">
        <v>213.15299999999999</v>
      </c>
      <c r="Z1124" s="30">
        <v>91.72</v>
      </c>
      <c r="AA1124" s="32">
        <v>84.123851625953705</v>
      </c>
      <c r="AB1124" s="29">
        <v>0.82</v>
      </c>
      <c r="AC1124" s="55">
        <v>3.92</v>
      </c>
      <c r="AD1124" s="54">
        <v>271.25</v>
      </c>
      <c r="AE1124" s="54">
        <v>873.75</v>
      </c>
      <c r="AF1124" s="63">
        <v>155</v>
      </c>
      <c r="AG1124" s="32">
        <v>2125</v>
      </c>
      <c r="AH1124" s="56">
        <v>1.5422</v>
      </c>
      <c r="AI1124" s="54">
        <v>8.6944999999999997</v>
      </c>
      <c r="AJ1124" s="54">
        <v>49.325000000000003</v>
      </c>
      <c r="AK1124" s="57">
        <v>10900</v>
      </c>
      <c r="AL1124" s="54">
        <v>27.079000000000001</v>
      </c>
      <c r="AM1124" s="54">
        <v>3.7538</v>
      </c>
      <c r="AN1124" s="58">
        <v>0</v>
      </c>
      <c r="AO1124" s="124">
        <v>40.229999999999997</v>
      </c>
      <c r="AP1124" s="124">
        <v>0</v>
      </c>
      <c r="AQ1124" s="124">
        <v>49.46</v>
      </c>
      <c r="AR1124" s="124">
        <v>0</v>
      </c>
      <c r="AS1124" s="124">
        <v>59.28</v>
      </c>
      <c r="AT1124" s="124">
        <v>0</v>
      </c>
      <c r="AU1124" s="124">
        <v>84.34</v>
      </c>
      <c r="AV1124" s="124">
        <v>0</v>
      </c>
      <c r="AW1124" s="124">
        <v>82.07</v>
      </c>
      <c r="AX1124" s="124">
        <v>0</v>
      </c>
      <c r="AY1124" s="124">
        <v>62.22</v>
      </c>
      <c r="AZ1124" s="124">
        <v>0</v>
      </c>
      <c r="BA1124" s="124">
        <v>63.3</v>
      </c>
      <c r="BB1124" s="124">
        <v>0</v>
      </c>
      <c r="BC1124" s="30">
        <v>12.84</v>
      </c>
      <c r="BD1124" s="30">
        <v>21.3</v>
      </c>
      <c r="BE1124" s="32">
        <v>218.85</v>
      </c>
      <c r="BG1124" s="30">
        <v>0</v>
      </c>
      <c r="BH1124" s="30">
        <v>0</v>
      </c>
      <c r="BI1124" s="30">
        <v>0</v>
      </c>
      <c r="BJ1124" s="30">
        <f t="shared" si="22"/>
        <v>1.0189445002151154</v>
      </c>
      <c r="BK1124" s="30">
        <f t="shared" si="23"/>
        <v>1.0272146936947026</v>
      </c>
      <c r="BL1124" s="30">
        <f t="shared" si="24"/>
        <v>1.0319492010796119</v>
      </c>
      <c r="BM1124" s="120">
        <v>91</v>
      </c>
      <c r="BN1124" s="120">
        <v>66</v>
      </c>
      <c r="BO1124" s="120">
        <v>62</v>
      </c>
      <c r="BP1124" s="120">
        <v>108</v>
      </c>
      <c r="BQ1124" s="120">
        <v>53</v>
      </c>
      <c r="BR1124" s="120">
        <v>44</v>
      </c>
      <c r="BS1124" s="120">
        <v>36</v>
      </c>
      <c r="BT1124" s="120">
        <v>58</v>
      </c>
      <c r="BU1124" s="120">
        <v>78</v>
      </c>
    </row>
    <row r="1125" spans="1:73" s="30" customFormat="1">
      <c r="A1125" s="50">
        <f t="shared" si="25"/>
        <v>39761</v>
      </c>
      <c r="B1125" s="51">
        <v>305</v>
      </c>
      <c r="C1125" s="52">
        <v>510</v>
      </c>
      <c r="D1125" s="52">
        <v>315</v>
      </c>
      <c r="E1125" s="52">
        <v>525</v>
      </c>
      <c r="F1125" s="52"/>
      <c r="G1125" s="53">
        <v>615</v>
      </c>
      <c r="H1125" s="51">
        <v>380</v>
      </c>
      <c r="I1125" s="52"/>
      <c r="J1125" s="52">
        <v>360</v>
      </c>
      <c r="K1125" s="52">
        <v>350</v>
      </c>
      <c r="L1125" s="52">
        <v>350</v>
      </c>
      <c r="M1125" s="53">
        <v>570</v>
      </c>
      <c r="N1125" s="121">
        <v>57.35</v>
      </c>
      <c r="O1125" s="130">
        <v>6.7569999999999997</v>
      </c>
      <c r="P1125" s="75">
        <v>110</v>
      </c>
      <c r="Q1125" s="31">
        <v>159.66719492868467</v>
      </c>
      <c r="R1125" s="30">
        <v>341.06775426219872</v>
      </c>
      <c r="S1125" s="30">
        <v>206.49617871840093</v>
      </c>
      <c r="T1125" s="32">
        <v>333.8918406490443</v>
      </c>
      <c r="U1125" s="54">
        <v>0.78500000000000003</v>
      </c>
      <c r="V1125" s="54">
        <v>98.29</v>
      </c>
      <c r="W1125" s="54">
        <v>6.8255999999999997</v>
      </c>
      <c r="X1125" s="33">
        <v>86.45</v>
      </c>
      <c r="Y1125" s="30">
        <v>213.15299999999999</v>
      </c>
      <c r="Z1125" s="30">
        <v>91.72</v>
      </c>
      <c r="AA1125" s="32">
        <v>84.123851625953705</v>
      </c>
      <c r="AB1125" s="29">
        <v>0.24</v>
      </c>
      <c r="AC1125" s="55">
        <v>3.82</v>
      </c>
      <c r="AD1125" s="54">
        <v>240.88</v>
      </c>
      <c r="AE1125" s="54">
        <v>827.5</v>
      </c>
      <c r="AF1125" s="63">
        <v>137.5</v>
      </c>
      <c r="AG1125" s="32">
        <v>2125</v>
      </c>
      <c r="AH1125" s="56">
        <v>1.5477000000000001</v>
      </c>
      <c r="AI1125" s="54">
        <v>8.6773000000000007</v>
      </c>
      <c r="AJ1125" s="54">
        <v>47.49</v>
      </c>
      <c r="AK1125" s="57">
        <v>10900</v>
      </c>
      <c r="AL1125" s="54">
        <v>27.03</v>
      </c>
      <c r="AM1125" s="54">
        <v>3.7553000000000001</v>
      </c>
      <c r="AN1125" s="58">
        <v>0</v>
      </c>
      <c r="AO1125" s="124">
        <v>49.34</v>
      </c>
      <c r="AP1125" s="124">
        <v>0</v>
      </c>
      <c r="AQ1125" s="124">
        <v>47.46</v>
      </c>
      <c r="AR1125" s="124">
        <v>0</v>
      </c>
      <c r="AS1125" s="124">
        <v>57.23</v>
      </c>
      <c r="AT1125" s="124">
        <v>0</v>
      </c>
      <c r="AU1125" s="124">
        <v>84.83</v>
      </c>
      <c r="AV1125" s="124">
        <v>0</v>
      </c>
      <c r="AW1125" s="124">
        <v>81.88</v>
      </c>
      <c r="AX1125" s="124">
        <v>0</v>
      </c>
      <c r="AY1125" s="124">
        <v>66.180000000000007</v>
      </c>
      <c r="AZ1125" s="124">
        <v>0</v>
      </c>
      <c r="BA1125" s="124">
        <v>67.680000000000007</v>
      </c>
      <c r="BB1125" s="124">
        <v>0</v>
      </c>
      <c r="BC1125" s="30">
        <v>12.17</v>
      </c>
      <c r="BD1125" s="30">
        <v>20.3</v>
      </c>
      <c r="BE1125" s="32">
        <v>224.7</v>
      </c>
      <c r="BG1125" s="30">
        <v>0</v>
      </c>
      <c r="BH1125" s="30">
        <v>0</v>
      </c>
      <c r="BI1125" s="30">
        <v>0</v>
      </c>
      <c r="BJ1125" s="30">
        <f t="shared" si="22"/>
        <v>1.0109991747061668</v>
      </c>
      <c r="BK1125" s="30">
        <f t="shared" si="23"/>
        <v>1.0210397417343873</v>
      </c>
      <c r="BL1125" s="30">
        <f t="shared" si="24"/>
        <v>1.0247757777475837</v>
      </c>
      <c r="BM1125" s="120">
        <v>91</v>
      </c>
      <c r="BN1125" s="120">
        <v>66</v>
      </c>
      <c r="BO1125" s="120">
        <v>62</v>
      </c>
      <c r="BP1125" s="120">
        <v>108</v>
      </c>
      <c r="BQ1125" s="120">
        <v>53</v>
      </c>
      <c r="BR1125" s="120">
        <v>44</v>
      </c>
      <c r="BS1125" s="120">
        <v>36</v>
      </c>
      <c r="BT1125" s="120">
        <v>58</v>
      </c>
      <c r="BU1125" s="120">
        <v>78</v>
      </c>
    </row>
    <row r="1126" spans="1:73" s="30" customFormat="1">
      <c r="A1126" s="50">
        <f t="shared" si="25"/>
        <v>39768</v>
      </c>
      <c r="B1126" s="51">
        <v>250</v>
      </c>
      <c r="C1126" s="52">
        <v>315</v>
      </c>
      <c r="D1126" s="52">
        <v>257.5</v>
      </c>
      <c r="E1126" s="52">
        <v>300</v>
      </c>
      <c r="F1126" s="52"/>
      <c r="G1126" s="53">
        <v>615</v>
      </c>
      <c r="H1126" s="51">
        <v>320</v>
      </c>
      <c r="I1126" s="52"/>
      <c r="J1126" s="52">
        <v>305</v>
      </c>
      <c r="K1126" s="52">
        <v>295</v>
      </c>
      <c r="L1126" s="52">
        <v>350</v>
      </c>
      <c r="M1126" s="53">
        <v>350</v>
      </c>
      <c r="N1126" s="121">
        <v>54.24</v>
      </c>
      <c r="O1126" s="130">
        <v>6.3120000000000003</v>
      </c>
      <c r="P1126" s="75">
        <v>95.75</v>
      </c>
      <c r="Q1126" s="31">
        <v>151.94136291600634</v>
      </c>
      <c r="R1126" s="30">
        <v>345.38506760728984</v>
      </c>
      <c r="S1126" s="30">
        <v>191.06407995296883</v>
      </c>
      <c r="T1126" s="32">
        <v>333.00998699265858</v>
      </c>
      <c r="U1126" s="54">
        <v>0.79479999999999995</v>
      </c>
      <c r="V1126" s="54">
        <v>96.94</v>
      </c>
      <c r="W1126" s="54">
        <v>6.8243</v>
      </c>
      <c r="X1126" s="33">
        <v>86.784999999999997</v>
      </c>
      <c r="Y1126" s="30">
        <v>213.15299999999999</v>
      </c>
      <c r="Z1126" s="30">
        <v>91.72</v>
      </c>
      <c r="AA1126" s="32">
        <v>84.123851625953705</v>
      </c>
      <c r="AB1126" s="29">
        <v>0.28000000000000003</v>
      </c>
      <c r="AC1126" s="55">
        <v>3.78</v>
      </c>
      <c r="AD1126" s="54">
        <v>244.63</v>
      </c>
      <c r="AE1126" s="54">
        <v>502.5</v>
      </c>
      <c r="AF1126" s="63">
        <v>127.5</v>
      </c>
      <c r="AG1126" s="32">
        <v>2125</v>
      </c>
      <c r="AH1126" s="56">
        <v>1.615</v>
      </c>
      <c r="AI1126" s="54">
        <v>8.7175999999999991</v>
      </c>
      <c r="AJ1126" s="54">
        <v>48.79</v>
      </c>
      <c r="AK1126" s="57">
        <v>11575</v>
      </c>
      <c r="AL1126" s="54">
        <v>27.373000000000001</v>
      </c>
      <c r="AM1126" s="54">
        <v>3.7515000000000001</v>
      </c>
      <c r="AN1126" s="58">
        <v>0</v>
      </c>
      <c r="AO1126" s="124">
        <v>49.62</v>
      </c>
      <c r="AP1126" s="124">
        <v>0</v>
      </c>
      <c r="AQ1126" s="124">
        <v>41.37</v>
      </c>
      <c r="AR1126" s="124">
        <v>0</v>
      </c>
      <c r="AS1126" s="124">
        <v>56.43</v>
      </c>
      <c r="AT1126" s="124">
        <v>0</v>
      </c>
      <c r="AU1126" s="124">
        <v>84.01</v>
      </c>
      <c r="AV1126" s="124">
        <v>0</v>
      </c>
      <c r="AW1126" s="124">
        <v>80.64</v>
      </c>
      <c r="AX1126" s="124">
        <v>0</v>
      </c>
      <c r="AY1126" s="124">
        <v>64.14</v>
      </c>
      <c r="AZ1126" s="124">
        <v>0</v>
      </c>
      <c r="BA1126" s="124">
        <v>72.23</v>
      </c>
      <c r="BB1126" s="124">
        <v>0</v>
      </c>
      <c r="BC1126" s="30">
        <v>10.99</v>
      </c>
      <c r="BD1126" s="30">
        <v>15.6</v>
      </c>
      <c r="BE1126" s="32">
        <v>224.2</v>
      </c>
      <c r="BG1126" s="30">
        <v>0</v>
      </c>
      <c r="BH1126" s="30">
        <v>0</v>
      </c>
      <c r="BI1126" s="30">
        <v>0</v>
      </c>
      <c r="BJ1126" s="30">
        <f t="shared" si="22"/>
        <v>1.0109991747061668</v>
      </c>
      <c r="BK1126" s="30">
        <f t="shared" si="23"/>
        <v>1.0210397417343873</v>
      </c>
      <c r="BL1126" s="30">
        <f t="shared" si="24"/>
        <v>1.0247757777475837</v>
      </c>
      <c r="BM1126" s="120">
        <v>91</v>
      </c>
      <c r="BN1126" s="120">
        <v>66</v>
      </c>
      <c r="BO1126" s="120">
        <v>62</v>
      </c>
      <c r="BP1126" s="120">
        <v>108</v>
      </c>
      <c r="BQ1126" s="120">
        <v>53</v>
      </c>
      <c r="BR1126" s="120">
        <v>44</v>
      </c>
      <c r="BS1126" s="120">
        <v>36</v>
      </c>
      <c r="BT1126" s="120">
        <v>58</v>
      </c>
      <c r="BU1126" s="120">
        <v>78</v>
      </c>
    </row>
    <row r="1127" spans="1:73" s="30" customFormat="1">
      <c r="A1127" s="50">
        <f t="shared" si="25"/>
        <v>39775</v>
      </c>
      <c r="B1127" s="51">
        <v>245</v>
      </c>
      <c r="C1127" s="52">
        <v>260</v>
      </c>
      <c r="D1127" s="52">
        <v>230</v>
      </c>
      <c r="E1127" s="52">
        <v>300</v>
      </c>
      <c r="F1127" s="52"/>
      <c r="G1127" s="53">
        <v>400</v>
      </c>
      <c r="H1127" s="51">
        <v>315</v>
      </c>
      <c r="I1127" s="52"/>
      <c r="J1127" s="52">
        <v>285</v>
      </c>
      <c r="K1127" s="52">
        <v>205</v>
      </c>
      <c r="L1127" s="52">
        <v>295</v>
      </c>
      <c r="M1127" s="53">
        <v>350</v>
      </c>
      <c r="N1127" s="121">
        <v>49.19</v>
      </c>
      <c r="O1127" s="130">
        <v>6.48</v>
      </c>
      <c r="P1127" s="75">
        <v>87.75</v>
      </c>
      <c r="Q1127" s="31">
        <v>151.94136291600634</v>
      </c>
      <c r="R1127" s="30">
        <v>345.38506760728984</v>
      </c>
      <c r="S1127" s="30">
        <v>191.06407995296883</v>
      </c>
      <c r="T1127" s="32">
        <v>333.00998699265858</v>
      </c>
      <c r="U1127" s="54">
        <v>0.79479999999999995</v>
      </c>
      <c r="V1127" s="54">
        <v>95.88</v>
      </c>
      <c r="W1127" s="54">
        <v>6.8307000000000002</v>
      </c>
      <c r="X1127" s="33">
        <v>88.415000000000006</v>
      </c>
      <c r="Y1127" s="30">
        <v>213.15299999999999</v>
      </c>
      <c r="Z1127" s="30">
        <v>91.72</v>
      </c>
      <c r="AA1127" s="32">
        <v>84.123851625953705</v>
      </c>
      <c r="AB1127" s="29">
        <v>0.36</v>
      </c>
      <c r="AC1127" s="55">
        <v>3.38</v>
      </c>
      <c r="AD1127" s="54">
        <v>244.38</v>
      </c>
      <c r="AE1127" s="54">
        <v>500</v>
      </c>
      <c r="AF1127" s="63">
        <v>137.5</v>
      </c>
      <c r="AG1127" s="32">
        <v>2125</v>
      </c>
      <c r="AH1127" s="56">
        <v>1.675</v>
      </c>
      <c r="AI1127" s="54">
        <v>8.7817000000000007</v>
      </c>
      <c r="AJ1127" s="54">
        <v>49.555</v>
      </c>
      <c r="AK1127" s="57">
        <v>12050</v>
      </c>
      <c r="AL1127" s="54">
        <v>27.509</v>
      </c>
      <c r="AM1127" s="54">
        <v>3.7515999999999998</v>
      </c>
      <c r="AN1127" s="58">
        <v>0</v>
      </c>
      <c r="AO1127" s="124">
        <v>47.82</v>
      </c>
      <c r="AP1127" s="124">
        <v>0</v>
      </c>
      <c r="AQ1127" s="124">
        <v>42.93</v>
      </c>
      <c r="AR1127" s="124">
        <v>0</v>
      </c>
      <c r="AS1127" s="124">
        <v>56.13</v>
      </c>
      <c r="AT1127" s="124">
        <v>0</v>
      </c>
      <c r="AU1127" s="124">
        <v>85.56</v>
      </c>
      <c r="AV1127" s="124">
        <v>0</v>
      </c>
      <c r="AW1127" s="124">
        <v>83.06</v>
      </c>
      <c r="AX1127" s="124">
        <v>0</v>
      </c>
      <c r="AY1127" s="124">
        <v>51.08</v>
      </c>
      <c r="AZ1127" s="124">
        <v>0</v>
      </c>
      <c r="BA1127" s="124">
        <v>55.82</v>
      </c>
      <c r="BB1127" s="124">
        <v>0</v>
      </c>
      <c r="BC1127" s="30">
        <v>9.33</v>
      </c>
      <c r="BD1127" s="30">
        <v>13.24</v>
      </c>
      <c r="BE1127" s="32">
        <v>221.15</v>
      </c>
      <c r="BG1127" s="30">
        <v>0</v>
      </c>
      <c r="BH1127" s="30">
        <v>0</v>
      </c>
      <c r="BI1127" s="30">
        <v>0</v>
      </c>
      <c r="BJ1127" s="30">
        <f t="shared" si="22"/>
        <v>1.0109991747061668</v>
      </c>
      <c r="BK1127" s="30">
        <f t="shared" si="23"/>
        <v>1.0210397417343873</v>
      </c>
      <c r="BL1127" s="30">
        <f t="shared" si="24"/>
        <v>1.0247757777475837</v>
      </c>
      <c r="BM1127" s="120">
        <v>91</v>
      </c>
      <c r="BN1127" s="120">
        <v>66</v>
      </c>
      <c r="BO1127" s="120">
        <v>62</v>
      </c>
      <c r="BP1127" s="120">
        <v>108</v>
      </c>
      <c r="BQ1127" s="120">
        <v>53</v>
      </c>
      <c r="BR1127" s="120">
        <v>44</v>
      </c>
      <c r="BS1127" s="120">
        <v>36</v>
      </c>
      <c r="BT1127" s="120">
        <v>58</v>
      </c>
      <c r="BU1127" s="120">
        <v>78</v>
      </c>
    </row>
    <row r="1128" spans="1:73" s="30" customFormat="1">
      <c r="A1128" s="50">
        <f t="shared" si="25"/>
        <v>39782</v>
      </c>
      <c r="B1128" s="51">
        <v>245</v>
      </c>
      <c r="C1128" s="52">
        <v>255</v>
      </c>
      <c r="D1128" s="52">
        <v>230</v>
      </c>
      <c r="E1128" s="52">
        <v>300</v>
      </c>
      <c r="F1128" s="52"/>
      <c r="G1128" s="53">
        <v>400</v>
      </c>
      <c r="H1128" s="51">
        <v>315</v>
      </c>
      <c r="I1128" s="52"/>
      <c r="J1128" s="52">
        <v>285</v>
      </c>
      <c r="K1128" s="52">
        <v>256.5</v>
      </c>
      <c r="L1128" s="52">
        <v>295</v>
      </c>
      <c r="M1128" s="53">
        <v>350</v>
      </c>
      <c r="N1128" s="121">
        <v>53.49</v>
      </c>
      <c r="O1128" s="130">
        <v>6.51</v>
      </c>
      <c r="P1128" s="75">
        <v>87.9</v>
      </c>
      <c r="Q1128" s="31">
        <v>140.45166402535659</v>
      </c>
      <c r="R1128" s="30">
        <v>324.80893592004702</v>
      </c>
      <c r="S1128" s="30">
        <v>197.49412110523221</v>
      </c>
      <c r="T1128" s="32">
        <v>304.45997486717079</v>
      </c>
      <c r="U1128" s="54">
        <v>0.78739999999999999</v>
      </c>
      <c r="V1128" s="54">
        <v>95.5</v>
      </c>
      <c r="W1128" s="54">
        <v>6.8258999999999999</v>
      </c>
      <c r="X1128" s="33">
        <v>86.704999999999998</v>
      </c>
      <c r="Y1128" s="30">
        <v>213.15299999999999</v>
      </c>
      <c r="Z1128" s="30">
        <v>91.72</v>
      </c>
      <c r="AA1128" s="32">
        <v>84.123851625953705</v>
      </c>
      <c r="AB1128" s="29">
        <v>0.56000000000000005</v>
      </c>
      <c r="AC1128" s="55">
        <v>3.1</v>
      </c>
      <c r="AD1128" s="54">
        <v>235.88</v>
      </c>
      <c r="AE1128" s="54">
        <v>450</v>
      </c>
      <c r="AF1128" s="63">
        <v>137.5</v>
      </c>
      <c r="AG1128" s="32">
        <v>2125</v>
      </c>
      <c r="AH1128" s="56">
        <v>1.5651999999999999</v>
      </c>
      <c r="AI1128" s="54">
        <v>8.7123000000000008</v>
      </c>
      <c r="AJ1128" s="54">
        <v>49.575000000000003</v>
      </c>
      <c r="AK1128" s="57">
        <v>12025</v>
      </c>
      <c r="AL1128" s="54">
        <v>27.913</v>
      </c>
      <c r="AM1128" s="54">
        <v>3.7515999999999998</v>
      </c>
      <c r="AN1128" s="58">
        <v>0</v>
      </c>
      <c r="AO1128" s="124">
        <v>36.020000000000003</v>
      </c>
      <c r="AP1128" s="124">
        <v>0</v>
      </c>
      <c r="AQ1128" s="124">
        <v>42.21</v>
      </c>
      <c r="AR1128" s="124">
        <v>0</v>
      </c>
      <c r="AS1128" s="124">
        <v>53.9</v>
      </c>
      <c r="AT1128" s="124">
        <v>0</v>
      </c>
      <c r="AU1128" s="124">
        <v>84.08</v>
      </c>
      <c r="AV1128" s="124">
        <v>0</v>
      </c>
      <c r="AW1128" s="124">
        <v>82.21</v>
      </c>
      <c r="AX1128" s="124">
        <v>0</v>
      </c>
      <c r="AY1128" s="124">
        <v>58.92</v>
      </c>
      <c r="AZ1128" s="124">
        <v>0</v>
      </c>
      <c r="BA1128" s="124">
        <v>60.74</v>
      </c>
      <c r="BB1128" s="124">
        <v>0</v>
      </c>
      <c r="BC1128" s="30">
        <v>10.53</v>
      </c>
      <c r="BD1128" s="30">
        <v>16.579999999999998</v>
      </c>
      <c r="BE1128" s="32">
        <v>222</v>
      </c>
      <c r="BG1128" s="30">
        <v>0</v>
      </c>
      <c r="BH1128" s="30">
        <v>0</v>
      </c>
      <c r="BI1128" s="30">
        <v>0</v>
      </c>
      <c r="BJ1128" s="30">
        <f t="shared" si="22"/>
        <v>1.0109991747061668</v>
      </c>
      <c r="BK1128" s="30">
        <f t="shared" si="23"/>
        <v>1.0210397417343873</v>
      </c>
      <c r="BL1128" s="30">
        <f t="shared" si="24"/>
        <v>1.0247757777475837</v>
      </c>
      <c r="BM1128" s="120">
        <v>91</v>
      </c>
      <c r="BN1128" s="120">
        <v>66</v>
      </c>
      <c r="BO1128" s="120">
        <v>62</v>
      </c>
      <c r="BP1128" s="120">
        <v>108</v>
      </c>
      <c r="BQ1128" s="120">
        <v>53</v>
      </c>
      <c r="BR1128" s="120">
        <v>44</v>
      </c>
      <c r="BS1128" s="120">
        <v>36</v>
      </c>
      <c r="BT1128" s="120">
        <v>58</v>
      </c>
      <c r="BU1128" s="120">
        <v>78</v>
      </c>
    </row>
    <row r="1129" spans="1:73" s="30" customFormat="1">
      <c r="A1129" s="50">
        <f t="shared" si="25"/>
        <v>39789</v>
      </c>
      <c r="B1129" s="51">
        <v>97.5</v>
      </c>
      <c r="C1129" s="52">
        <v>255</v>
      </c>
      <c r="D1129" s="52">
        <v>162.5</v>
      </c>
      <c r="E1129" s="52">
        <v>82.5</v>
      </c>
      <c r="F1129" s="52"/>
      <c r="G1129" s="53">
        <v>125</v>
      </c>
      <c r="H1129" s="51">
        <v>170</v>
      </c>
      <c r="I1129" s="52"/>
      <c r="J1129" s="52">
        <v>285</v>
      </c>
      <c r="K1129" s="52">
        <v>256.5</v>
      </c>
      <c r="L1129" s="52">
        <v>240</v>
      </c>
      <c r="M1129" s="53">
        <v>125</v>
      </c>
      <c r="N1129" s="121">
        <v>39.74</v>
      </c>
      <c r="O1129" s="130">
        <v>5.742</v>
      </c>
      <c r="P1129" s="75">
        <v>73</v>
      </c>
      <c r="Q1129" s="31">
        <v>131.83438985736927</v>
      </c>
      <c r="R1129" s="30">
        <v>310.84656084656086</v>
      </c>
      <c r="S1129" s="30">
        <v>187.29791299235742</v>
      </c>
      <c r="T1129" s="32">
        <v>287.92521880993849</v>
      </c>
      <c r="U1129" s="54">
        <v>0.7853</v>
      </c>
      <c r="V1129" s="54">
        <v>92.89</v>
      </c>
      <c r="W1129" s="54">
        <v>6.8752000000000004</v>
      </c>
      <c r="X1129" s="33">
        <v>87.19</v>
      </c>
      <c r="Y1129" s="30">
        <v>211.398</v>
      </c>
      <c r="Z1129" s="30">
        <v>91.37</v>
      </c>
      <c r="AA1129" s="32">
        <v>83.955603795880293</v>
      </c>
      <c r="AB1129" s="29">
        <v>0.49</v>
      </c>
      <c r="AC1129" s="55">
        <v>2.66</v>
      </c>
      <c r="AD1129" s="54">
        <v>230.88</v>
      </c>
      <c r="AE1129" s="54">
        <v>435</v>
      </c>
      <c r="AF1129" s="63">
        <v>107.5</v>
      </c>
      <c r="AG1129" s="32">
        <v>2125</v>
      </c>
      <c r="AH1129" s="56">
        <v>1.5984</v>
      </c>
      <c r="AI1129" s="54">
        <v>8.7028999999999996</v>
      </c>
      <c r="AJ1129" s="54">
        <v>49.49</v>
      </c>
      <c r="AK1129" s="57">
        <v>11650</v>
      </c>
      <c r="AL1129" s="54">
        <v>28.172999999999998</v>
      </c>
      <c r="AM1129" s="54">
        <v>3.754</v>
      </c>
      <c r="AN1129" s="58">
        <v>0</v>
      </c>
      <c r="AO1129" s="124">
        <v>40.31</v>
      </c>
      <c r="AP1129" s="124">
        <v>0</v>
      </c>
      <c r="AQ1129" s="124">
        <v>37.14</v>
      </c>
      <c r="AR1129" s="124">
        <v>0</v>
      </c>
      <c r="AS1129" s="124">
        <v>53.63</v>
      </c>
      <c r="AT1129" s="124">
        <v>0</v>
      </c>
      <c r="AU1129" s="124">
        <v>84.97</v>
      </c>
      <c r="AV1129" s="124">
        <v>0</v>
      </c>
      <c r="AW1129" s="124">
        <v>80.25</v>
      </c>
      <c r="AX1129" s="124">
        <v>0</v>
      </c>
      <c r="AY1129" s="124">
        <v>49.72</v>
      </c>
      <c r="AZ1129" s="124">
        <v>0</v>
      </c>
      <c r="BA1129" s="124">
        <v>61.93</v>
      </c>
      <c r="BB1129" s="124">
        <v>0</v>
      </c>
      <c r="BC1129" s="30">
        <v>9.41</v>
      </c>
      <c r="BD1129" s="30">
        <v>13.81</v>
      </c>
      <c r="BE1129" s="32">
        <v>227.45</v>
      </c>
      <c r="BG1129" s="30">
        <v>0</v>
      </c>
      <c r="BH1129" s="30">
        <v>0</v>
      </c>
      <c r="BI1129" s="30">
        <v>0</v>
      </c>
      <c r="BJ1129" s="30">
        <f t="shared" si="22"/>
        <v>0.99977771997446141</v>
      </c>
      <c r="BK1129" s="30">
        <f t="shared" si="23"/>
        <v>1.0157865480822679</v>
      </c>
      <c r="BL1129" s="30">
        <f t="shared" si="24"/>
        <v>1.0126002173460456</v>
      </c>
      <c r="BM1129" s="120">
        <v>91</v>
      </c>
      <c r="BN1129" s="120">
        <v>66</v>
      </c>
      <c r="BO1129" s="120">
        <v>62</v>
      </c>
      <c r="BP1129" s="120">
        <v>108</v>
      </c>
      <c r="BQ1129" s="120">
        <v>53</v>
      </c>
      <c r="BR1129" s="120">
        <v>44</v>
      </c>
      <c r="BS1129" s="120">
        <v>36</v>
      </c>
      <c r="BT1129" s="120">
        <v>58</v>
      </c>
      <c r="BU1129" s="120">
        <v>78</v>
      </c>
    </row>
    <row r="1130" spans="1:73" s="30" customFormat="1">
      <c r="A1130" s="50">
        <f t="shared" si="25"/>
        <v>39796</v>
      </c>
      <c r="B1130" s="51">
        <v>130</v>
      </c>
      <c r="C1130" s="52">
        <v>195</v>
      </c>
      <c r="D1130" s="52">
        <v>162.5</v>
      </c>
      <c r="E1130" s="52">
        <v>82.5</v>
      </c>
      <c r="F1130" s="52"/>
      <c r="G1130" s="53">
        <v>118</v>
      </c>
      <c r="H1130" s="51">
        <v>170</v>
      </c>
      <c r="I1130" s="52"/>
      <c r="J1130" s="52">
        <v>285</v>
      </c>
      <c r="K1130" s="52">
        <v>256.5</v>
      </c>
      <c r="L1130" s="52">
        <v>240</v>
      </c>
      <c r="M1130" s="53">
        <v>125</v>
      </c>
      <c r="N1130" s="121">
        <v>46.41</v>
      </c>
      <c r="O1130" s="130">
        <v>5.4880000000000004</v>
      </c>
      <c r="P1130" s="75">
        <v>74.040000000000006</v>
      </c>
      <c r="Q1130" s="31">
        <v>124.50475435816166</v>
      </c>
      <c r="R1130" s="30">
        <v>301.47707231040562</v>
      </c>
      <c r="S1130" s="30">
        <v>173.79482657260434</v>
      </c>
      <c r="T1130" s="32">
        <v>319.45148702572806</v>
      </c>
      <c r="U1130" s="54">
        <v>0.74780000000000002</v>
      </c>
      <c r="V1130" s="54">
        <v>91.13</v>
      </c>
      <c r="W1130" s="54">
        <v>6.8425000000000002</v>
      </c>
      <c r="X1130" s="33">
        <v>83.63</v>
      </c>
      <c r="Y1130" s="30">
        <v>211.398</v>
      </c>
      <c r="Z1130" s="30">
        <v>91.37</v>
      </c>
      <c r="AA1130" s="32">
        <v>83.955603795880293</v>
      </c>
      <c r="AB1130" s="29">
        <v>0.13</v>
      </c>
      <c r="AC1130" s="55">
        <v>2.67</v>
      </c>
      <c r="AD1130" s="54">
        <v>227.13</v>
      </c>
      <c r="AE1130" s="54">
        <v>425</v>
      </c>
      <c r="AF1130" s="63">
        <v>105</v>
      </c>
      <c r="AG1130" s="32">
        <v>2125</v>
      </c>
      <c r="AH1130" s="56">
        <v>1.5572999999999999</v>
      </c>
      <c r="AI1130" s="54">
        <v>8.3521999999999998</v>
      </c>
      <c r="AJ1130" s="54">
        <v>48.48</v>
      </c>
      <c r="AK1130" s="57">
        <v>11050</v>
      </c>
      <c r="AL1130" s="54">
        <v>27.681999999999999</v>
      </c>
      <c r="AM1130" s="54">
        <v>3.7515000000000001</v>
      </c>
      <c r="AN1130" s="58">
        <v>0</v>
      </c>
      <c r="AO1130" s="124">
        <v>32.049999999999997</v>
      </c>
      <c r="AP1130" s="124">
        <v>0</v>
      </c>
      <c r="AQ1130" s="124">
        <v>33.200000000000003</v>
      </c>
      <c r="AR1130" s="124">
        <v>0</v>
      </c>
      <c r="AS1130" s="124">
        <v>53.74</v>
      </c>
      <c r="AT1130" s="124">
        <v>0</v>
      </c>
      <c r="AU1130" s="124">
        <v>82.49</v>
      </c>
      <c r="AV1130" s="124">
        <v>0</v>
      </c>
      <c r="AW1130" s="124">
        <v>79.290000000000006</v>
      </c>
      <c r="AX1130" s="124">
        <v>0</v>
      </c>
      <c r="AY1130" s="124">
        <v>50.87</v>
      </c>
      <c r="AZ1130" s="124">
        <v>0</v>
      </c>
      <c r="BA1130" s="124">
        <v>63.39</v>
      </c>
      <c r="BB1130" s="124">
        <v>0</v>
      </c>
      <c r="BC1130" s="30">
        <v>9.83</v>
      </c>
      <c r="BD1130" s="30">
        <v>18.23</v>
      </c>
      <c r="BE1130" s="32">
        <v>221.5</v>
      </c>
      <c r="BG1130" s="30">
        <v>0</v>
      </c>
      <c r="BH1130" s="30">
        <v>0</v>
      </c>
      <c r="BI1130" s="30">
        <v>0</v>
      </c>
      <c r="BJ1130" s="30">
        <f t="shared" si="22"/>
        <v>0.99977771997446141</v>
      </c>
      <c r="BK1130" s="30">
        <f t="shared" si="23"/>
        <v>1.0157865480822679</v>
      </c>
      <c r="BL1130" s="30">
        <f t="shared" si="24"/>
        <v>1.0126002173460456</v>
      </c>
      <c r="BM1130" s="120">
        <v>91</v>
      </c>
      <c r="BN1130" s="120">
        <v>66</v>
      </c>
      <c r="BO1130" s="120">
        <v>62</v>
      </c>
      <c r="BP1130" s="120">
        <v>108</v>
      </c>
      <c r="BQ1130" s="120">
        <v>53</v>
      </c>
      <c r="BR1130" s="120">
        <v>44</v>
      </c>
      <c r="BS1130" s="120">
        <v>36</v>
      </c>
      <c r="BT1130" s="120">
        <v>58</v>
      </c>
      <c r="BU1130" s="120">
        <v>78</v>
      </c>
    </row>
    <row r="1131" spans="1:73" s="30" customFormat="1">
      <c r="A1131" s="50">
        <f t="shared" si="25"/>
        <v>39803</v>
      </c>
      <c r="B1131" s="51">
        <v>130</v>
      </c>
      <c r="C1131" s="52">
        <v>145</v>
      </c>
      <c r="D1131" s="52">
        <v>160</v>
      </c>
      <c r="E1131" s="52">
        <v>82.5</v>
      </c>
      <c r="F1131" s="52"/>
      <c r="G1131" s="53">
        <v>118</v>
      </c>
      <c r="H1131" s="51">
        <v>170</v>
      </c>
      <c r="I1131" s="52"/>
      <c r="J1131" s="52">
        <v>205</v>
      </c>
      <c r="K1131" s="52">
        <v>256.5</v>
      </c>
      <c r="L1131" s="52">
        <v>240</v>
      </c>
      <c r="M1131" s="53">
        <v>125</v>
      </c>
      <c r="N1131" s="121">
        <v>44</v>
      </c>
      <c r="O1131" s="130">
        <v>5.3339999999999996</v>
      </c>
      <c r="P1131" s="75">
        <v>73.290000000000006</v>
      </c>
      <c r="Q1131" s="31">
        <v>148.67274167987321</v>
      </c>
      <c r="R1131" s="30">
        <v>310.84656084656086</v>
      </c>
      <c r="S1131" s="30">
        <v>191.06407995296883</v>
      </c>
      <c r="T1131" s="32">
        <v>331.68720650807995</v>
      </c>
      <c r="U1131" s="54">
        <v>0.71879999999999999</v>
      </c>
      <c r="V1131" s="54">
        <v>89.15</v>
      </c>
      <c r="W1131" s="54">
        <v>6.8445</v>
      </c>
      <c r="X1131" s="33">
        <v>82.435000000000002</v>
      </c>
      <c r="Y1131" s="30">
        <v>211.398</v>
      </c>
      <c r="Z1131" s="30">
        <v>91.37</v>
      </c>
      <c r="AA1131" s="32">
        <v>83.955603795880293</v>
      </c>
      <c r="AB1131" s="29">
        <v>0.15</v>
      </c>
      <c r="AC1131" s="55">
        <v>2.2599999999999998</v>
      </c>
      <c r="AD1131" s="54">
        <v>222.25</v>
      </c>
      <c r="AE1131" s="54">
        <v>420</v>
      </c>
      <c r="AF1131" s="63">
        <v>105</v>
      </c>
      <c r="AG1131" s="32">
        <v>2125</v>
      </c>
      <c r="AH1131" s="56">
        <v>1.5275000000000001</v>
      </c>
      <c r="AI1131" s="54">
        <v>8.0806000000000004</v>
      </c>
      <c r="AJ1131" s="54">
        <v>47.15</v>
      </c>
      <c r="AK1131" s="57">
        <v>10950</v>
      </c>
      <c r="AL1131" s="54">
        <v>28.169</v>
      </c>
      <c r="AM1131" s="54">
        <v>3.7515000000000001</v>
      </c>
      <c r="AN1131" s="58">
        <v>0</v>
      </c>
      <c r="AO1131" s="124">
        <v>37.79</v>
      </c>
      <c r="AP1131" s="124">
        <v>0</v>
      </c>
      <c r="AQ1131" s="124">
        <v>33.369999999999997</v>
      </c>
      <c r="AR1131" s="124">
        <v>0</v>
      </c>
      <c r="AS1131" s="124">
        <v>51.65</v>
      </c>
      <c r="AT1131" s="124">
        <v>0</v>
      </c>
      <c r="AU1131" s="124">
        <v>83.59</v>
      </c>
      <c r="AV1131" s="124">
        <v>0</v>
      </c>
      <c r="AW1131" s="124">
        <v>77.930000000000007</v>
      </c>
      <c r="AX1131" s="124">
        <v>0</v>
      </c>
      <c r="AY1131" s="124">
        <v>54.29</v>
      </c>
      <c r="AZ1131" s="124">
        <v>0</v>
      </c>
      <c r="BA1131" s="124">
        <v>68.760000000000005</v>
      </c>
      <c r="BB1131" s="124">
        <v>0</v>
      </c>
      <c r="BC1131" s="30">
        <v>9.58</v>
      </c>
      <c r="BD1131" s="30">
        <v>19.39</v>
      </c>
      <c r="BE1131" s="32">
        <v>224.25</v>
      </c>
      <c r="BG1131" s="30">
        <v>0</v>
      </c>
      <c r="BH1131" s="30">
        <v>0</v>
      </c>
      <c r="BI1131" s="30">
        <v>0</v>
      </c>
      <c r="BJ1131" s="30">
        <f t="shared" si="22"/>
        <v>0.99977771997446141</v>
      </c>
      <c r="BK1131" s="30">
        <f t="shared" si="23"/>
        <v>1.0157865480822679</v>
      </c>
      <c r="BL1131" s="30">
        <f t="shared" si="24"/>
        <v>1.0126002173460456</v>
      </c>
      <c r="BM1131" s="120">
        <v>91</v>
      </c>
      <c r="BN1131" s="120">
        <v>66</v>
      </c>
      <c r="BO1131" s="120">
        <v>62</v>
      </c>
      <c r="BP1131" s="120">
        <v>108</v>
      </c>
      <c r="BQ1131" s="120">
        <v>53</v>
      </c>
      <c r="BR1131" s="120">
        <v>44</v>
      </c>
      <c r="BS1131" s="120">
        <v>36</v>
      </c>
      <c r="BT1131" s="120">
        <v>58</v>
      </c>
      <c r="BU1131" s="120">
        <v>78</v>
      </c>
    </row>
    <row r="1132" spans="1:73" s="30" customFormat="1">
      <c r="A1132" s="50">
        <f t="shared" si="25"/>
        <v>39810</v>
      </c>
      <c r="B1132" s="51">
        <v>130</v>
      </c>
      <c r="C1132" s="52">
        <v>145</v>
      </c>
      <c r="D1132" s="52">
        <v>150</v>
      </c>
      <c r="E1132" s="52">
        <v>82.5</v>
      </c>
      <c r="F1132" s="52"/>
      <c r="G1132" s="53">
        <v>118</v>
      </c>
      <c r="H1132" s="51"/>
      <c r="I1132" s="52"/>
      <c r="J1132" s="52"/>
      <c r="K1132" s="52">
        <v>175</v>
      </c>
      <c r="L1132" s="52"/>
      <c r="M1132" s="53">
        <v>125</v>
      </c>
      <c r="N1132" s="121">
        <v>38.369999999999997</v>
      </c>
      <c r="O1132" s="130">
        <v>5.8259999999999996</v>
      </c>
      <c r="P1132" s="75">
        <v>73.09</v>
      </c>
      <c r="Q1132" s="31">
        <v>151.24801901743265</v>
      </c>
      <c r="R1132" s="30">
        <v>325.72751322751321</v>
      </c>
      <c r="S1132" s="30">
        <v>209.06819517930629</v>
      </c>
      <c r="T1132" s="32">
        <v>333.34068211380321</v>
      </c>
      <c r="U1132" s="54">
        <v>0.71109999999999995</v>
      </c>
      <c r="V1132" s="54">
        <v>90.72</v>
      </c>
      <c r="W1132" s="54">
        <v>6.8414000000000001</v>
      </c>
      <c r="X1132" s="33">
        <v>81.69</v>
      </c>
      <c r="Y1132" s="30">
        <v>211.398</v>
      </c>
      <c r="Z1132" s="30">
        <v>91.37</v>
      </c>
      <c r="AA1132" s="32">
        <v>83.955603795880293</v>
      </c>
      <c r="AB1132" s="29">
        <v>0.11</v>
      </c>
      <c r="AC1132" s="55">
        <v>2.1800000000000002</v>
      </c>
      <c r="AD1132" s="54">
        <v>210.5</v>
      </c>
      <c r="AE1132" s="54">
        <v>420</v>
      </c>
      <c r="AF1132" s="63">
        <v>105</v>
      </c>
      <c r="AG1132" s="32">
        <v>2125</v>
      </c>
      <c r="AH1132" s="56">
        <v>1.51</v>
      </c>
      <c r="AI1132" s="54">
        <v>8.0170999999999992</v>
      </c>
      <c r="AJ1132" s="54">
        <v>48.435000000000002</v>
      </c>
      <c r="AK1132" s="57">
        <v>11100</v>
      </c>
      <c r="AL1132" s="54">
        <v>29.007999999999999</v>
      </c>
      <c r="AM1132" s="54">
        <v>3.7528999999999999</v>
      </c>
      <c r="AN1132" s="58">
        <v>0</v>
      </c>
      <c r="AO1132" s="124">
        <v>41.47</v>
      </c>
      <c r="AP1132" s="124">
        <v>0</v>
      </c>
      <c r="AQ1132" s="124">
        <v>31.68</v>
      </c>
      <c r="AR1132" s="124">
        <v>0</v>
      </c>
      <c r="AS1132" s="124">
        <v>51.87</v>
      </c>
      <c r="AT1132" s="124">
        <v>0</v>
      </c>
      <c r="AU1132" s="124">
        <v>81.069999999999993</v>
      </c>
      <c r="AV1132" s="124">
        <v>0</v>
      </c>
      <c r="AW1132" s="124">
        <v>79.790000000000006</v>
      </c>
      <c r="AX1132" s="124">
        <v>0</v>
      </c>
      <c r="AY1132" s="124">
        <v>53.22</v>
      </c>
      <c r="AZ1132" s="124">
        <v>0</v>
      </c>
      <c r="BA1132" s="124">
        <v>68.3</v>
      </c>
      <c r="BB1132" s="124">
        <v>0</v>
      </c>
      <c r="BC1132" s="30">
        <v>9.36</v>
      </c>
      <c r="BD1132" s="30">
        <v>19.5</v>
      </c>
      <c r="BE1132" s="32">
        <v>234.2</v>
      </c>
      <c r="BG1132" s="30">
        <v>0</v>
      </c>
      <c r="BH1132" s="30">
        <v>0</v>
      </c>
      <c r="BI1132" s="30">
        <v>0</v>
      </c>
      <c r="BJ1132" s="30">
        <f t="shared" si="22"/>
        <v>0.99977771997446141</v>
      </c>
      <c r="BK1132" s="30">
        <f t="shared" si="23"/>
        <v>1.0157865480822679</v>
      </c>
      <c r="BL1132" s="30">
        <f t="shared" si="24"/>
        <v>1.0126002173460456</v>
      </c>
      <c r="BM1132" s="120">
        <v>91</v>
      </c>
      <c r="BN1132" s="120">
        <v>66</v>
      </c>
      <c r="BO1132" s="120">
        <v>62</v>
      </c>
      <c r="BP1132" s="120">
        <v>108</v>
      </c>
      <c r="BQ1132" s="120">
        <v>53</v>
      </c>
      <c r="BR1132" s="120">
        <v>44</v>
      </c>
      <c r="BS1132" s="120">
        <v>36</v>
      </c>
      <c r="BT1132" s="120">
        <v>58</v>
      </c>
      <c r="BU1132" s="120">
        <v>78</v>
      </c>
    </row>
    <row r="1133" spans="1:73" s="30" customFormat="1">
      <c r="A1133" s="50">
        <f t="shared" si="25"/>
        <v>39817</v>
      </c>
      <c r="B1133" s="51"/>
      <c r="C1133" s="52"/>
      <c r="D1133" s="52">
        <v>125</v>
      </c>
      <c r="E1133" s="52">
        <v>82.5</v>
      </c>
      <c r="F1133" s="52"/>
      <c r="G1133" s="53">
        <v>118</v>
      </c>
      <c r="H1133" s="51">
        <v>170</v>
      </c>
      <c r="I1133" s="52"/>
      <c r="J1133" s="52">
        <v>190</v>
      </c>
      <c r="K1133" s="52">
        <v>154</v>
      </c>
      <c r="L1133" s="52">
        <v>240</v>
      </c>
      <c r="M1133" s="53">
        <v>125</v>
      </c>
      <c r="N1133" s="121">
        <v>46.91</v>
      </c>
      <c r="O1133" s="130">
        <v>5.9710000000000001</v>
      </c>
      <c r="P1133" s="75">
        <v>74.010000000000005</v>
      </c>
      <c r="Q1133" s="31">
        <v>155.90332805071316</v>
      </c>
      <c r="R1133" s="30">
        <v>344.83392122281009</v>
      </c>
      <c r="S1133" s="30">
        <v>217.51910640799528</v>
      </c>
      <c r="T1133" s="32">
        <v>340.17504795079253</v>
      </c>
      <c r="U1133" s="54">
        <v>0.72060000000000002</v>
      </c>
      <c r="V1133" s="54">
        <v>92.24</v>
      </c>
      <c r="W1133" s="54">
        <v>6.8230000000000004</v>
      </c>
      <c r="X1133" s="33">
        <v>82.805000000000007</v>
      </c>
      <c r="Y1133" s="30">
        <v>211.93299999999999</v>
      </c>
      <c r="Z1133" s="30">
        <v>91.42</v>
      </c>
      <c r="AA1133" s="32">
        <v>84.711203865783403</v>
      </c>
      <c r="AB1133" s="29">
        <v>0.1</v>
      </c>
      <c r="AC1133" s="55">
        <v>2.2400000000000002</v>
      </c>
      <c r="AD1133" s="54">
        <v>211.5</v>
      </c>
      <c r="AE1133" s="54">
        <v>405</v>
      </c>
      <c r="AF1133" s="63">
        <v>92.5</v>
      </c>
      <c r="AG1133" s="32">
        <v>2125</v>
      </c>
      <c r="AH1133" s="56">
        <v>1.5355000000000001</v>
      </c>
      <c r="AI1133" s="54">
        <v>8.1204999999999998</v>
      </c>
      <c r="AJ1133" s="54">
        <v>48.12</v>
      </c>
      <c r="AK1133" s="57">
        <v>10900</v>
      </c>
      <c r="AL1133" s="54">
        <v>29.404</v>
      </c>
      <c r="AM1133" s="54">
        <v>3.7530999999999999</v>
      </c>
      <c r="AN1133" s="58">
        <v>0</v>
      </c>
      <c r="AO1133" s="124">
        <v>31.02</v>
      </c>
      <c r="AP1133" s="124">
        <v>0</v>
      </c>
      <c r="AQ1133" s="124">
        <v>20.58</v>
      </c>
      <c r="AR1133" s="124">
        <v>0</v>
      </c>
      <c r="AS1133" s="124">
        <v>58.69</v>
      </c>
      <c r="AT1133" s="124">
        <v>0</v>
      </c>
      <c r="AU1133" s="124">
        <v>76.88</v>
      </c>
      <c r="AV1133" s="124">
        <v>0</v>
      </c>
      <c r="AW1133" s="124">
        <v>78.569999999999993</v>
      </c>
      <c r="AX1133" s="124">
        <v>0</v>
      </c>
      <c r="AY1133" s="124">
        <v>51.21</v>
      </c>
      <c r="AZ1133" s="124">
        <v>0</v>
      </c>
      <c r="BA1133" s="124">
        <v>66.56</v>
      </c>
      <c r="BB1133" s="124">
        <v>0</v>
      </c>
      <c r="BC1133" s="30">
        <v>10.73</v>
      </c>
      <c r="BD1133" s="30">
        <v>24</v>
      </c>
      <c r="BE1133" s="32">
        <v>223</v>
      </c>
      <c r="BG1133" s="30">
        <v>0</v>
      </c>
      <c r="BH1133" s="30">
        <v>0</v>
      </c>
      <c r="BI1133" s="30">
        <v>0</v>
      </c>
      <c r="BJ1133" s="30">
        <f t="shared" si="22"/>
        <v>1.0023079287758045</v>
      </c>
      <c r="BK1133" s="30">
        <f t="shared" si="23"/>
        <v>1.0163424124513618</v>
      </c>
      <c r="BL1133" s="30">
        <f t="shared" si="24"/>
        <v>1.0217136149087718</v>
      </c>
      <c r="BM1133" s="120">
        <v>91</v>
      </c>
      <c r="BN1133" s="120">
        <v>66</v>
      </c>
      <c r="BO1133" s="120">
        <v>62</v>
      </c>
      <c r="BP1133" s="120">
        <v>108</v>
      </c>
      <c r="BQ1133" s="120">
        <v>53</v>
      </c>
      <c r="BR1133" s="120">
        <v>44</v>
      </c>
      <c r="BS1133" s="120">
        <v>36</v>
      </c>
      <c r="BT1133" s="120">
        <v>58</v>
      </c>
      <c r="BU1133" s="120">
        <v>78</v>
      </c>
    </row>
    <row r="1134" spans="1:73" s="30" customFormat="1">
      <c r="A1134" s="50">
        <f t="shared" si="25"/>
        <v>39824</v>
      </c>
      <c r="B1134" s="51"/>
      <c r="C1134" s="52">
        <v>145</v>
      </c>
      <c r="D1134" s="52"/>
      <c r="E1134" s="52"/>
      <c r="F1134" s="52"/>
      <c r="G1134" s="53"/>
      <c r="H1134" s="51">
        <v>170</v>
      </c>
      <c r="I1134" s="52"/>
      <c r="J1134" s="52">
        <v>160</v>
      </c>
      <c r="K1134" s="52"/>
      <c r="L1134" s="52">
        <v>230</v>
      </c>
      <c r="M1134" s="53"/>
      <c r="N1134" s="121">
        <v>44.42</v>
      </c>
      <c r="O1134" s="130">
        <v>5.516</v>
      </c>
      <c r="P1134" s="75">
        <v>75.069999999999993</v>
      </c>
      <c r="Q1134" s="31">
        <v>162.93581616481777</v>
      </c>
      <c r="R1134" s="30">
        <v>361.46017048794823</v>
      </c>
      <c r="S1134" s="30">
        <v>226.61302175191062</v>
      </c>
      <c r="T1134" s="32">
        <v>332.4588284574175</v>
      </c>
      <c r="U1134" s="54">
        <v>0.74439999999999995</v>
      </c>
      <c r="V1134" s="54">
        <v>90.34</v>
      </c>
      <c r="W1134" s="54">
        <v>6.8354999999999997</v>
      </c>
      <c r="X1134" s="33">
        <v>83.454999999999998</v>
      </c>
      <c r="Y1134" s="30">
        <v>211.93299999999999</v>
      </c>
      <c r="Z1134" s="30">
        <v>91.42</v>
      </c>
      <c r="AA1134" s="32">
        <v>84.711203865783403</v>
      </c>
      <c r="AB1134" s="29">
        <v>0.1</v>
      </c>
      <c r="AC1134" s="55">
        <v>2.48</v>
      </c>
      <c r="AD1134" s="54">
        <v>217.25</v>
      </c>
      <c r="AE1134" s="54">
        <v>367.5</v>
      </c>
      <c r="AF1134" s="63">
        <v>75</v>
      </c>
      <c r="AG1134" s="32">
        <v>1295</v>
      </c>
      <c r="AH1134" s="56">
        <v>1.5605</v>
      </c>
      <c r="AI1134" s="54">
        <v>8.3244000000000007</v>
      </c>
      <c r="AJ1134" s="54">
        <v>48.07</v>
      </c>
      <c r="AK1134" s="57">
        <v>10900</v>
      </c>
      <c r="AL1134" s="54">
        <v>29.155000000000001</v>
      </c>
      <c r="AM1134" s="54">
        <v>3.7511000000000001</v>
      </c>
      <c r="AN1134" s="58">
        <v>0</v>
      </c>
      <c r="AO1134" s="124">
        <v>25.05</v>
      </c>
      <c r="AP1134" s="124">
        <v>0</v>
      </c>
      <c r="AQ1134" s="124">
        <v>31.41</v>
      </c>
      <c r="AR1134" s="124">
        <v>0</v>
      </c>
      <c r="AS1134" s="124">
        <v>49.54</v>
      </c>
      <c r="AT1134" s="124">
        <v>0</v>
      </c>
      <c r="AU1134" s="124">
        <v>76.59</v>
      </c>
      <c r="AV1134" s="124">
        <v>0</v>
      </c>
      <c r="AW1134" s="124">
        <v>77.349999999999994</v>
      </c>
      <c r="AX1134" s="124">
        <v>0</v>
      </c>
      <c r="AY1134" s="124">
        <v>53.26</v>
      </c>
      <c r="AZ1134" s="124">
        <v>0</v>
      </c>
      <c r="BA1134" s="124">
        <v>66.59</v>
      </c>
      <c r="BB1134" s="124">
        <v>0</v>
      </c>
      <c r="BC1134" s="30">
        <v>10.78</v>
      </c>
      <c r="BD1134" s="30">
        <v>22.75</v>
      </c>
      <c r="BE1134" s="32">
        <v>217.3</v>
      </c>
      <c r="BG1134" s="30">
        <v>0</v>
      </c>
      <c r="BH1134" s="30">
        <v>0</v>
      </c>
      <c r="BI1134" s="30">
        <v>0</v>
      </c>
      <c r="BJ1134" s="30">
        <f t="shared" si="22"/>
        <v>0.99886413980977873</v>
      </c>
      <c r="BK1134" s="30">
        <f t="shared" si="23"/>
        <v>1.0117308543603365</v>
      </c>
      <c r="BL1134" s="30">
        <f t="shared" si="24"/>
        <v>1.0095984363154458</v>
      </c>
      <c r="BM1134" s="120">
        <v>91</v>
      </c>
      <c r="BN1134" s="120">
        <v>66</v>
      </c>
      <c r="BO1134" s="120">
        <v>62</v>
      </c>
      <c r="BP1134" s="120">
        <v>108</v>
      </c>
      <c r="BQ1134" s="120">
        <v>53</v>
      </c>
      <c r="BR1134" s="120">
        <v>44</v>
      </c>
      <c r="BS1134" s="120">
        <v>36</v>
      </c>
      <c r="BT1134" s="120">
        <v>58</v>
      </c>
      <c r="BU1134" s="120">
        <v>78</v>
      </c>
    </row>
    <row r="1135" spans="1:73" s="30" customFormat="1">
      <c r="A1135" s="50">
        <f t="shared" si="25"/>
        <v>39831</v>
      </c>
      <c r="B1135" s="51"/>
      <c r="C1135" s="52">
        <v>145</v>
      </c>
      <c r="D1135" s="52">
        <v>127.5</v>
      </c>
      <c r="E1135" s="52">
        <v>82.5</v>
      </c>
      <c r="F1135" s="52"/>
      <c r="G1135" s="53">
        <v>118</v>
      </c>
      <c r="H1135" s="51">
        <v>200</v>
      </c>
      <c r="I1135" s="52"/>
      <c r="J1135" s="52">
        <v>177.5</v>
      </c>
      <c r="K1135" s="52">
        <v>163</v>
      </c>
      <c r="L1135" s="52">
        <v>230</v>
      </c>
      <c r="M1135" s="53">
        <v>125</v>
      </c>
      <c r="N1135" s="121">
        <v>46.57</v>
      </c>
      <c r="O1135" s="130">
        <v>4.8010000000000002</v>
      </c>
      <c r="P1135" s="75">
        <v>74.099999999999994</v>
      </c>
      <c r="Q1135" s="31">
        <v>150.85182250396198</v>
      </c>
      <c r="R1135" s="30">
        <v>350.5291005291005</v>
      </c>
      <c r="S1135" s="30">
        <v>209.25191064079951</v>
      </c>
      <c r="T1135" s="32">
        <v>320.99473092440309</v>
      </c>
      <c r="U1135" s="54">
        <v>0.75160000000000005</v>
      </c>
      <c r="V1135" s="54">
        <v>90.7</v>
      </c>
      <c r="W1135" s="54">
        <v>6.8373999999999997</v>
      </c>
      <c r="X1135" s="33">
        <v>84.834999999999994</v>
      </c>
      <c r="Y1135" s="30">
        <v>211.93299999999999</v>
      </c>
      <c r="Z1135" s="30">
        <v>91.42</v>
      </c>
      <c r="AA1135" s="32">
        <v>84.711203865783403</v>
      </c>
      <c r="AB1135" s="29">
        <v>0.1</v>
      </c>
      <c r="AC1135" s="55">
        <v>2.2999999999999998</v>
      </c>
      <c r="AD1135" s="54">
        <v>279.38</v>
      </c>
      <c r="AE1135" s="54">
        <v>370</v>
      </c>
      <c r="AF1135" s="63">
        <v>77.5</v>
      </c>
      <c r="AG1135" s="32">
        <v>1297.5</v>
      </c>
      <c r="AH1135" s="56">
        <v>1.63</v>
      </c>
      <c r="AI1135" s="54">
        <v>8.3965999999999994</v>
      </c>
      <c r="AJ1135" s="54">
        <v>48.645000000000003</v>
      </c>
      <c r="AK1135" s="57">
        <v>11120</v>
      </c>
      <c r="AL1135" s="54">
        <v>32.488999999999997</v>
      </c>
      <c r="AM1135" s="54">
        <v>3.7504</v>
      </c>
      <c r="AN1135" s="58">
        <v>0</v>
      </c>
      <c r="AO1135" s="124">
        <v>36.28</v>
      </c>
      <c r="AP1135" s="124">
        <v>0</v>
      </c>
      <c r="AQ1135" s="124">
        <v>28.86</v>
      </c>
      <c r="AR1135" s="124">
        <v>0</v>
      </c>
      <c r="AS1135" s="124">
        <v>50.46</v>
      </c>
      <c r="AT1135" s="124">
        <v>0</v>
      </c>
      <c r="AU1135" s="124">
        <v>80.44</v>
      </c>
      <c r="AV1135" s="124">
        <v>0</v>
      </c>
      <c r="AW1135" s="124">
        <v>75.38</v>
      </c>
      <c r="AX1135" s="124">
        <v>0</v>
      </c>
      <c r="AY1135" s="124">
        <v>45.01</v>
      </c>
      <c r="AZ1135" s="124">
        <v>0</v>
      </c>
      <c r="BA1135" s="124">
        <v>57.28</v>
      </c>
      <c r="BB1135" s="124">
        <v>0</v>
      </c>
      <c r="BC1135" s="30">
        <v>9.6999999999999993</v>
      </c>
      <c r="BD1135" s="30">
        <v>22.8</v>
      </c>
      <c r="BE1135" s="32">
        <v>213.45</v>
      </c>
      <c r="BG1135" s="30">
        <v>0</v>
      </c>
      <c r="BH1135" s="30">
        <v>0</v>
      </c>
      <c r="BI1135" s="30">
        <v>0</v>
      </c>
      <c r="BJ1135" s="30">
        <f t="shared" si="22"/>
        <v>0.99886413980977873</v>
      </c>
      <c r="BK1135" s="30">
        <f t="shared" si="23"/>
        <v>1.0117308543603365</v>
      </c>
      <c r="BL1135" s="30">
        <f t="shared" si="24"/>
        <v>1.0095984363154458</v>
      </c>
      <c r="BM1135" s="120">
        <v>91</v>
      </c>
      <c r="BN1135" s="120">
        <v>66</v>
      </c>
      <c r="BO1135" s="120">
        <v>62</v>
      </c>
      <c r="BP1135" s="120">
        <v>108</v>
      </c>
      <c r="BQ1135" s="120">
        <v>53</v>
      </c>
      <c r="BR1135" s="120">
        <v>44</v>
      </c>
      <c r="BS1135" s="120">
        <v>36</v>
      </c>
      <c r="BT1135" s="120">
        <v>58</v>
      </c>
      <c r="BU1135" s="120">
        <v>78</v>
      </c>
    </row>
    <row r="1136" spans="1:73" s="30" customFormat="1">
      <c r="A1136" s="50">
        <f t="shared" si="25"/>
        <v>39838</v>
      </c>
      <c r="B1136" s="51"/>
      <c r="C1136" s="52">
        <v>212.5</v>
      </c>
      <c r="D1136" s="52">
        <v>167</v>
      </c>
      <c r="E1136" s="52">
        <v>87.5</v>
      </c>
      <c r="F1136" s="52"/>
      <c r="G1136" s="53">
        <v>118</v>
      </c>
      <c r="H1136" s="51">
        <v>200</v>
      </c>
      <c r="I1136" s="52"/>
      <c r="J1136" s="52">
        <v>205</v>
      </c>
      <c r="K1136" s="52">
        <v>165.5</v>
      </c>
      <c r="L1136" s="52">
        <v>182.5</v>
      </c>
      <c r="M1136" s="53">
        <v>125</v>
      </c>
      <c r="N1136" s="121">
        <v>48.37</v>
      </c>
      <c r="O1136" s="130">
        <v>4.5179999999999998</v>
      </c>
      <c r="P1136" s="75">
        <v>69.45</v>
      </c>
      <c r="Q1136" s="31">
        <v>151.94136291600634</v>
      </c>
      <c r="R1136" s="30">
        <v>364.49147560258672</v>
      </c>
      <c r="S1136" s="30">
        <v>202.08700764256318</v>
      </c>
      <c r="T1136" s="32">
        <v>289.79915782975814</v>
      </c>
      <c r="U1136" s="54">
        <v>0.76959999999999995</v>
      </c>
      <c r="V1136" s="54">
        <v>88.83</v>
      </c>
      <c r="W1136" s="54">
        <v>6.8396999999999997</v>
      </c>
      <c r="X1136" s="33">
        <v>86.19</v>
      </c>
      <c r="Y1136" s="30">
        <v>211.93299999999999</v>
      </c>
      <c r="Z1136" s="30">
        <v>91.42</v>
      </c>
      <c r="AA1136" s="32">
        <v>84.711203865783403</v>
      </c>
      <c r="AB1136" s="29">
        <v>0.2</v>
      </c>
      <c r="AC1136" s="55">
        <v>2.56</v>
      </c>
      <c r="AD1136" s="54">
        <v>290.88</v>
      </c>
      <c r="AE1136" s="54">
        <v>351.25</v>
      </c>
      <c r="AF1136" s="63">
        <v>85</v>
      </c>
      <c r="AG1136" s="32">
        <v>1297.5</v>
      </c>
      <c r="AH1136" s="56">
        <v>1.67</v>
      </c>
      <c r="AI1136" s="54">
        <v>8.5630000000000006</v>
      </c>
      <c r="AJ1136" s="54">
        <v>49.075000000000003</v>
      </c>
      <c r="AK1136" s="57">
        <v>11170</v>
      </c>
      <c r="AL1136" s="54">
        <v>32.859000000000002</v>
      </c>
      <c r="AM1136" s="54">
        <v>3.7505999999999999</v>
      </c>
      <c r="AN1136" s="58">
        <v>0</v>
      </c>
      <c r="AO1136" s="124">
        <v>41.47</v>
      </c>
      <c r="AP1136" s="124">
        <v>0</v>
      </c>
      <c r="AQ1136" s="124">
        <v>34.81</v>
      </c>
      <c r="AR1136" s="124">
        <v>0</v>
      </c>
      <c r="AS1136" s="124">
        <v>54.72</v>
      </c>
      <c r="AT1136" s="124">
        <v>0</v>
      </c>
      <c r="AU1136" s="124">
        <v>82.66</v>
      </c>
      <c r="AV1136" s="124">
        <v>0</v>
      </c>
      <c r="AW1136" s="124">
        <v>79.290000000000006</v>
      </c>
      <c r="AX1136" s="124">
        <v>0</v>
      </c>
      <c r="AY1136" s="124">
        <v>54.13</v>
      </c>
      <c r="AZ1136" s="124">
        <v>0</v>
      </c>
      <c r="BA1136" s="124">
        <v>52.74</v>
      </c>
      <c r="BB1136" s="124">
        <v>0</v>
      </c>
      <c r="BC1136" s="30">
        <v>9.36</v>
      </c>
      <c r="BD1136" s="30">
        <v>24.75</v>
      </c>
      <c r="BE1136" s="32">
        <v>195.4</v>
      </c>
      <c r="BG1136" s="30">
        <v>0</v>
      </c>
      <c r="BH1136" s="30">
        <v>0</v>
      </c>
      <c r="BI1136" s="30">
        <v>0</v>
      </c>
      <c r="BJ1136" s="30">
        <f t="shared" si="22"/>
        <v>0.99886413980977873</v>
      </c>
      <c r="BK1136" s="30">
        <f t="shared" si="23"/>
        <v>1.0117308543603365</v>
      </c>
      <c r="BL1136" s="30">
        <f t="shared" si="24"/>
        <v>1.0095984363154458</v>
      </c>
      <c r="BM1136" s="120">
        <v>91</v>
      </c>
      <c r="BN1136" s="120">
        <v>66</v>
      </c>
      <c r="BO1136" s="120">
        <v>62</v>
      </c>
      <c r="BP1136" s="120">
        <v>108</v>
      </c>
      <c r="BQ1136" s="120">
        <v>53</v>
      </c>
      <c r="BR1136" s="120">
        <v>44</v>
      </c>
      <c r="BS1136" s="120">
        <v>36</v>
      </c>
      <c r="BT1136" s="120">
        <v>58</v>
      </c>
      <c r="BU1136" s="120">
        <v>78</v>
      </c>
    </row>
    <row r="1137" spans="1:73" s="30" customFormat="1">
      <c r="A1137" s="50">
        <f t="shared" si="25"/>
        <v>39845</v>
      </c>
      <c r="B1137" s="51">
        <v>200</v>
      </c>
      <c r="C1137" s="52">
        <v>212.5</v>
      </c>
      <c r="D1137" s="52">
        <v>167</v>
      </c>
      <c r="E1137" s="52">
        <v>149</v>
      </c>
      <c r="F1137" s="52"/>
      <c r="G1137" s="53">
        <v>118</v>
      </c>
      <c r="H1137" s="51">
        <v>235</v>
      </c>
      <c r="I1137" s="52"/>
      <c r="J1137" s="52">
        <v>230</v>
      </c>
      <c r="K1137" s="52">
        <v>172</v>
      </c>
      <c r="L1137" s="52">
        <v>182.5</v>
      </c>
      <c r="M1137" s="53">
        <v>162</v>
      </c>
      <c r="N1137" s="121">
        <v>45.88</v>
      </c>
      <c r="O1137" s="130">
        <v>4.4169999999999998</v>
      </c>
      <c r="P1137" s="75">
        <v>72.63</v>
      </c>
      <c r="Q1137" s="31">
        <v>156.00237717908084</v>
      </c>
      <c r="R1137" s="30">
        <v>370.73780129335682</v>
      </c>
      <c r="S1137" s="30">
        <v>217.70282186948853</v>
      </c>
      <c r="T1137" s="32">
        <v>274.58718225710442</v>
      </c>
      <c r="U1137" s="54">
        <v>0.78269999999999995</v>
      </c>
      <c r="V1137" s="54">
        <v>89.99</v>
      </c>
      <c r="W1137" s="54">
        <v>6.835</v>
      </c>
      <c r="X1137" s="33">
        <v>86.46</v>
      </c>
      <c r="Y1137" s="30">
        <v>212.70500000000001</v>
      </c>
      <c r="Z1137" s="30">
        <v>91.57</v>
      </c>
      <c r="AA1137" s="32">
        <v>84.711203865783403</v>
      </c>
      <c r="AB1137" s="29">
        <v>0.19</v>
      </c>
      <c r="AC1137" s="55">
        <v>2.75</v>
      </c>
      <c r="AD1137" s="54">
        <v>263.5</v>
      </c>
      <c r="AE1137" s="54">
        <v>342.5</v>
      </c>
      <c r="AF1137" s="63">
        <v>85</v>
      </c>
      <c r="AG1137" s="32">
        <v>1212.5</v>
      </c>
      <c r="AH1137" s="56">
        <v>1.6433</v>
      </c>
      <c r="AI1137" s="54">
        <v>8.6552000000000007</v>
      </c>
      <c r="AJ1137" s="54">
        <v>48.85</v>
      </c>
      <c r="AK1137" s="57">
        <v>11380</v>
      </c>
      <c r="AL1137" s="54">
        <v>35.762999999999998</v>
      </c>
      <c r="AM1137" s="54">
        <v>3.7524999999999999</v>
      </c>
      <c r="AN1137" s="58">
        <v>0</v>
      </c>
      <c r="AO1137" s="124">
        <v>35.479999999999997</v>
      </c>
      <c r="AP1137" s="124">
        <v>0</v>
      </c>
      <c r="AQ1137" s="124">
        <v>40.89</v>
      </c>
      <c r="AR1137" s="124">
        <v>0</v>
      </c>
      <c r="AS1137" s="124">
        <v>53.23</v>
      </c>
      <c r="AT1137" s="124">
        <v>0</v>
      </c>
      <c r="AU1137" s="124">
        <v>79.41</v>
      </c>
      <c r="AV1137" s="124">
        <v>0</v>
      </c>
      <c r="AW1137" s="124">
        <v>79.91</v>
      </c>
      <c r="AX1137" s="124">
        <v>0</v>
      </c>
      <c r="AY1137" s="124">
        <v>46.14</v>
      </c>
      <c r="AZ1137" s="124">
        <v>0</v>
      </c>
      <c r="BA1137" s="124">
        <v>63.46</v>
      </c>
      <c r="BB1137" s="124">
        <v>0</v>
      </c>
      <c r="BC1137" s="30">
        <v>9.4</v>
      </c>
      <c r="BD1137" s="30">
        <v>22.66</v>
      </c>
      <c r="BE1137" s="32">
        <v>183.9</v>
      </c>
      <c r="BG1137" s="30">
        <v>0</v>
      </c>
      <c r="BH1137" s="30">
        <v>0</v>
      </c>
      <c r="BI1137" s="30">
        <v>0</v>
      </c>
      <c r="BJ1137" s="30">
        <f t="shared" si="22"/>
        <v>1.0025026629087448</v>
      </c>
      <c r="BK1137" s="30">
        <f t="shared" si="23"/>
        <v>1.0133908809207612</v>
      </c>
      <c r="BL1137" s="30">
        <f t="shared" si="24"/>
        <v>1.0095984363154458</v>
      </c>
      <c r="BM1137" s="120">
        <v>91</v>
      </c>
      <c r="BN1137" s="120">
        <v>66</v>
      </c>
      <c r="BO1137" s="120">
        <v>62</v>
      </c>
      <c r="BP1137" s="120">
        <v>108</v>
      </c>
      <c r="BQ1137" s="120">
        <v>53</v>
      </c>
      <c r="BR1137" s="120">
        <v>44</v>
      </c>
      <c r="BS1137" s="120">
        <v>36</v>
      </c>
      <c r="BT1137" s="120">
        <v>58</v>
      </c>
      <c r="BU1137" s="120">
        <v>78</v>
      </c>
    </row>
    <row r="1138" spans="1:73" s="30" customFormat="1">
      <c r="A1138" s="50">
        <f t="shared" si="25"/>
        <v>39852</v>
      </c>
      <c r="B1138" s="51">
        <v>200</v>
      </c>
      <c r="C1138" s="52">
        <v>215</v>
      </c>
      <c r="D1138" s="52">
        <v>200</v>
      </c>
      <c r="E1138" s="52">
        <v>149</v>
      </c>
      <c r="F1138" s="52"/>
      <c r="G1138" s="53">
        <v>118</v>
      </c>
      <c r="H1138" s="51">
        <v>240</v>
      </c>
      <c r="I1138" s="52"/>
      <c r="J1138" s="52">
        <v>250</v>
      </c>
      <c r="K1138" s="52">
        <v>176</v>
      </c>
      <c r="L1138" s="52">
        <v>210</v>
      </c>
      <c r="M1138" s="53">
        <v>199</v>
      </c>
      <c r="N1138" s="121">
        <v>46.21</v>
      </c>
      <c r="O1138" s="130">
        <v>4.774</v>
      </c>
      <c r="P1138" s="75">
        <v>71.540000000000006</v>
      </c>
      <c r="Q1138" s="31">
        <v>146.79080824088749</v>
      </c>
      <c r="R1138" s="30">
        <v>352.54997060552614</v>
      </c>
      <c r="S1138" s="30">
        <v>207.13918283362727</v>
      </c>
      <c r="T1138" s="32">
        <v>266.09934081439184</v>
      </c>
      <c r="U1138" s="54">
        <v>0.7732</v>
      </c>
      <c r="V1138" s="54">
        <v>92.01</v>
      </c>
      <c r="W1138" s="54">
        <v>6.8343999999999996</v>
      </c>
      <c r="X1138" s="33">
        <v>85.644999999999996</v>
      </c>
      <c r="Y1138" s="30">
        <v>212.70500000000001</v>
      </c>
      <c r="Z1138" s="30">
        <v>91.57</v>
      </c>
      <c r="AA1138" s="32">
        <v>84.711203865783403</v>
      </c>
      <c r="AB1138" s="29">
        <v>0.23</v>
      </c>
      <c r="AC1138" s="55">
        <v>2.92</v>
      </c>
      <c r="AD1138" s="54">
        <v>265.5</v>
      </c>
      <c r="AE1138" s="54">
        <v>368.75</v>
      </c>
      <c r="AF1138" s="63">
        <v>105</v>
      </c>
      <c r="AG1138" s="32">
        <v>1222.5</v>
      </c>
      <c r="AH1138" s="56">
        <v>1.617</v>
      </c>
      <c r="AI1138" s="54">
        <v>8.5875000000000004</v>
      </c>
      <c r="AJ1138" s="54">
        <v>48.63</v>
      </c>
      <c r="AK1138" s="57">
        <v>11680</v>
      </c>
      <c r="AL1138" s="54">
        <v>36.17</v>
      </c>
      <c r="AM1138" s="54">
        <v>3.7511000000000001</v>
      </c>
      <c r="AN1138" s="58">
        <v>0</v>
      </c>
      <c r="AO1138" s="124">
        <v>35.06</v>
      </c>
      <c r="AP1138" s="124">
        <v>0</v>
      </c>
      <c r="AQ1138" s="124">
        <v>38.78</v>
      </c>
      <c r="AR1138" s="124">
        <v>0</v>
      </c>
      <c r="AS1138" s="124">
        <v>54.38</v>
      </c>
      <c r="AT1138" s="124">
        <v>0</v>
      </c>
      <c r="AU1138" s="124">
        <v>77.45</v>
      </c>
      <c r="AV1138" s="124">
        <v>0</v>
      </c>
      <c r="AW1138" s="124">
        <v>77.97</v>
      </c>
      <c r="AX1138" s="124">
        <v>0</v>
      </c>
      <c r="AY1138" s="124">
        <v>55.78</v>
      </c>
      <c r="AZ1138" s="124">
        <v>0</v>
      </c>
      <c r="BA1138" s="124">
        <v>53.16</v>
      </c>
      <c r="BB1138" s="124">
        <v>0</v>
      </c>
      <c r="BC1138" s="30">
        <v>10.93</v>
      </c>
      <c r="BD1138" s="30">
        <v>26.8</v>
      </c>
      <c r="BE1138" s="32">
        <v>183</v>
      </c>
      <c r="BG1138" s="30">
        <v>0</v>
      </c>
      <c r="BH1138" s="30">
        <v>0</v>
      </c>
      <c r="BI1138" s="30">
        <v>0</v>
      </c>
      <c r="BJ1138" s="30">
        <f t="shared" si="22"/>
        <v>1.0000846314067151</v>
      </c>
      <c r="BK1138" s="30">
        <f t="shared" si="23"/>
        <v>1.0120468611847921</v>
      </c>
      <c r="BL1138" s="30">
        <f t="shared" si="24"/>
        <v>0.98401406650448398</v>
      </c>
      <c r="BM1138" s="120">
        <v>91</v>
      </c>
      <c r="BN1138" s="120">
        <v>66</v>
      </c>
      <c r="BO1138" s="120">
        <v>62</v>
      </c>
      <c r="BP1138" s="120">
        <v>108</v>
      </c>
      <c r="BQ1138" s="120">
        <v>53</v>
      </c>
      <c r="BR1138" s="120">
        <v>44</v>
      </c>
      <c r="BS1138" s="120">
        <v>36</v>
      </c>
      <c r="BT1138" s="120">
        <v>58</v>
      </c>
      <c r="BU1138" s="120">
        <v>78</v>
      </c>
    </row>
    <row r="1139" spans="1:73" s="30" customFormat="1">
      <c r="A1139" s="50">
        <f t="shared" si="25"/>
        <v>39859</v>
      </c>
      <c r="B1139" s="51">
        <v>200</v>
      </c>
      <c r="C1139" s="52">
        <v>222.5</v>
      </c>
      <c r="D1139" s="52">
        <v>200</v>
      </c>
      <c r="E1139" s="52">
        <v>149</v>
      </c>
      <c r="F1139" s="52"/>
      <c r="G1139" s="53">
        <v>118</v>
      </c>
      <c r="H1139" s="51">
        <v>240</v>
      </c>
      <c r="I1139" s="52"/>
      <c r="J1139" s="52">
        <v>250</v>
      </c>
      <c r="K1139" s="52">
        <v>186</v>
      </c>
      <c r="L1139" s="52">
        <v>210</v>
      </c>
      <c r="M1139" s="53">
        <v>199</v>
      </c>
      <c r="N1139" s="121">
        <v>44.81</v>
      </c>
      <c r="O1139" s="130">
        <v>4.452</v>
      </c>
      <c r="P1139" s="75">
        <v>72.650000000000006</v>
      </c>
      <c r="Q1139" s="31">
        <v>149.56418383518226</v>
      </c>
      <c r="R1139" s="30">
        <v>368.16578483245149</v>
      </c>
      <c r="S1139" s="30">
        <v>207.59847148736037</v>
      </c>
      <c r="T1139" s="32">
        <v>288.91730417337243</v>
      </c>
      <c r="U1139" s="54">
        <v>0.77729999999999999</v>
      </c>
      <c r="V1139" s="54">
        <v>91.97</v>
      </c>
      <c r="W1139" s="54">
        <v>6.8396999999999997</v>
      </c>
      <c r="X1139" s="33">
        <v>86.325000000000003</v>
      </c>
      <c r="Y1139" s="30">
        <v>212.70500000000001</v>
      </c>
      <c r="Z1139" s="30">
        <v>91.57</v>
      </c>
      <c r="AA1139" s="32">
        <v>84.711203865783403</v>
      </c>
      <c r="AB1139" s="29">
        <v>0.23</v>
      </c>
      <c r="AC1139" s="55">
        <v>2.88</v>
      </c>
      <c r="AD1139" s="54">
        <v>273.5</v>
      </c>
      <c r="AE1139" s="54">
        <v>373.75</v>
      </c>
      <c r="AF1139" s="63">
        <v>112.5</v>
      </c>
      <c r="AG1139" s="32">
        <v>1100</v>
      </c>
      <c r="AH1139" s="56">
        <v>1.6475</v>
      </c>
      <c r="AI1139" s="54">
        <v>8.5742999999999991</v>
      </c>
      <c r="AJ1139" s="54">
        <v>48.594999999999999</v>
      </c>
      <c r="AK1139" s="57">
        <v>11770</v>
      </c>
      <c r="AL1139" s="54">
        <v>34.625</v>
      </c>
      <c r="AM1139" s="54">
        <v>3.7507999999999999</v>
      </c>
      <c r="AN1139" s="58">
        <v>0</v>
      </c>
      <c r="AO1139" s="124">
        <v>37.44</v>
      </c>
      <c r="AP1139" s="124">
        <v>0</v>
      </c>
      <c r="AQ1139" s="124">
        <v>41.26</v>
      </c>
      <c r="AR1139" s="124">
        <v>0</v>
      </c>
      <c r="AS1139" s="124">
        <v>52.3</v>
      </c>
      <c r="AT1139" s="124">
        <v>0</v>
      </c>
      <c r="AU1139" s="124">
        <v>77.72</v>
      </c>
      <c r="AV1139" s="124">
        <v>0</v>
      </c>
      <c r="AW1139" s="124">
        <v>80.069999999999993</v>
      </c>
      <c r="AX1139" s="124">
        <v>0</v>
      </c>
      <c r="AY1139" s="124">
        <v>62.09</v>
      </c>
      <c r="AZ1139" s="124">
        <v>0</v>
      </c>
      <c r="BA1139" s="124">
        <v>65.709999999999994</v>
      </c>
      <c r="BB1139" s="124">
        <v>0</v>
      </c>
      <c r="BC1139" s="30">
        <v>10.94</v>
      </c>
      <c r="BD1139" s="30">
        <v>24.75</v>
      </c>
      <c r="BE1139" s="32">
        <v>184.5</v>
      </c>
      <c r="BG1139" s="30">
        <v>0</v>
      </c>
      <c r="BH1139" s="30">
        <v>0</v>
      </c>
      <c r="BI1139" s="30">
        <v>0</v>
      </c>
      <c r="BJ1139" s="30">
        <f t="shared" si="22"/>
        <v>1.0000846314067151</v>
      </c>
      <c r="BK1139" s="30">
        <f t="shared" si="23"/>
        <v>1.0120468611847921</v>
      </c>
      <c r="BL1139" s="30">
        <f t="shared" si="24"/>
        <v>0.98401406650448398</v>
      </c>
      <c r="BM1139" s="120">
        <v>91</v>
      </c>
      <c r="BN1139" s="120">
        <v>66</v>
      </c>
      <c r="BO1139" s="120">
        <v>62</v>
      </c>
      <c r="BP1139" s="120">
        <v>108</v>
      </c>
      <c r="BQ1139" s="120">
        <v>53</v>
      </c>
      <c r="BR1139" s="120">
        <v>44</v>
      </c>
      <c r="BS1139" s="120">
        <v>36</v>
      </c>
      <c r="BT1139" s="120">
        <v>58</v>
      </c>
      <c r="BU1139" s="120">
        <v>78</v>
      </c>
    </row>
    <row r="1140" spans="1:73" s="30" customFormat="1">
      <c r="A1140" s="50">
        <f t="shared" si="25"/>
        <v>39866</v>
      </c>
      <c r="B1140" s="51">
        <v>210</v>
      </c>
      <c r="C1140" s="52">
        <v>222.5</v>
      </c>
      <c r="D1140" s="52">
        <v>245</v>
      </c>
      <c r="E1140" s="52">
        <v>225</v>
      </c>
      <c r="F1140" s="52"/>
      <c r="G1140" s="53">
        <v>275</v>
      </c>
      <c r="H1140" s="51">
        <v>275</v>
      </c>
      <c r="I1140" s="52"/>
      <c r="J1140" s="52">
        <v>265</v>
      </c>
      <c r="K1140" s="52">
        <v>205</v>
      </c>
      <c r="L1140" s="52">
        <v>225</v>
      </c>
      <c r="M1140" s="53">
        <v>280</v>
      </c>
      <c r="N1140" s="121">
        <v>41.89</v>
      </c>
      <c r="O1140" s="130">
        <v>4.0060000000000002</v>
      </c>
      <c r="P1140" s="75">
        <v>67.680000000000007</v>
      </c>
      <c r="Q1140" s="31">
        <v>138.3716323296355</v>
      </c>
      <c r="R1140" s="30">
        <v>331.79012345679013</v>
      </c>
      <c r="S1140" s="30">
        <v>189.41064079952969</v>
      </c>
      <c r="T1140" s="32">
        <v>266.31980422848829</v>
      </c>
      <c r="U1140" s="54">
        <v>0.77859999999999996</v>
      </c>
      <c r="V1140" s="54">
        <v>93.16</v>
      </c>
      <c r="W1140" s="54">
        <v>6.8372000000000002</v>
      </c>
      <c r="X1140" s="33">
        <v>86.7</v>
      </c>
      <c r="Y1140" s="30">
        <v>212.70500000000001</v>
      </c>
      <c r="Z1140" s="30">
        <v>91.57</v>
      </c>
      <c r="AA1140" s="32">
        <v>84.711203865783403</v>
      </c>
      <c r="AB1140" s="29">
        <v>0.23</v>
      </c>
      <c r="AC1140" s="55">
        <v>2.75</v>
      </c>
      <c r="AD1140" s="54">
        <v>279.13</v>
      </c>
      <c r="AE1140" s="54">
        <v>385</v>
      </c>
      <c r="AF1140" s="63">
        <v>127.5</v>
      </c>
      <c r="AG1140" s="32">
        <v>1127.5</v>
      </c>
      <c r="AH1140" s="56">
        <v>1.7024999999999999</v>
      </c>
      <c r="AI1140" s="54">
        <v>8.6133000000000006</v>
      </c>
      <c r="AJ1140" s="54">
        <v>49.545000000000002</v>
      </c>
      <c r="AK1140" s="57">
        <v>11960</v>
      </c>
      <c r="AL1140" s="54">
        <v>35.887999999999998</v>
      </c>
      <c r="AM1140" s="54">
        <v>3.7505000000000002</v>
      </c>
      <c r="AN1140" s="58">
        <v>0</v>
      </c>
      <c r="AO1140" s="124">
        <v>40.909999999999997</v>
      </c>
      <c r="AP1140" s="124">
        <v>0</v>
      </c>
      <c r="AQ1140" s="124">
        <v>30.44</v>
      </c>
      <c r="AR1140" s="124">
        <v>0</v>
      </c>
      <c r="AS1140" s="124">
        <v>54.08</v>
      </c>
      <c r="AT1140" s="124">
        <v>0</v>
      </c>
      <c r="AU1140" s="124">
        <v>83.14</v>
      </c>
      <c r="AV1140" s="124">
        <v>0</v>
      </c>
      <c r="AW1140" s="124">
        <v>83.07</v>
      </c>
      <c r="AX1140" s="124">
        <v>0</v>
      </c>
      <c r="AY1140" s="124">
        <v>57.36</v>
      </c>
      <c r="AZ1140" s="124">
        <v>0</v>
      </c>
      <c r="BA1140" s="124">
        <v>62.85</v>
      </c>
      <c r="BB1140" s="124">
        <v>0</v>
      </c>
      <c r="BC1140" s="30">
        <v>11.14</v>
      </c>
      <c r="BD1140" s="30">
        <v>22.1</v>
      </c>
      <c r="BE1140" s="32">
        <v>175.5</v>
      </c>
      <c r="BG1140" s="30">
        <v>0</v>
      </c>
      <c r="BH1140" s="30">
        <v>0</v>
      </c>
      <c r="BI1140" s="30">
        <v>0</v>
      </c>
      <c r="BJ1140" s="30">
        <f t="shared" si="22"/>
        <v>1.0000846314067151</v>
      </c>
      <c r="BK1140" s="30">
        <f t="shared" si="23"/>
        <v>1.0120468611847921</v>
      </c>
      <c r="BL1140" s="30">
        <f t="shared" si="24"/>
        <v>0.98401406650448398</v>
      </c>
      <c r="BM1140" s="120">
        <v>91</v>
      </c>
      <c r="BN1140" s="120">
        <v>66</v>
      </c>
      <c r="BO1140" s="120">
        <v>62</v>
      </c>
      <c r="BP1140" s="120">
        <v>108</v>
      </c>
      <c r="BQ1140" s="120">
        <v>53</v>
      </c>
      <c r="BR1140" s="120">
        <v>44</v>
      </c>
      <c r="BS1140" s="120">
        <v>36</v>
      </c>
      <c r="BT1140" s="120">
        <v>58</v>
      </c>
      <c r="BU1140" s="120">
        <v>78</v>
      </c>
    </row>
    <row r="1141" spans="1:73" s="30" customFormat="1">
      <c r="A1141" s="50">
        <f t="shared" si="25"/>
        <v>39873</v>
      </c>
      <c r="B1141" s="51">
        <v>215</v>
      </c>
      <c r="C1141" s="52">
        <v>222.5</v>
      </c>
      <c r="D1141" s="52">
        <v>260</v>
      </c>
      <c r="E1141" s="52">
        <v>225</v>
      </c>
      <c r="F1141" s="52"/>
      <c r="G1141" s="53">
        <v>275</v>
      </c>
      <c r="H1141" s="51">
        <v>275</v>
      </c>
      <c r="I1141" s="52"/>
      <c r="J1141" s="52">
        <v>270</v>
      </c>
      <c r="K1141" s="52">
        <v>205</v>
      </c>
      <c r="L1141" s="52">
        <v>265</v>
      </c>
      <c r="M1141" s="53">
        <v>280</v>
      </c>
      <c r="N1141" s="121">
        <v>46.35</v>
      </c>
      <c r="O1141" s="130">
        <v>4.1980000000000004</v>
      </c>
      <c r="P1141" s="75">
        <v>63.56</v>
      </c>
      <c r="Q1141" s="31">
        <v>139.36212361331221</v>
      </c>
      <c r="R1141" s="30">
        <v>320.67533803644915</v>
      </c>
      <c r="S1141" s="30">
        <v>187.5734861845973</v>
      </c>
      <c r="T1141" s="32">
        <v>266.31980422848829</v>
      </c>
      <c r="U1141" s="54">
        <v>0.78920000000000001</v>
      </c>
      <c r="V1141" s="54">
        <v>97.55</v>
      </c>
      <c r="W1141" s="54">
        <v>6.8395999999999999</v>
      </c>
      <c r="X1141" s="33">
        <v>88.15</v>
      </c>
      <c r="Y1141" s="30">
        <v>212.495</v>
      </c>
      <c r="Z1141" s="30">
        <v>91.47</v>
      </c>
      <c r="AA1141" s="32">
        <v>84.457070357757104</v>
      </c>
      <c r="AB1141" s="29">
        <v>0.2</v>
      </c>
      <c r="AC1141" s="55">
        <v>2.91</v>
      </c>
      <c r="AD1141" s="54">
        <v>278.25</v>
      </c>
      <c r="AE1141" s="54">
        <v>385</v>
      </c>
      <c r="AF1141" s="63">
        <v>127.5</v>
      </c>
      <c r="AG1141" s="32">
        <v>1127.5</v>
      </c>
      <c r="AH1141" s="56">
        <v>1.7000999999999999</v>
      </c>
      <c r="AI1141" s="54">
        <v>8.7264999999999997</v>
      </c>
      <c r="AJ1141" s="54">
        <v>51.005000000000003</v>
      </c>
      <c r="AK1141" s="57">
        <v>11980</v>
      </c>
      <c r="AL1141" s="54">
        <v>35.924999999999997</v>
      </c>
      <c r="AM1141" s="54">
        <v>3.7505000000000002</v>
      </c>
      <c r="AN1141" s="58">
        <v>0</v>
      </c>
      <c r="AO1141" s="124">
        <v>42.82</v>
      </c>
      <c r="AP1141" s="124">
        <v>0</v>
      </c>
      <c r="AQ1141" s="124">
        <v>32.61</v>
      </c>
      <c r="AR1141" s="124">
        <v>0</v>
      </c>
      <c r="AS1141" s="124">
        <v>58.09</v>
      </c>
      <c r="AT1141" s="124">
        <v>0</v>
      </c>
      <c r="AU1141" s="124">
        <v>82.93</v>
      </c>
      <c r="AV1141" s="124">
        <v>0</v>
      </c>
      <c r="AW1141" s="124">
        <v>82.34</v>
      </c>
      <c r="AX1141" s="124">
        <v>0</v>
      </c>
      <c r="AY1141" s="124">
        <v>60.98</v>
      </c>
      <c r="AZ1141" s="124">
        <v>0</v>
      </c>
      <c r="BA1141" s="124">
        <v>64.489999999999995</v>
      </c>
      <c r="BB1141" s="124">
        <v>0</v>
      </c>
      <c r="BC1141" s="30">
        <v>12.87</v>
      </c>
      <c r="BD1141" s="30">
        <v>21.3</v>
      </c>
      <c r="BE1141" s="32">
        <v>171</v>
      </c>
      <c r="BG1141" s="30">
        <v>0</v>
      </c>
      <c r="BH1141" s="30">
        <v>0</v>
      </c>
      <c r="BI1141" s="30">
        <v>0</v>
      </c>
      <c r="BJ1141" s="30">
        <f t="shared" si="22"/>
        <v>0.99909726499503959</v>
      </c>
      <c r="BK1141" s="30">
        <f t="shared" si="23"/>
        <v>1.0109416445623343</v>
      </c>
      <c r="BL1141" s="30">
        <f t="shared" si="24"/>
        <v>0.98106202550806254</v>
      </c>
      <c r="BM1141" s="120">
        <v>91</v>
      </c>
      <c r="BN1141" s="120">
        <v>66</v>
      </c>
      <c r="BO1141" s="120">
        <v>62</v>
      </c>
      <c r="BP1141" s="120">
        <v>108</v>
      </c>
      <c r="BQ1141" s="120">
        <v>53</v>
      </c>
      <c r="BR1141" s="120">
        <v>44</v>
      </c>
      <c r="BS1141" s="120">
        <v>36</v>
      </c>
      <c r="BT1141" s="120">
        <v>58</v>
      </c>
      <c r="BU1141" s="120">
        <v>78</v>
      </c>
    </row>
    <row r="1142" spans="1:73" s="30" customFormat="1">
      <c r="A1142" s="50">
        <f t="shared" si="25"/>
        <v>39880</v>
      </c>
      <c r="B1142" s="51">
        <v>215</v>
      </c>
      <c r="C1142" s="52">
        <v>222.5</v>
      </c>
      <c r="D1142" s="52">
        <v>240</v>
      </c>
      <c r="E1142" s="52">
        <v>225</v>
      </c>
      <c r="F1142" s="52"/>
      <c r="G1142" s="53">
        <v>275</v>
      </c>
      <c r="H1142" s="51">
        <v>315</v>
      </c>
      <c r="I1142" s="52"/>
      <c r="J1142" s="52">
        <v>270</v>
      </c>
      <c r="K1142" s="52">
        <v>250.5</v>
      </c>
      <c r="L1142" s="52">
        <v>265</v>
      </c>
      <c r="M1142" s="53">
        <v>280</v>
      </c>
      <c r="N1142" s="121">
        <v>44.85</v>
      </c>
      <c r="O1142" s="130">
        <v>3.9449999999999998</v>
      </c>
      <c r="P1142" s="75">
        <v>63.86</v>
      </c>
      <c r="Q1142" s="31">
        <v>136.09350237717908</v>
      </c>
      <c r="R1142" s="30">
        <v>311.76513815402706</v>
      </c>
      <c r="S1142" s="30">
        <v>181.78644914756026</v>
      </c>
      <c r="T1142" s="32">
        <v>268.30397495535613</v>
      </c>
      <c r="U1142" s="54">
        <v>0.79110000000000003</v>
      </c>
      <c r="V1142" s="54">
        <v>98.39</v>
      </c>
      <c r="W1142" s="54">
        <v>6.84</v>
      </c>
      <c r="X1142" s="33">
        <v>88.55</v>
      </c>
      <c r="Y1142" s="30">
        <v>212.495</v>
      </c>
      <c r="Z1142" s="30">
        <v>91.47</v>
      </c>
      <c r="AA1142" s="32">
        <v>84.457070357757104</v>
      </c>
      <c r="AB1142" s="29">
        <v>0.22</v>
      </c>
      <c r="AC1142" s="55">
        <v>2.9</v>
      </c>
      <c r="AD1142" s="54">
        <v>283</v>
      </c>
      <c r="AE1142" s="54">
        <v>385</v>
      </c>
      <c r="AF1142" s="63">
        <v>135</v>
      </c>
      <c r="AG1142" s="32">
        <v>1127.5</v>
      </c>
      <c r="AH1142" s="56">
        <v>1.7903</v>
      </c>
      <c r="AI1142" s="54">
        <v>8.7334999999999994</v>
      </c>
      <c r="AJ1142" s="54">
        <v>51.69</v>
      </c>
      <c r="AK1142" s="57">
        <v>12010</v>
      </c>
      <c r="AL1142" s="54">
        <v>35.783000000000001</v>
      </c>
      <c r="AM1142" s="54">
        <v>3.7505999999999999</v>
      </c>
      <c r="AN1142" s="58">
        <v>0</v>
      </c>
      <c r="AO1142" s="124">
        <v>41.64</v>
      </c>
      <c r="AP1142" s="124">
        <v>0</v>
      </c>
      <c r="AQ1142" s="124">
        <v>41.7</v>
      </c>
      <c r="AR1142" s="124">
        <v>0</v>
      </c>
      <c r="AS1142" s="124">
        <v>55.55</v>
      </c>
      <c r="AT1142" s="124">
        <v>0</v>
      </c>
      <c r="AU1142" s="124">
        <v>85.04</v>
      </c>
      <c r="AV1142" s="124">
        <v>0</v>
      </c>
      <c r="AW1142" s="124">
        <v>83</v>
      </c>
      <c r="AX1142" s="124">
        <v>0</v>
      </c>
      <c r="AY1142" s="124">
        <v>60.24</v>
      </c>
      <c r="AZ1142" s="124">
        <v>0</v>
      </c>
      <c r="BA1142" s="124">
        <v>59.53</v>
      </c>
      <c r="BB1142" s="124">
        <v>0</v>
      </c>
      <c r="BC1142" s="30">
        <v>12.12</v>
      </c>
      <c r="BD1142" s="30">
        <v>19.79</v>
      </c>
      <c r="BE1142" s="32">
        <v>167.9</v>
      </c>
      <c r="BG1142" s="30">
        <v>0</v>
      </c>
      <c r="BH1142" s="30">
        <v>0</v>
      </c>
      <c r="BI1142" s="30">
        <v>0</v>
      </c>
      <c r="BJ1142" s="30">
        <f t="shared" si="22"/>
        <v>0.99553521232337616</v>
      </c>
      <c r="BK1142" s="30">
        <f t="shared" si="23"/>
        <v>1.0061599384006161</v>
      </c>
      <c r="BL1142" s="30">
        <f t="shared" si="24"/>
        <v>0.98797787821588812</v>
      </c>
      <c r="BM1142" s="120">
        <v>91</v>
      </c>
      <c r="BN1142" s="120">
        <v>66</v>
      </c>
      <c r="BO1142" s="120">
        <v>62</v>
      </c>
      <c r="BP1142" s="120">
        <v>108</v>
      </c>
      <c r="BQ1142" s="120">
        <v>53</v>
      </c>
      <c r="BR1142" s="120">
        <v>44</v>
      </c>
      <c r="BS1142" s="120">
        <v>36</v>
      </c>
      <c r="BT1142" s="120">
        <v>58</v>
      </c>
      <c r="BU1142" s="120">
        <v>78</v>
      </c>
    </row>
    <row r="1143" spans="1:73" s="30" customFormat="1">
      <c r="A1143" s="50">
        <f t="shared" si="25"/>
        <v>39887</v>
      </c>
      <c r="B1143" s="51">
        <v>215</v>
      </c>
      <c r="C1143" s="52"/>
      <c r="D1143" s="52">
        <v>275</v>
      </c>
      <c r="E1143" s="52">
        <v>225</v>
      </c>
      <c r="F1143" s="52"/>
      <c r="G1143" s="53">
        <v>275</v>
      </c>
      <c r="H1143" s="51">
        <v>315</v>
      </c>
      <c r="I1143" s="52"/>
      <c r="J1143" s="52">
        <v>270</v>
      </c>
      <c r="K1143" s="52">
        <v>250.5</v>
      </c>
      <c r="L1143" s="52">
        <v>265</v>
      </c>
      <c r="M1143" s="53">
        <v>280</v>
      </c>
      <c r="N1143" s="121">
        <v>44.93</v>
      </c>
      <c r="O1143" s="130">
        <v>3.9319999999999999</v>
      </c>
      <c r="P1143" s="75">
        <v>63</v>
      </c>
      <c r="Q1143" s="31">
        <v>141.54120443740095</v>
      </c>
      <c r="R1143" s="30">
        <v>323.70664315108758</v>
      </c>
      <c r="S1143" s="30">
        <v>188.49206349206349</v>
      </c>
      <c r="T1143" s="32">
        <v>269.84721885403115</v>
      </c>
      <c r="U1143" s="54">
        <v>0.77370000000000005</v>
      </c>
      <c r="V1143" s="54">
        <v>97.97</v>
      </c>
      <c r="W1143" s="54">
        <v>6.8381999999999996</v>
      </c>
      <c r="X1143" s="33">
        <v>87.454999999999998</v>
      </c>
      <c r="Y1143" s="30">
        <v>212.495</v>
      </c>
      <c r="Z1143" s="30">
        <v>91.47</v>
      </c>
      <c r="AA1143" s="32">
        <v>84.457070357757104</v>
      </c>
      <c r="AB1143" s="29">
        <v>0.2</v>
      </c>
      <c r="AC1143" s="55">
        <v>2.92</v>
      </c>
      <c r="AD1143" s="54">
        <v>271.38</v>
      </c>
      <c r="AE1143" s="54">
        <v>385</v>
      </c>
      <c r="AF1143" s="63">
        <v>135</v>
      </c>
      <c r="AG1143" s="32">
        <v>1127.5</v>
      </c>
      <c r="AH1143" s="56">
        <v>1.7075</v>
      </c>
      <c r="AI1143" s="54">
        <v>8.5875000000000004</v>
      </c>
      <c r="AJ1143" s="54">
        <v>51.55</v>
      </c>
      <c r="AK1143" s="57">
        <v>11980</v>
      </c>
      <c r="AL1143" s="54">
        <v>34.680999999999997</v>
      </c>
      <c r="AM1143" s="54">
        <v>3.7505999999999999</v>
      </c>
      <c r="AN1143" s="58">
        <v>0</v>
      </c>
      <c r="AO1143" s="124">
        <v>46.48</v>
      </c>
      <c r="AP1143" s="124">
        <v>0</v>
      </c>
      <c r="AQ1143" s="124">
        <v>39.450000000000003</v>
      </c>
      <c r="AR1143" s="124">
        <v>0</v>
      </c>
      <c r="AS1143" s="124">
        <v>61.45</v>
      </c>
      <c r="AT1143" s="124">
        <v>0</v>
      </c>
      <c r="AU1143" s="124">
        <v>84.4</v>
      </c>
      <c r="AV1143" s="124">
        <v>0</v>
      </c>
      <c r="AW1143" s="124">
        <v>83.72</v>
      </c>
      <c r="AX1143" s="124">
        <v>0</v>
      </c>
      <c r="AY1143" s="124">
        <v>57.77</v>
      </c>
      <c r="AZ1143" s="124">
        <v>0</v>
      </c>
      <c r="BA1143" s="124">
        <v>70.510000000000005</v>
      </c>
      <c r="BB1143" s="124">
        <v>0</v>
      </c>
      <c r="BC1143" s="30">
        <v>13.72</v>
      </c>
      <c r="BD1143" s="30">
        <v>20.7</v>
      </c>
      <c r="BE1143" s="32">
        <v>165.8</v>
      </c>
      <c r="BG1143" s="30">
        <v>0</v>
      </c>
      <c r="BH1143" s="30">
        <v>0</v>
      </c>
      <c r="BI1143" s="30">
        <v>0</v>
      </c>
      <c r="BJ1143" s="30">
        <f t="shared" si="22"/>
        <v>0.99553521232337616</v>
      </c>
      <c r="BK1143" s="30">
        <f t="shared" si="23"/>
        <v>1.0061599384006161</v>
      </c>
      <c r="BL1143" s="30">
        <f t="shared" si="24"/>
        <v>0.98797787821588812</v>
      </c>
      <c r="BM1143" s="120">
        <v>91</v>
      </c>
      <c r="BN1143" s="120">
        <v>66</v>
      </c>
      <c r="BO1143" s="120">
        <v>62</v>
      </c>
      <c r="BP1143" s="120">
        <v>108</v>
      </c>
      <c r="BQ1143" s="120">
        <v>53</v>
      </c>
      <c r="BR1143" s="120">
        <v>44</v>
      </c>
      <c r="BS1143" s="120">
        <v>36</v>
      </c>
      <c r="BT1143" s="120">
        <v>58</v>
      </c>
      <c r="BU1143" s="120">
        <v>78</v>
      </c>
    </row>
    <row r="1144" spans="1:73" s="30" customFormat="1">
      <c r="A1144" s="50">
        <f t="shared" si="25"/>
        <v>39894</v>
      </c>
      <c r="B1144" s="51">
        <v>240</v>
      </c>
      <c r="C1144" s="52"/>
      <c r="D1144" s="52">
        <v>275</v>
      </c>
      <c r="E1144" s="52">
        <v>225</v>
      </c>
      <c r="F1144" s="52"/>
      <c r="G1144" s="53">
        <v>275</v>
      </c>
      <c r="H1144" s="51">
        <v>315</v>
      </c>
      <c r="I1144" s="52"/>
      <c r="J1144" s="52">
        <v>280</v>
      </c>
      <c r="K1144" s="52">
        <v>278.5</v>
      </c>
      <c r="L1144" s="52">
        <v>265</v>
      </c>
      <c r="M1144" s="53">
        <v>280</v>
      </c>
      <c r="N1144" s="121">
        <v>51.22</v>
      </c>
      <c r="O1144" s="130">
        <v>4.2270000000000003</v>
      </c>
      <c r="P1144" s="75">
        <v>66.61</v>
      </c>
      <c r="Q1144" s="31">
        <v>155.11093502377179</v>
      </c>
      <c r="R1144" s="30">
        <v>334.72957084068196</v>
      </c>
      <c r="S1144" s="30">
        <v>199.97427983539094</v>
      </c>
      <c r="T1144" s="32">
        <v>252.54084084746137</v>
      </c>
      <c r="U1144" s="54">
        <v>0.73629999999999995</v>
      </c>
      <c r="V1144" s="54">
        <v>95.93</v>
      </c>
      <c r="W1144" s="54">
        <v>6.8277000000000001</v>
      </c>
      <c r="X1144" s="33">
        <v>84.34</v>
      </c>
      <c r="Y1144" s="30">
        <v>212.495</v>
      </c>
      <c r="Z1144" s="30">
        <v>91.47</v>
      </c>
      <c r="AA1144" s="32">
        <v>84.457070357757104</v>
      </c>
      <c r="AB1144" s="29">
        <v>0.17</v>
      </c>
      <c r="AC1144" s="55">
        <v>2.75</v>
      </c>
      <c r="AD1144" s="54">
        <v>258.5</v>
      </c>
      <c r="AE1144" s="54">
        <v>378.75</v>
      </c>
      <c r="AF1144" s="63">
        <v>135</v>
      </c>
      <c r="AG1144" s="32">
        <v>1127.5</v>
      </c>
      <c r="AH1144" s="56">
        <v>1.6906000000000001</v>
      </c>
      <c r="AI1144" s="54">
        <v>8.2186000000000003</v>
      </c>
      <c r="AJ1144" s="54">
        <v>50.52</v>
      </c>
      <c r="AK1144" s="57">
        <v>11755</v>
      </c>
      <c r="AL1144" s="54">
        <v>33.505000000000003</v>
      </c>
      <c r="AM1144" s="54">
        <v>3.7504</v>
      </c>
      <c r="AN1144" s="58">
        <v>0</v>
      </c>
      <c r="AO1144" s="124">
        <v>47.99</v>
      </c>
      <c r="AP1144" s="124">
        <v>0</v>
      </c>
      <c r="AQ1144" s="124">
        <v>32.35</v>
      </c>
      <c r="AR1144" s="124">
        <v>0</v>
      </c>
      <c r="AS1144" s="124">
        <v>61.56</v>
      </c>
      <c r="AT1144" s="124">
        <v>0</v>
      </c>
      <c r="AU1144" s="124">
        <v>83.96</v>
      </c>
      <c r="AV1144" s="124">
        <v>0</v>
      </c>
      <c r="AW1144" s="124">
        <v>83.1</v>
      </c>
      <c r="AX1144" s="124">
        <v>0</v>
      </c>
      <c r="AY1144" s="124">
        <v>62.04</v>
      </c>
      <c r="AZ1144" s="124">
        <v>0</v>
      </c>
      <c r="BA1144" s="124">
        <v>72.53</v>
      </c>
      <c r="BB1144" s="124">
        <v>0</v>
      </c>
      <c r="BC1144" s="30">
        <v>13.54</v>
      </c>
      <c r="BD1144" s="30">
        <v>22.91</v>
      </c>
      <c r="BE1144" s="32">
        <v>173.2</v>
      </c>
      <c r="BG1144" s="30">
        <v>0</v>
      </c>
      <c r="BH1144" s="30">
        <v>0</v>
      </c>
      <c r="BI1144" s="30">
        <v>0</v>
      </c>
      <c r="BJ1144" s="30">
        <f t="shared" si="22"/>
        <v>0.99553521232337616</v>
      </c>
      <c r="BK1144" s="30">
        <f t="shared" si="23"/>
        <v>1.0061599384006161</v>
      </c>
      <c r="BL1144" s="30">
        <f t="shared" si="24"/>
        <v>0.98797787821588812</v>
      </c>
      <c r="BM1144" s="120">
        <v>91</v>
      </c>
      <c r="BN1144" s="120">
        <v>66</v>
      </c>
      <c r="BO1144" s="120">
        <v>62</v>
      </c>
      <c r="BP1144" s="120">
        <v>108</v>
      </c>
      <c r="BQ1144" s="120">
        <v>53</v>
      </c>
      <c r="BR1144" s="120">
        <v>44</v>
      </c>
      <c r="BS1144" s="120">
        <v>36</v>
      </c>
      <c r="BT1144" s="120">
        <v>58</v>
      </c>
      <c r="BU1144" s="120">
        <v>78</v>
      </c>
    </row>
    <row r="1145" spans="1:73" s="30" customFormat="1">
      <c r="A1145" s="50">
        <f t="shared" si="25"/>
        <v>39901</v>
      </c>
      <c r="B1145" s="51">
        <v>267.5</v>
      </c>
      <c r="C1145" s="52"/>
      <c r="D1145" s="52">
        <v>275</v>
      </c>
      <c r="E1145" s="52">
        <v>268</v>
      </c>
      <c r="F1145" s="52"/>
      <c r="G1145" s="53">
        <v>275</v>
      </c>
      <c r="H1145" s="51">
        <v>335</v>
      </c>
      <c r="I1145" s="52"/>
      <c r="J1145" s="52">
        <v>280</v>
      </c>
      <c r="K1145" s="52">
        <v>278.5</v>
      </c>
      <c r="L1145" s="52">
        <v>345</v>
      </c>
      <c r="M1145" s="53">
        <v>318</v>
      </c>
      <c r="N1145" s="121">
        <v>51.98</v>
      </c>
      <c r="O1145" s="130">
        <v>3.6309999999999998</v>
      </c>
      <c r="P1145" s="75">
        <v>72.06</v>
      </c>
      <c r="Q1145" s="31">
        <v>156.69572107765453</v>
      </c>
      <c r="R1145" s="30">
        <v>351.08024691358025</v>
      </c>
      <c r="S1145" s="30">
        <v>201.81143445032333</v>
      </c>
      <c r="T1145" s="32">
        <v>279.65784078132231</v>
      </c>
      <c r="U1145" s="54">
        <v>0.75190000000000001</v>
      </c>
      <c r="V1145" s="54">
        <v>97.87</v>
      </c>
      <c r="W1145" s="54">
        <v>6.8315000000000001</v>
      </c>
      <c r="X1145" s="33">
        <v>85.58</v>
      </c>
      <c r="Y1145" s="30">
        <v>212.495</v>
      </c>
      <c r="Z1145" s="30">
        <v>91.47</v>
      </c>
      <c r="AA1145" s="32">
        <v>84.457070357757104</v>
      </c>
      <c r="AB1145" s="29">
        <v>0.17</v>
      </c>
      <c r="AC1145" s="55">
        <v>2.74</v>
      </c>
      <c r="AD1145" s="54">
        <v>251.5</v>
      </c>
      <c r="AE1145" s="54">
        <v>370</v>
      </c>
      <c r="AF1145" s="63">
        <v>122.5</v>
      </c>
      <c r="AG1145" s="32">
        <v>1127.5</v>
      </c>
      <c r="AH1145" s="56">
        <v>1.671</v>
      </c>
      <c r="AI1145" s="54">
        <v>8.3963999999999999</v>
      </c>
      <c r="AJ1145" s="54">
        <v>50.524999999999999</v>
      </c>
      <c r="AK1145" s="57">
        <v>11485</v>
      </c>
      <c r="AL1145" s="54">
        <v>33.750999999999998</v>
      </c>
      <c r="AM1145" s="54">
        <v>3.7503000000000002</v>
      </c>
      <c r="AN1145" s="58">
        <v>0</v>
      </c>
      <c r="AO1145" s="124">
        <v>44.99</v>
      </c>
      <c r="AP1145" s="124">
        <v>0</v>
      </c>
      <c r="AQ1145" s="124">
        <v>37.270000000000003</v>
      </c>
      <c r="AR1145" s="124">
        <v>0</v>
      </c>
      <c r="AS1145" s="124">
        <v>59.92</v>
      </c>
      <c r="AT1145" s="124">
        <v>0</v>
      </c>
      <c r="AU1145" s="124">
        <v>84.42</v>
      </c>
      <c r="AV1145" s="124">
        <v>0</v>
      </c>
      <c r="AW1145" s="124">
        <v>83.55</v>
      </c>
      <c r="AX1145" s="124">
        <v>0</v>
      </c>
      <c r="AY1145" s="124">
        <v>64.33</v>
      </c>
      <c r="AZ1145" s="124">
        <v>0</v>
      </c>
      <c r="BA1145" s="124">
        <v>70.81</v>
      </c>
      <c r="BB1145" s="124">
        <v>0</v>
      </c>
      <c r="BC1145" s="30">
        <v>14.66</v>
      </c>
      <c r="BD1145" s="30">
        <v>23.1</v>
      </c>
      <c r="BE1145" s="32">
        <v>178.55</v>
      </c>
      <c r="BG1145" s="30">
        <v>0</v>
      </c>
      <c r="BH1145" s="30">
        <v>0</v>
      </c>
      <c r="BI1145" s="30">
        <v>0</v>
      </c>
      <c r="BJ1145" s="30">
        <f t="shared" si="22"/>
        <v>0.99553521232337616</v>
      </c>
      <c r="BK1145" s="30">
        <f t="shared" si="23"/>
        <v>1.0061599384006161</v>
      </c>
      <c r="BL1145" s="30">
        <f t="shared" si="24"/>
        <v>0.98797787821588812</v>
      </c>
      <c r="BM1145" s="120">
        <v>91</v>
      </c>
      <c r="BN1145" s="120">
        <v>66</v>
      </c>
      <c r="BO1145" s="120">
        <v>62</v>
      </c>
      <c r="BP1145" s="120">
        <v>108</v>
      </c>
      <c r="BQ1145" s="120">
        <v>53</v>
      </c>
      <c r="BR1145" s="120">
        <v>44</v>
      </c>
      <c r="BS1145" s="120">
        <v>36</v>
      </c>
      <c r="BT1145" s="120">
        <v>58</v>
      </c>
      <c r="BU1145" s="120">
        <v>78</v>
      </c>
    </row>
    <row r="1146" spans="1:73" s="30" customFormat="1">
      <c r="A1146" s="50">
        <f t="shared" si="25"/>
        <v>39908</v>
      </c>
      <c r="B1146" s="51">
        <v>267.5</v>
      </c>
      <c r="C1146" s="52"/>
      <c r="D1146" s="52">
        <v>270</v>
      </c>
      <c r="E1146" s="52">
        <v>268</v>
      </c>
      <c r="F1146" s="52"/>
      <c r="G1146" s="53">
        <v>275</v>
      </c>
      <c r="H1146" s="51">
        <v>335</v>
      </c>
      <c r="I1146" s="52"/>
      <c r="J1146" s="52">
        <v>355</v>
      </c>
      <c r="K1146" s="52">
        <v>288</v>
      </c>
      <c r="L1146" s="52">
        <v>345</v>
      </c>
      <c r="M1146" s="53">
        <v>318</v>
      </c>
      <c r="N1146" s="121">
        <v>53.47</v>
      </c>
      <c r="O1146" s="130">
        <v>3.8010000000000002</v>
      </c>
      <c r="P1146" s="75">
        <v>73.95</v>
      </c>
      <c r="Q1146" s="31">
        <v>153.03090332805073</v>
      </c>
      <c r="R1146" s="30">
        <v>332.34126984126982</v>
      </c>
      <c r="S1146" s="30">
        <v>188.30834803057024</v>
      </c>
      <c r="T1146" s="32">
        <v>264.88679203686149</v>
      </c>
      <c r="U1146" s="54">
        <v>0.74170000000000003</v>
      </c>
      <c r="V1146" s="54">
        <v>100.33</v>
      </c>
      <c r="W1146" s="54">
        <v>6.8348000000000004</v>
      </c>
      <c r="X1146" s="33">
        <v>84.555000000000007</v>
      </c>
      <c r="Y1146" s="30">
        <v>212.709</v>
      </c>
      <c r="Z1146" s="30">
        <v>91.6</v>
      </c>
      <c r="AA1146" s="32">
        <v>84.288156009899694</v>
      </c>
      <c r="AB1146" s="29">
        <v>0.16</v>
      </c>
      <c r="AC1146" s="55">
        <v>2.76</v>
      </c>
      <c r="AD1146" s="54">
        <v>256</v>
      </c>
      <c r="AE1146" s="54">
        <v>370</v>
      </c>
      <c r="AF1146" s="63">
        <v>122.5</v>
      </c>
      <c r="AG1146" s="32">
        <v>1055</v>
      </c>
      <c r="AH1146" s="56">
        <v>1.5797000000000001</v>
      </c>
      <c r="AI1146" s="54">
        <v>8.2978000000000005</v>
      </c>
      <c r="AJ1146" s="54">
        <v>49.9</v>
      </c>
      <c r="AK1146" s="57">
        <v>11465</v>
      </c>
      <c r="AL1146" s="54">
        <v>33.308</v>
      </c>
      <c r="AM1146" s="54">
        <v>3.7503000000000002</v>
      </c>
      <c r="AN1146" s="58">
        <v>0</v>
      </c>
      <c r="AO1146" s="124">
        <v>49.59</v>
      </c>
      <c r="AP1146" s="124">
        <v>0</v>
      </c>
      <c r="AQ1146" s="124">
        <v>47.92</v>
      </c>
      <c r="AR1146" s="124">
        <v>0</v>
      </c>
      <c r="AS1146" s="124">
        <v>54.47</v>
      </c>
      <c r="AT1146" s="124">
        <v>0</v>
      </c>
      <c r="AU1146" s="124">
        <v>87.13</v>
      </c>
      <c r="AV1146" s="124">
        <v>0</v>
      </c>
      <c r="AW1146" s="124">
        <v>82.97</v>
      </c>
      <c r="AX1146" s="124">
        <v>0</v>
      </c>
      <c r="AY1146" s="124">
        <v>62.19</v>
      </c>
      <c r="AZ1146" s="124">
        <v>0</v>
      </c>
      <c r="BA1146" s="124">
        <v>73.67</v>
      </c>
      <c r="BB1146" s="124">
        <v>0</v>
      </c>
      <c r="BC1146" s="30">
        <v>14.91</v>
      </c>
      <c r="BD1146" s="30">
        <v>23.41</v>
      </c>
      <c r="BE1146" s="32">
        <v>188.9</v>
      </c>
      <c r="BG1146" s="30">
        <v>0</v>
      </c>
      <c r="BH1146" s="30">
        <v>0</v>
      </c>
      <c r="BI1146" s="30">
        <v>0</v>
      </c>
      <c r="BJ1146" s="30">
        <f t="shared" si="22"/>
        <v>0.996537798433342</v>
      </c>
      <c r="BK1146" s="30">
        <f t="shared" si="23"/>
        <v>1.0075899241007589</v>
      </c>
      <c r="BL1146" s="30">
        <f t="shared" si="24"/>
        <v>0.98600192003631271</v>
      </c>
      <c r="BM1146" s="120">
        <v>91</v>
      </c>
      <c r="BN1146" s="120">
        <v>66</v>
      </c>
      <c r="BO1146" s="120">
        <v>62</v>
      </c>
      <c r="BP1146" s="120">
        <v>108</v>
      </c>
      <c r="BQ1146" s="120">
        <v>53</v>
      </c>
      <c r="BR1146" s="120">
        <v>44</v>
      </c>
      <c r="BS1146" s="120">
        <v>36</v>
      </c>
      <c r="BT1146" s="120">
        <v>58</v>
      </c>
      <c r="BU1146" s="120">
        <v>78</v>
      </c>
    </row>
    <row r="1147" spans="1:73" s="30" customFormat="1">
      <c r="A1147" s="50">
        <f t="shared" si="25"/>
        <v>39915</v>
      </c>
      <c r="B1147" s="51">
        <v>267.5</v>
      </c>
      <c r="C1147" s="52"/>
      <c r="D1147" s="52">
        <v>270</v>
      </c>
      <c r="E1147" s="52">
        <v>268</v>
      </c>
      <c r="F1147" s="52"/>
      <c r="G1147" s="53">
        <v>275</v>
      </c>
      <c r="H1147" s="51">
        <v>335</v>
      </c>
      <c r="I1147" s="52"/>
      <c r="J1147" s="52">
        <v>355</v>
      </c>
      <c r="K1147" s="52">
        <v>291.5</v>
      </c>
      <c r="L1147" s="52">
        <v>345</v>
      </c>
      <c r="M1147" s="53">
        <v>318</v>
      </c>
      <c r="N1147" s="121">
        <v>54.06</v>
      </c>
      <c r="O1147" s="130">
        <v>3.61</v>
      </c>
      <c r="P1147" s="75">
        <v>73.2</v>
      </c>
      <c r="Q1147" s="31">
        <v>160.65768621236131</v>
      </c>
      <c r="R1147" s="30">
        <v>365.22633744855966</v>
      </c>
      <c r="S1147" s="30">
        <v>204.65902410346854</v>
      </c>
      <c r="T1147" s="32">
        <v>283.95687735620271</v>
      </c>
      <c r="U1147" s="54">
        <v>0.75819999999999999</v>
      </c>
      <c r="V1147" s="54">
        <v>100.25</v>
      </c>
      <c r="W1147" s="54">
        <v>6.8337000000000003</v>
      </c>
      <c r="X1147" s="33">
        <v>86.075000000000003</v>
      </c>
      <c r="Y1147" s="30">
        <v>212.709</v>
      </c>
      <c r="Z1147" s="30">
        <v>91.6</v>
      </c>
      <c r="AA1147" s="32">
        <v>84.288156009899694</v>
      </c>
      <c r="AB1147" s="29">
        <v>0.14000000000000001</v>
      </c>
      <c r="AC1147" s="55">
        <v>2.93</v>
      </c>
      <c r="AD1147" s="54">
        <v>251.88</v>
      </c>
      <c r="AE1147" s="54">
        <v>348.75</v>
      </c>
      <c r="AF1147" s="63">
        <v>117.5</v>
      </c>
      <c r="AG1147" s="32">
        <v>730</v>
      </c>
      <c r="AH1147" s="56">
        <v>1.5683</v>
      </c>
      <c r="AI1147" s="54">
        <v>8.4492999999999991</v>
      </c>
      <c r="AJ1147" s="54">
        <v>49.79</v>
      </c>
      <c r="AK1147" s="57">
        <v>11320</v>
      </c>
      <c r="AL1147" s="54">
        <v>33.508000000000003</v>
      </c>
      <c r="AM1147" s="54">
        <v>3.7504</v>
      </c>
      <c r="AN1147" s="58">
        <v>0</v>
      </c>
      <c r="AO1147" s="124">
        <v>55.99</v>
      </c>
      <c r="AP1147" s="124">
        <v>0</v>
      </c>
      <c r="AQ1147" s="124">
        <v>46.76</v>
      </c>
      <c r="AR1147" s="124">
        <v>0</v>
      </c>
      <c r="AS1147" s="124">
        <v>58.43</v>
      </c>
      <c r="AT1147" s="124">
        <v>0</v>
      </c>
      <c r="AU1147" s="124">
        <v>88.22</v>
      </c>
      <c r="AV1147" s="124">
        <v>0</v>
      </c>
      <c r="AW1147" s="124">
        <v>84.64</v>
      </c>
      <c r="AX1147" s="124">
        <v>0</v>
      </c>
      <c r="AY1147" s="124">
        <v>62.79</v>
      </c>
      <c r="AZ1147" s="124">
        <v>0</v>
      </c>
      <c r="BA1147" s="124">
        <v>69.73</v>
      </c>
      <c r="BB1147" s="124">
        <v>0</v>
      </c>
      <c r="BC1147" s="30">
        <v>14.61</v>
      </c>
      <c r="BD1147" s="30">
        <v>22.21</v>
      </c>
      <c r="BE1147" s="32">
        <v>199.2</v>
      </c>
      <c r="BG1147" s="30">
        <v>0</v>
      </c>
      <c r="BH1147" s="30">
        <v>0</v>
      </c>
      <c r="BI1147" s="30">
        <v>0</v>
      </c>
      <c r="BJ1147" s="30">
        <f t="shared" si="22"/>
        <v>0.99423675575623294</v>
      </c>
      <c r="BK1147" s="30">
        <f t="shared" si="23"/>
        <v>1.0053781143672482</v>
      </c>
      <c r="BL1147" s="30">
        <f t="shared" si="24"/>
        <v>0.9850169031088486</v>
      </c>
      <c r="BM1147" s="120">
        <v>91</v>
      </c>
      <c r="BN1147" s="120">
        <v>66</v>
      </c>
      <c r="BO1147" s="120">
        <v>62</v>
      </c>
      <c r="BP1147" s="120">
        <v>108</v>
      </c>
      <c r="BQ1147" s="120">
        <v>53</v>
      </c>
      <c r="BR1147" s="120">
        <v>44</v>
      </c>
      <c r="BS1147" s="120">
        <v>36</v>
      </c>
      <c r="BT1147" s="120">
        <v>58</v>
      </c>
      <c r="BU1147" s="120">
        <v>78</v>
      </c>
    </row>
    <row r="1148" spans="1:73" s="30" customFormat="1">
      <c r="A1148" s="50">
        <f t="shared" si="25"/>
        <v>39922</v>
      </c>
      <c r="B1148" s="51">
        <v>250</v>
      </c>
      <c r="C1148" s="52"/>
      <c r="D1148" s="52">
        <v>275</v>
      </c>
      <c r="E1148" s="52">
        <v>268</v>
      </c>
      <c r="F1148" s="52"/>
      <c r="G1148" s="53">
        <v>285</v>
      </c>
      <c r="H1148" s="51">
        <v>315</v>
      </c>
      <c r="I1148" s="52"/>
      <c r="J1148" s="52">
        <v>310</v>
      </c>
      <c r="K1148" s="52">
        <v>300</v>
      </c>
      <c r="L1148" s="52">
        <v>340</v>
      </c>
      <c r="M1148" s="53">
        <v>318</v>
      </c>
      <c r="N1148" s="121">
        <v>53.35</v>
      </c>
      <c r="O1148" s="130">
        <v>3.7290000000000001</v>
      </c>
      <c r="P1148" s="75">
        <v>75.69</v>
      </c>
      <c r="Q1148" s="31">
        <v>153.52614896988908</v>
      </c>
      <c r="R1148" s="30">
        <v>375.33068783068779</v>
      </c>
      <c r="S1148" s="30">
        <v>192.25823045267489</v>
      </c>
      <c r="T1148" s="32">
        <v>292.88564562710815</v>
      </c>
      <c r="U1148" s="54">
        <v>0.76680000000000004</v>
      </c>
      <c r="V1148" s="54">
        <v>99.14</v>
      </c>
      <c r="W1148" s="54">
        <v>6.8326000000000002</v>
      </c>
      <c r="X1148" s="33">
        <v>86.295000000000002</v>
      </c>
      <c r="Y1148" s="30">
        <v>212.709</v>
      </c>
      <c r="Z1148" s="30">
        <v>91.6</v>
      </c>
      <c r="AA1148" s="32">
        <v>84.288156009899694</v>
      </c>
      <c r="AB1148" s="29">
        <v>0.15</v>
      </c>
      <c r="AC1148" s="55">
        <v>2.87</v>
      </c>
      <c r="AD1148" s="54">
        <v>243.13</v>
      </c>
      <c r="AE1148" s="54">
        <v>346.5</v>
      </c>
      <c r="AF1148" s="63">
        <v>107.5</v>
      </c>
      <c r="AG1148" s="32">
        <v>712.5</v>
      </c>
      <c r="AH1148" s="56">
        <v>1.6103000000000001</v>
      </c>
      <c r="AI1148" s="54">
        <v>8.5249000000000006</v>
      </c>
      <c r="AJ1148" s="54">
        <v>49.79</v>
      </c>
      <c r="AK1148" s="57">
        <v>10705</v>
      </c>
      <c r="AL1148" s="54">
        <v>33.463000000000001</v>
      </c>
      <c r="AM1148" s="54">
        <v>3.7504</v>
      </c>
      <c r="AN1148" s="58">
        <v>0</v>
      </c>
      <c r="AO1148" s="124">
        <v>55.7</v>
      </c>
      <c r="AP1148" s="124">
        <v>0</v>
      </c>
      <c r="AQ1148" s="124">
        <v>46.15</v>
      </c>
      <c r="AR1148" s="124">
        <v>0</v>
      </c>
      <c r="AS1148" s="124">
        <v>57.83</v>
      </c>
      <c r="AT1148" s="124">
        <v>0</v>
      </c>
      <c r="AU1148" s="124">
        <v>86.13</v>
      </c>
      <c r="AV1148" s="124">
        <v>0</v>
      </c>
      <c r="AW1148" s="124">
        <v>85.82</v>
      </c>
      <c r="AX1148" s="124">
        <v>0</v>
      </c>
      <c r="AY1148" s="124">
        <v>65.22</v>
      </c>
      <c r="AZ1148" s="124">
        <v>0</v>
      </c>
      <c r="BA1148" s="124">
        <v>72.27</v>
      </c>
      <c r="BB1148" s="124">
        <v>0</v>
      </c>
      <c r="BC1148" s="30">
        <v>13.99</v>
      </c>
      <c r="BD1148" s="30">
        <v>24.45</v>
      </c>
      <c r="BE1148" s="32">
        <v>218.3</v>
      </c>
      <c r="BG1148" s="30">
        <v>0</v>
      </c>
      <c r="BH1148" s="30">
        <v>0</v>
      </c>
      <c r="BI1148" s="30">
        <v>0</v>
      </c>
      <c r="BJ1148" s="30">
        <f t="shared" si="22"/>
        <v>0.99423675575623294</v>
      </c>
      <c r="BK1148" s="30">
        <f t="shared" si="23"/>
        <v>1.0053781143672482</v>
      </c>
      <c r="BL1148" s="30">
        <f t="shared" si="24"/>
        <v>0.9850169031088486</v>
      </c>
      <c r="BM1148" s="120">
        <v>91</v>
      </c>
      <c r="BN1148" s="120">
        <v>66</v>
      </c>
      <c r="BO1148" s="120">
        <v>62</v>
      </c>
      <c r="BP1148" s="120">
        <v>108</v>
      </c>
      <c r="BQ1148" s="120">
        <v>53</v>
      </c>
      <c r="BR1148" s="120">
        <v>44</v>
      </c>
      <c r="BS1148" s="120">
        <v>36</v>
      </c>
      <c r="BT1148" s="120">
        <v>58</v>
      </c>
      <c r="BU1148" s="120">
        <v>78</v>
      </c>
    </row>
    <row r="1149" spans="1:73" s="30" customFormat="1">
      <c r="A1149" s="50">
        <f t="shared" si="25"/>
        <v>39929</v>
      </c>
      <c r="B1149" s="51">
        <v>250</v>
      </c>
      <c r="C1149" s="52">
        <v>262.5</v>
      </c>
      <c r="D1149" s="52">
        <v>276</v>
      </c>
      <c r="E1149" s="52">
        <v>268</v>
      </c>
      <c r="F1149" s="52"/>
      <c r="G1149" s="53">
        <v>285</v>
      </c>
      <c r="H1149" s="51">
        <v>315</v>
      </c>
      <c r="I1149" s="52"/>
      <c r="J1149" s="52">
        <v>310</v>
      </c>
      <c r="K1149" s="52">
        <v>290.5</v>
      </c>
      <c r="L1149" s="52">
        <v>335</v>
      </c>
      <c r="M1149" s="53">
        <v>318</v>
      </c>
      <c r="N1149" s="121">
        <v>51.67</v>
      </c>
      <c r="O1149" s="130">
        <v>3.2970000000000002</v>
      </c>
      <c r="P1149" s="75">
        <v>72.88</v>
      </c>
      <c r="Q1149" s="31">
        <v>146.39461172741682</v>
      </c>
      <c r="R1149" s="30">
        <v>374.22839506172841</v>
      </c>
      <c r="S1149" s="30">
        <v>185.36890064667841</v>
      </c>
      <c r="T1149" s="32">
        <v>281.31131638704557</v>
      </c>
      <c r="U1149" s="54">
        <v>0.75449999999999995</v>
      </c>
      <c r="V1149" s="54">
        <v>97.17</v>
      </c>
      <c r="W1149" s="54">
        <v>6.8265000000000002</v>
      </c>
      <c r="X1149" s="33">
        <v>84.92</v>
      </c>
      <c r="Y1149" s="30">
        <v>212.709</v>
      </c>
      <c r="Z1149" s="30">
        <v>91.6</v>
      </c>
      <c r="AA1149" s="32">
        <v>84.288156009899694</v>
      </c>
      <c r="AB1149" s="29">
        <v>0.14000000000000001</v>
      </c>
      <c r="AC1149" s="55">
        <v>2.96</v>
      </c>
      <c r="AD1149" s="54">
        <v>239.63</v>
      </c>
      <c r="AE1149" s="54">
        <v>332.5</v>
      </c>
      <c r="AF1149" s="63">
        <v>102.5</v>
      </c>
      <c r="AG1149" s="32">
        <v>712.5</v>
      </c>
      <c r="AH1149" s="56">
        <v>1.6074999999999999</v>
      </c>
      <c r="AI1149" s="54">
        <v>8.423</v>
      </c>
      <c r="AJ1149" s="54">
        <v>49.61</v>
      </c>
      <c r="AK1149" s="57">
        <v>10790</v>
      </c>
      <c r="AL1149" s="54">
        <v>33.201999999999998</v>
      </c>
      <c r="AM1149" s="54">
        <v>3.7503000000000002</v>
      </c>
      <c r="AN1149" s="58">
        <v>0</v>
      </c>
      <c r="AO1149" s="124">
        <v>55.16</v>
      </c>
      <c r="AP1149" s="124">
        <v>0</v>
      </c>
      <c r="AQ1149" s="124">
        <v>49.89</v>
      </c>
      <c r="AR1149" s="124">
        <v>0</v>
      </c>
      <c r="AS1149" s="124">
        <v>60.79</v>
      </c>
      <c r="AT1149" s="124">
        <v>0</v>
      </c>
      <c r="AU1149" s="124">
        <v>85.83</v>
      </c>
      <c r="AV1149" s="124">
        <v>0</v>
      </c>
      <c r="AW1149" s="124">
        <v>80.77</v>
      </c>
      <c r="AX1149" s="124">
        <v>0</v>
      </c>
      <c r="AY1149" s="124">
        <v>72.53</v>
      </c>
      <c r="AZ1149" s="124">
        <v>0</v>
      </c>
      <c r="BA1149" s="124">
        <v>74.17</v>
      </c>
      <c r="BB1149" s="124">
        <v>0</v>
      </c>
      <c r="BC1149" s="30">
        <v>14.22</v>
      </c>
      <c r="BD1149" s="30">
        <v>22.53</v>
      </c>
      <c r="BE1149" s="32">
        <v>206.7</v>
      </c>
      <c r="BG1149" s="30">
        <v>0</v>
      </c>
      <c r="BH1149" s="30">
        <v>0</v>
      </c>
      <c r="BI1149" s="30">
        <v>0</v>
      </c>
      <c r="BJ1149" s="30">
        <f t="shared" si="22"/>
        <v>0.99423675575623294</v>
      </c>
      <c r="BK1149" s="30">
        <f t="shared" si="23"/>
        <v>1.0053781143672482</v>
      </c>
      <c r="BL1149" s="30">
        <f t="shared" si="24"/>
        <v>0.9850169031088486</v>
      </c>
      <c r="BM1149" s="120">
        <v>91</v>
      </c>
      <c r="BN1149" s="120">
        <v>66</v>
      </c>
      <c r="BO1149" s="120">
        <v>62</v>
      </c>
      <c r="BP1149" s="120">
        <v>108</v>
      </c>
      <c r="BQ1149" s="120">
        <v>53</v>
      </c>
      <c r="BR1149" s="120">
        <v>44</v>
      </c>
      <c r="BS1149" s="120">
        <v>36</v>
      </c>
      <c r="BT1149" s="120">
        <v>58</v>
      </c>
      <c r="BU1149" s="120">
        <v>78</v>
      </c>
    </row>
    <row r="1150" spans="1:73" s="30" customFormat="1">
      <c r="A1150" s="50">
        <f t="shared" si="25"/>
        <v>39936</v>
      </c>
      <c r="B1150" s="51">
        <v>240</v>
      </c>
      <c r="C1150" s="52">
        <v>262.5</v>
      </c>
      <c r="D1150" s="52">
        <v>280</v>
      </c>
      <c r="E1150" s="52">
        <v>217</v>
      </c>
      <c r="F1150" s="52"/>
      <c r="G1150" s="53">
        <v>285</v>
      </c>
      <c r="H1150" s="51">
        <v>305</v>
      </c>
      <c r="I1150" s="52"/>
      <c r="J1150" s="52">
        <v>250</v>
      </c>
      <c r="K1150" s="52">
        <v>302.5</v>
      </c>
      <c r="L1150" s="52">
        <v>335</v>
      </c>
      <c r="M1150" s="53">
        <v>267</v>
      </c>
      <c r="N1150" s="121">
        <v>52.85</v>
      </c>
      <c r="O1150" s="130">
        <v>3.5459999999999998</v>
      </c>
      <c r="P1150" s="75">
        <v>72.349999999999994</v>
      </c>
      <c r="Q1150" s="31">
        <v>147.48415213946117</v>
      </c>
      <c r="R1150" s="30">
        <v>369.17621987066428</v>
      </c>
      <c r="S1150" s="30">
        <v>186.65490887713108</v>
      </c>
      <c r="T1150" s="32">
        <v>280.42946273065985</v>
      </c>
      <c r="U1150" s="54">
        <v>0.75380000000000003</v>
      </c>
      <c r="V1150" s="54">
        <v>99.11</v>
      </c>
      <c r="W1150" s="54">
        <v>6.8185000000000002</v>
      </c>
      <c r="X1150" s="33">
        <v>84.704999999999998</v>
      </c>
      <c r="Y1150" s="30">
        <v>213.02199999999999</v>
      </c>
      <c r="Z1150" s="30">
        <v>91.66</v>
      </c>
      <c r="AA1150" s="32">
        <v>84.035292126658305</v>
      </c>
      <c r="AB1150" s="29">
        <v>0.17</v>
      </c>
      <c r="AC1150" s="55">
        <v>3.1</v>
      </c>
      <c r="AD1150" s="54">
        <v>240.5</v>
      </c>
      <c r="AE1150" s="54">
        <v>313.75</v>
      </c>
      <c r="AF1150" s="63">
        <v>102.5</v>
      </c>
      <c r="AG1150" s="32">
        <v>712.5</v>
      </c>
      <c r="AH1150" s="56">
        <v>1.5916999999999999</v>
      </c>
      <c r="AI1150" s="54">
        <v>8.4085999999999999</v>
      </c>
      <c r="AJ1150" s="54">
        <v>49.674999999999997</v>
      </c>
      <c r="AK1150" s="57">
        <v>10610</v>
      </c>
      <c r="AL1150" s="54">
        <v>33.063000000000002</v>
      </c>
      <c r="AM1150" s="54">
        <v>3.7498</v>
      </c>
      <c r="AN1150" s="58">
        <v>0</v>
      </c>
      <c r="AO1150" s="124">
        <v>52.3</v>
      </c>
      <c r="AP1150" s="124">
        <v>0</v>
      </c>
      <c r="AQ1150" s="124">
        <v>47.12</v>
      </c>
      <c r="AR1150" s="124">
        <v>0</v>
      </c>
      <c r="AS1150" s="124">
        <v>59.52</v>
      </c>
      <c r="AT1150" s="124">
        <v>0</v>
      </c>
      <c r="AU1150" s="124">
        <v>85.42</v>
      </c>
      <c r="AV1150" s="124">
        <v>0</v>
      </c>
      <c r="AW1150" s="124">
        <v>81.16</v>
      </c>
      <c r="AX1150" s="124">
        <v>0</v>
      </c>
      <c r="AY1150" s="124">
        <v>74.56</v>
      </c>
      <c r="AZ1150" s="124">
        <v>0</v>
      </c>
      <c r="BA1150" s="124">
        <v>77.069999999999993</v>
      </c>
      <c r="BB1150" s="124">
        <v>0</v>
      </c>
      <c r="BC1150" s="30">
        <v>14.97</v>
      </c>
      <c r="BD1150" s="30">
        <v>27</v>
      </c>
      <c r="BE1150" s="32">
        <v>208.2</v>
      </c>
      <c r="BG1150" s="30">
        <v>0</v>
      </c>
      <c r="BH1150" s="30">
        <v>0</v>
      </c>
      <c r="BI1150" s="30">
        <v>0</v>
      </c>
      <c r="BJ1150" s="30">
        <f t="shared" si="22"/>
        <v>0.99569976909629709</v>
      </c>
      <c r="BK1150" s="30">
        <f t="shared" si="23"/>
        <v>1.006036658983646</v>
      </c>
      <c r="BL1150" s="30">
        <f t="shared" si="24"/>
        <v>0.98206185923353528</v>
      </c>
      <c r="BM1150" s="120">
        <v>91</v>
      </c>
      <c r="BN1150" s="120">
        <v>66</v>
      </c>
      <c r="BO1150" s="120">
        <v>62</v>
      </c>
      <c r="BP1150" s="120">
        <v>108</v>
      </c>
      <c r="BQ1150" s="120">
        <v>53</v>
      </c>
      <c r="BR1150" s="120">
        <v>44</v>
      </c>
      <c r="BS1150" s="120">
        <v>36</v>
      </c>
      <c r="BT1150" s="120">
        <v>58</v>
      </c>
      <c r="BU1150" s="120">
        <v>78</v>
      </c>
    </row>
    <row r="1151" spans="1:73" s="30" customFormat="1">
      <c r="A1151" s="50">
        <f t="shared" si="25"/>
        <v>39943</v>
      </c>
      <c r="B1151" s="51">
        <v>220</v>
      </c>
      <c r="C1151" s="52">
        <v>250</v>
      </c>
      <c r="D1151" s="52">
        <v>280</v>
      </c>
      <c r="E1151" s="52">
        <v>217</v>
      </c>
      <c r="F1151" s="52"/>
      <c r="G1151" s="53">
        <v>285</v>
      </c>
      <c r="H1151" s="51">
        <v>270</v>
      </c>
      <c r="I1151" s="52"/>
      <c r="J1151" s="52">
        <v>250</v>
      </c>
      <c r="K1151" s="52">
        <v>285</v>
      </c>
      <c r="L1151" s="52">
        <v>335</v>
      </c>
      <c r="M1151" s="53">
        <v>267</v>
      </c>
      <c r="N1151" s="121">
        <v>58.14</v>
      </c>
      <c r="O1151" s="130">
        <v>4.3109999999999999</v>
      </c>
      <c r="P1151" s="75">
        <v>75.87</v>
      </c>
      <c r="Q1151" s="31">
        <v>157.68621236133123</v>
      </c>
      <c r="R1151" s="30">
        <v>409.77733686067018</v>
      </c>
      <c r="S1151" s="30">
        <v>197.86155202821868</v>
      </c>
      <c r="T1151" s="32">
        <v>281.97270662933482</v>
      </c>
      <c r="U1151" s="54">
        <v>0.73280000000000001</v>
      </c>
      <c r="V1151" s="54">
        <v>98.58</v>
      </c>
      <c r="W1151" s="54">
        <v>6.8213999999999997</v>
      </c>
      <c r="X1151" s="33">
        <v>82.64</v>
      </c>
      <c r="Y1151" s="30">
        <v>213.02199999999999</v>
      </c>
      <c r="Z1151" s="30">
        <v>91.66</v>
      </c>
      <c r="AA1151" s="32">
        <v>84.035292126658305</v>
      </c>
      <c r="AB1151" s="29">
        <v>0.21</v>
      </c>
      <c r="AC1151" s="55">
        <v>3.23</v>
      </c>
      <c r="AD1151" s="54">
        <v>244</v>
      </c>
      <c r="AE1151" s="54">
        <v>313.75</v>
      </c>
      <c r="AF1151" s="63">
        <v>107.5</v>
      </c>
      <c r="AG1151" s="32">
        <v>712.5</v>
      </c>
      <c r="AH1151" s="56">
        <v>1.5389999999999999</v>
      </c>
      <c r="AI1151" s="54">
        <v>8.2182999999999993</v>
      </c>
      <c r="AJ1151" s="54">
        <v>49.155000000000001</v>
      </c>
      <c r="AK1151" s="57">
        <v>10375</v>
      </c>
      <c r="AL1151" s="54">
        <v>32.246000000000002</v>
      </c>
      <c r="AM1151" s="54">
        <v>3.75</v>
      </c>
      <c r="AN1151" s="58">
        <v>0</v>
      </c>
      <c r="AO1151" s="124">
        <v>55.6</v>
      </c>
      <c r="AP1151" s="124">
        <v>0</v>
      </c>
      <c r="AQ1151" s="124">
        <v>50.02</v>
      </c>
      <c r="AR1151" s="124">
        <v>0</v>
      </c>
      <c r="AS1151" s="124">
        <v>67.760000000000005</v>
      </c>
      <c r="AT1151" s="124">
        <v>0</v>
      </c>
      <c r="AU1151" s="124">
        <v>86.13</v>
      </c>
      <c r="AV1151" s="124">
        <v>0</v>
      </c>
      <c r="AW1151" s="124">
        <v>80.400000000000006</v>
      </c>
      <c r="AX1151" s="124">
        <v>0</v>
      </c>
      <c r="AY1151" s="124">
        <v>77.400000000000006</v>
      </c>
      <c r="AZ1151" s="124">
        <v>0</v>
      </c>
      <c r="BA1151" s="124">
        <v>79.709999999999994</v>
      </c>
      <c r="BB1151" s="124">
        <v>0</v>
      </c>
      <c r="BC1151" s="30">
        <v>14.76</v>
      </c>
      <c r="BD1151" s="30">
        <v>31.2</v>
      </c>
      <c r="BE1151" s="32">
        <v>214.1</v>
      </c>
      <c r="BG1151" s="30">
        <v>0</v>
      </c>
      <c r="BH1151" s="30">
        <v>0</v>
      </c>
      <c r="BI1151" s="30">
        <v>0</v>
      </c>
      <c r="BJ1151" s="30">
        <f t="shared" si="22"/>
        <v>0.98984238504144828</v>
      </c>
      <c r="BK1151" s="30">
        <f t="shared" si="23"/>
        <v>1.0003274036887482</v>
      </c>
      <c r="BL1151" s="30">
        <f t="shared" si="24"/>
        <v>0.98600588025404423</v>
      </c>
      <c r="BM1151" s="120">
        <v>91</v>
      </c>
      <c r="BN1151" s="120">
        <v>66</v>
      </c>
      <c r="BO1151" s="120">
        <v>62</v>
      </c>
      <c r="BP1151" s="120">
        <v>108</v>
      </c>
      <c r="BQ1151" s="120">
        <v>53</v>
      </c>
      <c r="BR1151" s="120">
        <v>44</v>
      </c>
      <c r="BS1151" s="120">
        <v>36</v>
      </c>
      <c r="BT1151" s="120">
        <v>58</v>
      </c>
      <c r="BU1151" s="120">
        <v>78</v>
      </c>
    </row>
    <row r="1152" spans="1:73" s="30" customFormat="1">
      <c r="A1152" s="50">
        <f t="shared" si="25"/>
        <v>39950</v>
      </c>
      <c r="B1152" s="51">
        <v>220</v>
      </c>
      <c r="C1152" s="52">
        <v>230</v>
      </c>
      <c r="D1152" s="52">
        <v>245</v>
      </c>
      <c r="E1152" s="52">
        <v>217</v>
      </c>
      <c r="F1152" s="52"/>
      <c r="G1152" s="53">
        <v>285</v>
      </c>
      <c r="H1152" s="51">
        <v>255</v>
      </c>
      <c r="I1152" s="52"/>
      <c r="J1152" s="52">
        <v>245</v>
      </c>
      <c r="K1152" s="52">
        <v>291</v>
      </c>
      <c r="L1152" s="52">
        <v>335</v>
      </c>
      <c r="M1152" s="53">
        <v>267</v>
      </c>
      <c r="N1152" s="121">
        <v>55.98</v>
      </c>
      <c r="O1152" s="130">
        <v>4.0979999999999999</v>
      </c>
      <c r="P1152" s="75">
        <v>73.22</v>
      </c>
      <c r="Q1152" s="31">
        <v>163.82725832012679</v>
      </c>
      <c r="R1152" s="30">
        <v>415.19694297472074</v>
      </c>
      <c r="S1152" s="30">
        <v>213.29365079365078</v>
      </c>
      <c r="T1152" s="32">
        <v>274.47695055005619</v>
      </c>
      <c r="U1152" s="54">
        <v>0.74099999999999999</v>
      </c>
      <c r="V1152" s="54">
        <v>95.21</v>
      </c>
      <c r="W1152" s="54">
        <v>6.8250000000000002</v>
      </c>
      <c r="X1152" s="33">
        <v>83.15</v>
      </c>
      <c r="Y1152" s="30">
        <v>213.02199999999999</v>
      </c>
      <c r="Z1152" s="30">
        <v>91.66</v>
      </c>
      <c r="AA1152" s="32">
        <v>84.035292126658305</v>
      </c>
      <c r="AB1152" s="29">
        <v>0.17</v>
      </c>
      <c r="AC1152" s="55">
        <v>3.14</v>
      </c>
      <c r="AD1152" s="54">
        <v>245.13</v>
      </c>
      <c r="AE1152" s="54">
        <v>313.75</v>
      </c>
      <c r="AF1152" s="63">
        <v>110</v>
      </c>
      <c r="AG1152" s="32">
        <v>722.5</v>
      </c>
      <c r="AH1152" s="56">
        <v>1.5691999999999999</v>
      </c>
      <c r="AI1152" s="54">
        <v>8.2911999999999999</v>
      </c>
      <c r="AJ1152" s="54">
        <v>49.31</v>
      </c>
      <c r="AK1152" s="57">
        <v>10400</v>
      </c>
      <c r="AL1152" s="54">
        <v>32.182000000000002</v>
      </c>
      <c r="AM1152" s="54">
        <v>3.7502</v>
      </c>
      <c r="AN1152" s="58">
        <v>0</v>
      </c>
      <c r="AO1152" s="124">
        <v>58.35</v>
      </c>
      <c r="AP1152" s="124">
        <v>0</v>
      </c>
      <c r="AQ1152" s="124">
        <v>56.86</v>
      </c>
      <c r="AR1152" s="124">
        <v>0</v>
      </c>
      <c r="AS1152" s="124">
        <v>61.28</v>
      </c>
      <c r="AT1152" s="124">
        <v>0</v>
      </c>
      <c r="AU1152" s="124">
        <v>85.76</v>
      </c>
      <c r="AV1152" s="124">
        <v>0</v>
      </c>
      <c r="AW1152" s="124">
        <v>84.35</v>
      </c>
      <c r="AX1152" s="124">
        <v>0</v>
      </c>
      <c r="AY1152" s="124">
        <v>78.3</v>
      </c>
      <c r="AZ1152" s="124">
        <v>0</v>
      </c>
      <c r="BA1152" s="124">
        <v>78.77</v>
      </c>
      <c r="BB1152" s="124">
        <v>0</v>
      </c>
      <c r="BC1152" s="30">
        <v>15.95</v>
      </c>
      <c r="BD1152" s="30">
        <v>31.12</v>
      </c>
      <c r="BE1152" s="32">
        <v>221.5</v>
      </c>
      <c r="BG1152" s="30">
        <v>0</v>
      </c>
      <c r="BH1152" s="30">
        <v>0</v>
      </c>
      <c r="BI1152" s="30">
        <v>0</v>
      </c>
      <c r="BJ1152" s="30">
        <f t="shared" si="22"/>
        <v>0.98984238504144828</v>
      </c>
      <c r="BK1152" s="30">
        <f t="shared" si="23"/>
        <v>1.0003274036887482</v>
      </c>
      <c r="BL1152" s="30">
        <f t="shared" si="24"/>
        <v>0.98600588025404423</v>
      </c>
      <c r="BM1152" s="120">
        <v>91</v>
      </c>
      <c r="BN1152" s="120">
        <v>66</v>
      </c>
      <c r="BO1152" s="120">
        <v>62</v>
      </c>
      <c r="BP1152" s="120">
        <v>108</v>
      </c>
      <c r="BQ1152" s="120">
        <v>53</v>
      </c>
      <c r="BR1152" s="120">
        <v>44</v>
      </c>
      <c r="BS1152" s="120">
        <v>36</v>
      </c>
      <c r="BT1152" s="120">
        <v>58</v>
      </c>
      <c r="BU1152" s="120">
        <v>78</v>
      </c>
    </row>
    <row r="1153" spans="1:73" s="30" customFormat="1">
      <c r="A1153" s="50">
        <f t="shared" si="25"/>
        <v>39957</v>
      </c>
      <c r="B1153" s="51">
        <v>212.5</v>
      </c>
      <c r="C1153" s="52">
        <v>230</v>
      </c>
      <c r="D1153" s="52">
        <v>245</v>
      </c>
      <c r="E1153" s="52">
        <v>211</v>
      </c>
      <c r="F1153" s="52"/>
      <c r="G1153" s="53">
        <v>285</v>
      </c>
      <c r="H1153" s="51">
        <v>255</v>
      </c>
      <c r="I1153" s="52"/>
      <c r="J1153" s="52">
        <v>210</v>
      </c>
      <c r="K1153" s="52">
        <v>284</v>
      </c>
      <c r="L1153" s="52">
        <v>290</v>
      </c>
      <c r="M1153" s="53">
        <v>267</v>
      </c>
      <c r="N1153" s="121">
        <v>60.78</v>
      </c>
      <c r="O1153" s="130">
        <v>3.5150000000000001</v>
      </c>
      <c r="P1153" s="75">
        <v>75.92</v>
      </c>
      <c r="Q1153" s="31">
        <v>166.99683042789223</v>
      </c>
      <c r="R1153" s="30">
        <v>421.25955320399765</v>
      </c>
      <c r="S1153" s="30">
        <v>216.96796002351556</v>
      </c>
      <c r="T1153" s="32">
        <v>264.33563350162041</v>
      </c>
      <c r="U1153" s="54">
        <v>0.71460000000000001</v>
      </c>
      <c r="V1153" s="54">
        <v>94.78</v>
      </c>
      <c r="W1153" s="54">
        <v>6.8231999999999999</v>
      </c>
      <c r="X1153" s="33">
        <v>80.055000000000007</v>
      </c>
      <c r="Y1153" s="30">
        <v>213.02199999999999</v>
      </c>
      <c r="Z1153" s="30">
        <v>91.66</v>
      </c>
      <c r="AA1153" s="32">
        <v>84.035292126658305</v>
      </c>
      <c r="AB1153" s="29">
        <v>0.16</v>
      </c>
      <c r="AC1153" s="55">
        <v>3.29</v>
      </c>
      <c r="AD1153" s="54">
        <v>241</v>
      </c>
      <c r="AE1153" s="54">
        <v>313.75</v>
      </c>
      <c r="AF1153" s="63">
        <v>110</v>
      </c>
      <c r="AG1153" s="32">
        <v>722.5</v>
      </c>
      <c r="AH1153" s="56">
        <v>1.5465</v>
      </c>
      <c r="AI1153" s="54">
        <v>8.0444999999999993</v>
      </c>
      <c r="AJ1153" s="54">
        <v>46.83</v>
      </c>
      <c r="AK1153" s="57">
        <v>10270</v>
      </c>
      <c r="AL1153" s="54">
        <v>31.065999999999999</v>
      </c>
      <c r="AM1153" s="54">
        <v>3.7502</v>
      </c>
      <c r="AN1153" s="58">
        <v>0</v>
      </c>
      <c r="AO1153" s="124">
        <v>59.14</v>
      </c>
      <c r="AP1153" s="124">
        <v>0</v>
      </c>
      <c r="AQ1153" s="124">
        <v>62.45</v>
      </c>
      <c r="AR1153" s="124">
        <v>0</v>
      </c>
      <c r="AS1153" s="124">
        <v>62.33</v>
      </c>
      <c r="AT1153" s="124">
        <v>0</v>
      </c>
      <c r="AU1153" s="124">
        <v>86.87</v>
      </c>
      <c r="AV1153" s="124">
        <v>0</v>
      </c>
      <c r="AW1153" s="124">
        <v>85.24</v>
      </c>
      <c r="AX1153" s="124">
        <v>0</v>
      </c>
      <c r="AY1153" s="124">
        <v>69.09</v>
      </c>
      <c r="AZ1153" s="124">
        <v>0</v>
      </c>
      <c r="BA1153" s="124">
        <v>72.849999999999994</v>
      </c>
      <c r="BB1153" s="124">
        <v>0</v>
      </c>
      <c r="BC1153" s="30">
        <v>16.149999999999999</v>
      </c>
      <c r="BD1153" s="30">
        <v>34.42</v>
      </c>
      <c r="BE1153" s="32">
        <v>239.9</v>
      </c>
      <c r="BG1153" s="30">
        <v>0</v>
      </c>
      <c r="BH1153" s="30">
        <v>0</v>
      </c>
      <c r="BI1153" s="30">
        <v>0</v>
      </c>
      <c r="BJ1153" s="30">
        <f t="shared" si="22"/>
        <v>0.98984238504144828</v>
      </c>
      <c r="BK1153" s="30">
        <f t="shared" si="23"/>
        <v>1.0003274036887482</v>
      </c>
      <c r="BL1153" s="30">
        <f t="shared" si="24"/>
        <v>0.98600588025404423</v>
      </c>
      <c r="BM1153" s="120">
        <v>91</v>
      </c>
      <c r="BN1153" s="120">
        <v>66</v>
      </c>
      <c r="BO1153" s="120">
        <v>62</v>
      </c>
      <c r="BP1153" s="120">
        <v>108</v>
      </c>
      <c r="BQ1153" s="120">
        <v>53</v>
      </c>
      <c r="BR1153" s="120">
        <v>44</v>
      </c>
      <c r="BS1153" s="120">
        <v>36</v>
      </c>
      <c r="BT1153" s="120">
        <v>58</v>
      </c>
      <c r="BU1153" s="120">
        <v>78</v>
      </c>
    </row>
    <row r="1154" spans="1:73" s="30" customFormat="1">
      <c r="A1154" s="50">
        <f t="shared" si="25"/>
        <v>39964</v>
      </c>
      <c r="B1154" s="51"/>
      <c r="C1154" s="52">
        <v>222.5</v>
      </c>
      <c r="D1154" s="52"/>
      <c r="E1154" s="52"/>
      <c r="F1154" s="52"/>
      <c r="G1154" s="53"/>
      <c r="H1154" s="51"/>
      <c r="I1154" s="52"/>
      <c r="J1154" s="52"/>
      <c r="K1154" s="52"/>
      <c r="L1154" s="52"/>
      <c r="M1154" s="53"/>
      <c r="N1154" s="121">
        <v>65.52</v>
      </c>
      <c r="O1154" s="130">
        <v>3.835</v>
      </c>
      <c r="P1154" s="75">
        <v>77.63</v>
      </c>
      <c r="Q1154" s="31">
        <v>169.37400950871634</v>
      </c>
      <c r="R1154" s="30">
        <v>435.58935920047031</v>
      </c>
      <c r="S1154" s="30">
        <v>224.86772486772486</v>
      </c>
      <c r="T1154" s="32">
        <v>262.57192618884898</v>
      </c>
      <c r="U1154" s="54">
        <v>0.70660000000000001</v>
      </c>
      <c r="V1154" s="54">
        <v>95.32</v>
      </c>
      <c r="W1154" s="54">
        <v>6.8282999999999996</v>
      </c>
      <c r="X1154" s="33">
        <v>79.430000000000007</v>
      </c>
      <c r="Y1154" s="30">
        <v>213.02199999999999</v>
      </c>
      <c r="Z1154" s="30">
        <v>91.66</v>
      </c>
      <c r="AA1154" s="32">
        <v>84.035292126658305</v>
      </c>
      <c r="AB1154" s="29">
        <v>0.17</v>
      </c>
      <c r="AC1154" s="55">
        <v>3.59</v>
      </c>
      <c r="AD1154" s="54">
        <v>240.63</v>
      </c>
      <c r="AE1154" s="54">
        <v>313.75</v>
      </c>
      <c r="AF1154" s="63">
        <v>110</v>
      </c>
      <c r="AG1154" s="32">
        <v>722.5</v>
      </c>
      <c r="AH1154" s="56">
        <v>1.5356000000000001</v>
      </c>
      <c r="AI1154" s="54">
        <v>7.9673999999999996</v>
      </c>
      <c r="AJ1154" s="54">
        <v>47.12</v>
      </c>
      <c r="AK1154" s="57">
        <v>10290</v>
      </c>
      <c r="AL1154" s="54">
        <v>30.786999999999999</v>
      </c>
      <c r="AM1154" s="54">
        <v>3.7502</v>
      </c>
      <c r="AN1154" s="58">
        <v>0</v>
      </c>
      <c r="AO1154" s="124">
        <v>63.71</v>
      </c>
      <c r="AP1154" s="124">
        <v>0</v>
      </c>
      <c r="AQ1154" s="124">
        <v>55.36</v>
      </c>
      <c r="AR1154" s="124">
        <v>0</v>
      </c>
      <c r="AS1154" s="124">
        <v>67.78</v>
      </c>
      <c r="AT1154" s="124">
        <v>0</v>
      </c>
      <c r="AU1154" s="124">
        <v>86.81</v>
      </c>
      <c r="AV1154" s="124">
        <v>0</v>
      </c>
      <c r="AW1154" s="124">
        <v>83.7</v>
      </c>
      <c r="AX1154" s="124">
        <v>0</v>
      </c>
      <c r="AY1154" s="124">
        <v>77.040000000000006</v>
      </c>
      <c r="AZ1154" s="124">
        <v>0</v>
      </c>
      <c r="BA1154" s="124">
        <v>78.040000000000006</v>
      </c>
      <c r="BB1154" s="124">
        <v>0</v>
      </c>
      <c r="BC1154" s="30">
        <v>15.53</v>
      </c>
      <c r="BD1154" s="30">
        <v>33.15</v>
      </c>
      <c r="BE1154" s="32">
        <v>257.3</v>
      </c>
      <c r="BG1154" s="30">
        <v>0</v>
      </c>
      <c r="BH1154" s="30">
        <v>0</v>
      </c>
      <c r="BI1154" s="30">
        <v>0</v>
      </c>
      <c r="BJ1154" s="30">
        <f t="shared" si="22"/>
        <v>0.98984238504144828</v>
      </c>
      <c r="BK1154" s="30">
        <f t="shared" si="23"/>
        <v>1.0003274036887482</v>
      </c>
      <c r="BL1154" s="30">
        <f t="shared" si="24"/>
        <v>0.98600588025404423</v>
      </c>
      <c r="BM1154" s="120">
        <v>91</v>
      </c>
      <c r="BN1154" s="120">
        <v>66</v>
      </c>
      <c r="BO1154" s="120">
        <v>62</v>
      </c>
      <c r="BP1154" s="120">
        <v>108</v>
      </c>
      <c r="BQ1154" s="120">
        <v>53</v>
      </c>
      <c r="BR1154" s="120">
        <v>44</v>
      </c>
      <c r="BS1154" s="120">
        <v>36</v>
      </c>
      <c r="BT1154" s="120">
        <v>58</v>
      </c>
      <c r="BU1154" s="120">
        <v>78</v>
      </c>
    </row>
    <row r="1155" spans="1:73" s="30" customFormat="1">
      <c r="A1155" s="50">
        <f t="shared" si="25"/>
        <v>39971</v>
      </c>
      <c r="B1155" s="51">
        <v>175</v>
      </c>
      <c r="C1155" s="52"/>
      <c r="D1155" s="52">
        <v>200</v>
      </c>
      <c r="E1155" s="52">
        <v>170</v>
      </c>
      <c r="F1155" s="52"/>
      <c r="G1155" s="53">
        <v>285</v>
      </c>
      <c r="H1155" s="51">
        <v>215</v>
      </c>
      <c r="I1155" s="52"/>
      <c r="J1155" s="52">
        <v>210</v>
      </c>
      <c r="K1155" s="52">
        <v>287</v>
      </c>
      <c r="L1155" s="52">
        <v>250</v>
      </c>
      <c r="M1155" s="53">
        <v>210</v>
      </c>
      <c r="N1155" s="121">
        <v>68.34</v>
      </c>
      <c r="O1155" s="130">
        <v>3.8679999999999999</v>
      </c>
      <c r="P1155" s="75">
        <v>82.7</v>
      </c>
      <c r="Q1155" s="31">
        <v>176.60459587955626</v>
      </c>
      <c r="R1155" s="30">
        <v>447.71457965902408</v>
      </c>
      <c r="S1155" s="30">
        <v>247.83215755437976</v>
      </c>
      <c r="T1155" s="32">
        <v>277.12251151921339</v>
      </c>
      <c r="U1155" s="54">
        <v>0.71560000000000001</v>
      </c>
      <c r="V1155" s="54">
        <v>98.66</v>
      </c>
      <c r="W1155" s="54">
        <v>6.8331</v>
      </c>
      <c r="X1155" s="33">
        <v>80.73</v>
      </c>
      <c r="Y1155" s="30">
        <v>214.79</v>
      </c>
      <c r="Z1155" s="30">
        <v>91.92</v>
      </c>
      <c r="AA1155" s="32">
        <v>83.615115370108001</v>
      </c>
      <c r="AB1155" s="29">
        <v>0.19</v>
      </c>
      <c r="AC1155" s="55">
        <v>3.7</v>
      </c>
      <c r="AD1155" s="54">
        <v>242.25</v>
      </c>
      <c r="AE1155" s="54">
        <v>313.75</v>
      </c>
      <c r="AF1155" s="63">
        <v>107.5</v>
      </c>
      <c r="AG1155" s="32">
        <v>655</v>
      </c>
      <c r="AH1155" s="56">
        <v>1.5376000000000001</v>
      </c>
      <c r="AI1155" s="54">
        <v>8.0686</v>
      </c>
      <c r="AJ1155" s="54">
        <v>46.95</v>
      </c>
      <c r="AK1155" s="57">
        <v>9940</v>
      </c>
      <c r="AL1155" s="54">
        <v>30.939</v>
      </c>
      <c r="AM1155" s="54">
        <v>3.7501000000000002</v>
      </c>
      <c r="AN1155" s="58">
        <v>0</v>
      </c>
      <c r="AO1155" s="124">
        <v>61.47</v>
      </c>
      <c r="AP1155" s="124">
        <v>0</v>
      </c>
      <c r="AQ1155" s="124">
        <v>62.35</v>
      </c>
      <c r="AR1155" s="124">
        <v>0</v>
      </c>
      <c r="AS1155" s="124">
        <v>66.13</v>
      </c>
      <c r="AT1155" s="124">
        <v>0</v>
      </c>
      <c r="AU1155" s="124">
        <v>88.09</v>
      </c>
      <c r="AV1155" s="124">
        <v>0</v>
      </c>
      <c r="AW1155" s="124">
        <v>79.69</v>
      </c>
      <c r="AX1155" s="124">
        <v>0</v>
      </c>
      <c r="AY1155" s="124">
        <v>77.81</v>
      </c>
      <c r="AZ1155" s="124">
        <v>0</v>
      </c>
      <c r="BA1155" s="124">
        <v>78.42</v>
      </c>
      <c r="BB1155" s="124">
        <v>0</v>
      </c>
      <c r="BC1155" s="30">
        <v>15.67</v>
      </c>
      <c r="BD1155" s="30">
        <v>32.4</v>
      </c>
      <c r="BE1155" s="32">
        <v>299.8</v>
      </c>
      <c r="BG1155" s="30">
        <v>0</v>
      </c>
      <c r="BH1155" s="30">
        <v>0</v>
      </c>
      <c r="BI1155" s="30">
        <v>0</v>
      </c>
      <c r="BJ1155" s="30">
        <f t="shared" si="22"/>
        <v>0.98770825381789085</v>
      </c>
      <c r="BK1155" s="30">
        <f t="shared" si="23"/>
        <v>0.9983708048224178</v>
      </c>
      <c r="BL1155" s="30">
        <f t="shared" si="24"/>
        <v>0.98304193088490888</v>
      </c>
      <c r="BM1155" s="120">
        <v>91</v>
      </c>
      <c r="BN1155" s="120">
        <v>66</v>
      </c>
      <c r="BO1155" s="120">
        <v>62</v>
      </c>
      <c r="BP1155" s="120">
        <v>108</v>
      </c>
      <c r="BQ1155" s="120">
        <v>53</v>
      </c>
      <c r="BR1155" s="120">
        <v>44</v>
      </c>
      <c r="BS1155" s="120">
        <v>36</v>
      </c>
      <c r="BT1155" s="120">
        <v>58</v>
      </c>
      <c r="BU1155" s="120">
        <v>78</v>
      </c>
    </row>
    <row r="1156" spans="1:73" s="30" customFormat="1">
      <c r="A1156" s="50">
        <f t="shared" si="25"/>
        <v>39978</v>
      </c>
      <c r="B1156" s="51">
        <v>175</v>
      </c>
      <c r="C1156" s="52">
        <v>185</v>
      </c>
      <c r="D1156" s="52">
        <v>200</v>
      </c>
      <c r="E1156" s="52">
        <v>170</v>
      </c>
      <c r="F1156" s="52"/>
      <c r="G1156" s="53">
        <v>285</v>
      </c>
      <c r="H1156" s="51">
        <v>215</v>
      </c>
      <c r="I1156" s="52"/>
      <c r="J1156" s="52">
        <v>210</v>
      </c>
      <c r="K1156" s="52">
        <v>255</v>
      </c>
      <c r="L1156" s="52">
        <v>250</v>
      </c>
      <c r="M1156" s="53">
        <v>210</v>
      </c>
      <c r="N1156" s="121">
        <v>70.92</v>
      </c>
      <c r="O1156" s="130">
        <v>3.8570000000000002</v>
      </c>
      <c r="P1156" s="75">
        <v>85.84</v>
      </c>
      <c r="Q1156" s="31">
        <v>172.34548335974645</v>
      </c>
      <c r="R1156" s="30">
        <v>452.8586125808348</v>
      </c>
      <c r="S1156" s="30">
        <v>219.72369194591417</v>
      </c>
      <c r="T1156" s="32">
        <v>275.02810908529727</v>
      </c>
      <c r="U1156" s="54">
        <v>0.71299999999999997</v>
      </c>
      <c r="V1156" s="54">
        <v>98.41</v>
      </c>
      <c r="W1156" s="54">
        <v>6.8353999999999999</v>
      </c>
      <c r="X1156" s="33">
        <v>80.174999999999997</v>
      </c>
      <c r="Y1156" s="30">
        <v>214.79</v>
      </c>
      <c r="Z1156" s="30">
        <v>91.92</v>
      </c>
      <c r="AA1156" s="32">
        <v>83.615115370108001</v>
      </c>
      <c r="AB1156" s="29">
        <v>0.2</v>
      </c>
      <c r="AC1156" s="55">
        <v>3.89</v>
      </c>
      <c r="AD1156" s="54">
        <v>241.13</v>
      </c>
      <c r="AE1156" s="54">
        <v>306.25</v>
      </c>
      <c r="AF1156" s="63">
        <v>92.5</v>
      </c>
      <c r="AG1156" s="32">
        <v>655</v>
      </c>
      <c r="AH1156" s="56">
        <v>1.5323</v>
      </c>
      <c r="AI1156" s="54">
        <v>8.0463000000000005</v>
      </c>
      <c r="AJ1156" s="54">
        <v>47.45</v>
      </c>
      <c r="AK1156" s="57">
        <v>10065</v>
      </c>
      <c r="AL1156" s="54">
        <v>30.965</v>
      </c>
      <c r="AM1156" s="54">
        <v>3.7503000000000002</v>
      </c>
      <c r="AN1156" s="58">
        <v>0</v>
      </c>
      <c r="AO1156" s="124">
        <v>59.15</v>
      </c>
      <c r="AP1156" s="124">
        <v>0</v>
      </c>
      <c r="AQ1156" s="124">
        <v>66.88</v>
      </c>
      <c r="AR1156" s="124">
        <v>0</v>
      </c>
      <c r="AS1156" s="124">
        <v>72.45</v>
      </c>
      <c r="AT1156" s="124">
        <v>0</v>
      </c>
      <c r="AU1156" s="124">
        <v>87.67</v>
      </c>
      <c r="AV1156" s="124">
        <v>0</v>
      </c>
      <c r="AW1156" s="124">
        <v>81.819999999999993</v>
      </c>
      <c r="AX1156" s="124">
        <v>0</v>
      </c>
      <c r="AY1156" s="124">
        <v>82.31</v>
      </c>
      <c r="AZ1156" s="124">
        <v>0</v>
      </c>
      <c r="BA1156" s="124">
        <v>81.319999999999993</v>
      </c>
      <c r="BB1156" s="124">
        <v>0</v>
      </c>
      <c r="BC1156" s="30">
        <v>16.5</v>
      </c>
      <c r="BD1156" s="30">
        <v>33.9</v>
      </c>
      <c r="BE1156" s="32">
        <v>263.64999999999998</v>
      </c>
      <c r="BG1156" s="30">
        <v>0</v>
      </c>
      <c r="BH1156" s="30">
        <v>0</v>
      </c>
      <c r="BI1156" s="30">
        <v>0</v>
      </c>
      <c r="BJ1156" s="30">
        <f t="shared" si="22"/>
        <v>0.98770825381789085</v>
      </c>
      <c r="BK1156" s="30">
        <f t="shared" si="23"/>
        <v>0.9983708048224178</v>
      </c>
      <c r="BL1156" s="30">
        <f t="shared" si="24"/>
        <v>0.98304193088490888</v>
      </c>
      <c r="BM1156" s="120">
        <v>91</v>
      </c>
      <c r="BN1156" s="120">
        <v>66</v>
      </c>
      <c r="BO1156" s="120">
        <v>62</v>
      </c>
      <c r="BP1156" s="120">
        <v>108</v>
      </c>
      <c r="BQ1156" s="120">
        <v>53</v>
      </c>
      <c r="BR1156" s="120">
        <v>44</v>
      </c>
      <c r="BS1156" s="120">
        <v>36</v>
      </c>
      <c r="BT1156" s="120">
        <v>58</v>
      </c>
      <c r="BU1156" s="120">
        <v>78</v>
      </c>
    </row>
    <row r="1157" spans="1:73" s="30" customFormat="1">
      <c r="A1157" s="50">
        <f t="shared" si="25"/>
        <v>39985</v>
      </c>
      <c r="B1157" s="51">
        <v>175</v>
      </c>
      <c r="C1157" s="52">
        <v>185</v>
      </c>
      <c r="D1157" s="52">
        <v>192.5</v>
      </c>
      <c r="E1157" s="52">
        <v>170</v>
      </c>
      <c r="F1157" s="52"/>
      <c r="G1157" s="53">
        <v>260</v>
      </c>
      <c r="H1157" s="51">
        <v>215</v>
      </c>
      <c r="I1157" s="52"/>
      <c r="J1157" s="52">
        <v>210</v>
      </c>
      <c r="K1157" s="52">
        <v>255</v>
      </c>
      <c r="L1157" s="52">
        <v>240</v>
      </c>
      <c r="M1157" s="53">
        <v>210</v>
      </c>
      <c r="N1157" s="121">
        <v>69.19</v>
      </c>
      <c r="O1157" s="130">
        <v>4.032</v>
      </c>
      <c r="P1157" s="75">
        <v>80.650000000000006</v>
      </c>
      <c r="Q1157" s="31">
        <v>160.85578446909668</v>
      </c>
      <c r="R1157" s="30">
        <v>439.81481481481478</v>
      </c>
      <c r="S1157" s="30">
        <v>211.36463844797177</v>
      </c>
      <c r="T1157" s="32">
        <v>276.13042615577945</v>
      </c>
      <c r="U1157" s="54">
        <v>0.71719999999999995</v>
      </c>
      <c r="V1157" s="54">
        <v>96.27</v>
      </c>
      <c r="W1157" s="54">
        <v>6.8362999999999996</v>
      </c>
      <c r="X1157" s="33">
        <v>80.63</v>
      </c>
      <c r="Y1157" s="30">
        <v>214.79</v>
      </c>
      <c r="Z1157" s="30">
        <v>91.92</v>
      </c>
      <c r="AA1157" s="32">
        <v>83.615115370108001</v>
      </c>
      <c r="AB1157" s="29">
        <v>0.19</v>
      </c>
      <c r="AC1157" s="55">
        <v>3.75</v>
      </c>
      <c r="AD1157" s="54">
        <v>231.88</v>
      </c>
      <c r="AE1157" s="54">
        <v>292.5</v>
      </c>
      <c r="AF1157" s="63">
        <v>92.5</v>
      </c>
      <c r="AG1157" s="32">
        <v>585</v>
      </c>
      <c r="AH1157" s="56">
        <v>1.5513999999999999</v>
      </c>
      <c r="AI1157" s="54">
        <v>8.0722000000000005</v>
      </c>
      <c r="AJ1157" s="54">
        <v>48.024999999999999</v>
      </c>
      <c r="AK1157" s="57">
        <v>10310</v>
      </c>
      <c r="AL1157" s="54">
        <v>31.111000000000001</v>
      </c>
      <c r="AM1157" s="54">
        <v>3.7473000000000001</v>
      </c>
      <c r="AN1157" s="58">
        <v>0</v>
      </c>
      <c r="AO1157" s="124">
        <v>63.62</v>
      </c>
      <c r="AP1157" s="124">
        <v>0</v>
      </c>
      <c r="AQ1157" s="124">
        <v>64.63</v>
      </c>
      <c r="AR1157" s="124">
        <v>0</v>
      </c>
      <c r="AS1157" s="124">
        <v>76.540000000000006</v>
      </c>
      <c r="AT1157" s="124">
        <v>0</v>
      </c>
      <c r="AU1157" s="124">
        <v>87.57</v>
      </c>
      <c r="AV1157" s="124">
        <v>0</v>
      </c>
      <c r="AW1157" s="124">
        <v>81.069999999999993</v>
      </c>
      <c r="AX1157" s="124">
        <v>0</v>
      </c>
      <c r="AY1157" s="124">
        <v>85.24</v>
      </c>
      <c r="AZ1157" s="124">
        <v>0</v>
      </c>
      <c r="BA1157" s="124">
        <v>84.08</v>
      </c>
      <c r="BB1157" s="124">
        <v>0</v>
      </c>
      <c r="BC1157" s="30">
        <v>15</v>
      </c>
      <c r="BD1157" s="30">
        <v>29.75</v>
      </c>
      <c r="BE1157" s="32">
        <v>263.10000000000002</v>
      </c>
      <c r="BG1157" s="30">
        <v>0</v>
      </c>
      <c r="BH1157" s="30">
        <v>0</v>
      </c>
      <c r="BI1157" s="30">
        <v>0</v>
      </c>
      <c r="BJ1157" s="30">
        <f t="shared" si="22"/>
        <v>0.98770825381789085</v>
      </c>
      <c r="BK1157" s="30">
        <f t="shared" si="23"/>
        <v>0.9983708048224178</v>
      </c>
      <c r="BL1157" s="30">
        <f t="shared" si="24"/>
        <v>0.98304193088490888</v>
      </c>
      <c r="BM1157" s="120">
        <v>91</v>
      </c>
      <c r="BN1157" s="120">
        <v>66</v>
      </c>
      <c r="BO1157" s="120">
        <v>62</v>
      </c>
      <c r="BP1157" s="120">
        <v>108</v>
      </c>
      <c r="BQ1157" s="120">
        <v>53</v>
      </c>
      <c r="BR1157" s="120">
        <v>44</v>
      </c>
      <c r="BS1157" s="120">
        <v>36</v>
      </c>
      <c r="BT1157" s="120">
        <v>58</v>
      </c>
      <c r="BU1157" s="120">
        <v>78</v>
      </c>
    </row>
    <row r="1158" spans="1:73" s="30" customFormat="1">
      <c r="A1158" s="50">
        <f t="shared" si="25"/>
        <v>39992</v>
      </c>
      <c r="B1158" s="51">
        <v>175</v>
      </c>
      <c r="C1158" s="52">
        <v>185</v>
      </c>
      <c r="D1158" s="52">
        <v>200</v>
      </c>
      <c r="E1158" s="52">
        <v>170</v>
      </c>
      <c r="F1158" s="52"/>
      <c r="G1158" s="53">
        <v>260</v>
      </c>
      <c r="H1158" s="51">
        <v>205</v>
      </c>
      <c r="I1158" s="52"/>
      <c r="J1158" s="52">
        <v>195</v>
      </c>
      <c r="K1158" s="52">
        <v>234</v>
      </c>
      <c r="L1158" s="52">
        <v>222.5</v>
      </c>
      <c r="M1158" s="53">
        <v>210</v>
      </c>
      <c r="N1158" s="121">
        <v>68.92</v>
      </c>
      <c r="O1158" s="130">
        <v>3.9489999999999998</v>
      </c>
      <c r="P1158" s="75">
        <v>79.88</v>
      </c>
      <c r="Q1158" s="31">
        <v>152.63470681458003</v>
      </c>
      <c r="R1158" s="30">
        <v>423.09670781893004</v>
      </c>
      <c r="S1158" s="30">
        <v>200.61728395061726</v>
      </c>
      <c r="T1158" s="32">
        <v>267.86304812716327</v>
      </c>
      <c r="U1158" s="54">
        <v>0.71160000000000001</v>
      </c>
      <c r="V1158" s="54">
        <v>95.25</v>
      </c>
      <c r="W1158" s="54">
        <v>6.8334999999999999</v>
      </c>
      <c r="X1158" s="33">
        <v>80.105000000000004</v>
      </c>
      <c r="Y1158" s="30">
        <v>214.79</v>
      </c>
      <c r="Z1158" s="30">
        <v>91.92</v>
      </c>
      <c r="AA1158" s="32">
        <v>83.615115370108001</v>
      </c>
      <c r="AB1158" s="29">
        <v>0.24</v>
      </c>
      <c r="AC1158" s="55">
        <v>3.63</v>
      </c>
      <c r="AD1158" s="54">
        <v>234.63</v>
      </c>
      <c r="AE1158" s="54">
        <v>284.25</v>
      </c>
      <c r="AF1158" s="63">
        <v>92.5</v>
      </c>
      <c r="AG1158" s="32">
        <v>585</v>
      </c>
      <c r="AH1158" s="56">
        <v>1.534</v>
      </c>
      <c r="AI1158" s="54">
        <v>8.0281000000000002</v>
      </c>
      <c r="AJ1158" s="54">
        <v>48.034999999999997</v>
      </c>
      <c r="AK1158" s="57">
        <v>10230</v>
      </c>
      <c r="AL1158" s="54">
        <v>31.161999999999999</v>
      </c>
      <c r="AM1158" s="54">
        <v>3.7502</v>
      </c>
      <c r="AN1158" s="58">
        <v>0</v>
      </c>
      <c r="AO1158" s="124">
        <v>65.739999999999995</v>
      </c>
      <c r="AP1158" s="124">
        <v>0</v>
      </c>
      <c r="AQ1158" s="124">
        <v>70.05</v>
      </c>
      <c r="AR1158" s="124">
        <v>0</v>
      </c>
      <c r="AS1158" s="124">
        <v>69.900000000000006</v>
      </c>
      <c r="AT1158" s="124">
        <v>0</v>
      </c>
      <c r="AU1158" s="124">
        <v>82.56</v>
      </c>
      <c r="AV1158" s="124">
        <v>0</v>
      </c>
      <c r="AW1158" s="124">
        <v>82.49</v>
      </c>
      <c r="AX1158" s="124">
        <v>0</v>
      </c>
      <c r="AY1158" s="124">
        <v>88.24</v>
      </c>
      <c r="AZ1158" s="124">
        <v>0</v>
      </c>
      <c r="BA1158" s="124">
        <v>84.25</v>
      </c>
      <c r="BB1158" s="124">
        <v>0</v>
      </c>
      <c r="BC1158" s="30">
        <v>15.24</v>
      </c>
      <c r="BD1158" s="30">
        <v>27.35</v>
      </c>
      <c r="BE1158" s="32">
        <v>260.75</v>
      </c>
      <c r="BG1158" s="30">
        <v>0</v>
      </c>
      <c r="BH1158" s="30">
        <v>0</v>
      </c>
      <c r="BI1158" s="30">
        <v>0</v>
      </c>
      <c r="BJ1158" s="30">
        <f t="shared" ref="BJ1158:BJ1221" si="26">Y1158/Y1105</f>
        <v>0.98770825381789085</v>
      </c>
      <c r="BK1158" s="30">
        <f t="shared" ref="BK1158:BK1221" si="27">Z1158/Z1105</f>
        <v>0.9983708048224178</v>
      </c>
      <c r="BL1158" s="30">
        <f t="shared" ref="BL1158:BL1221" si="28">AA1158/AA1105</f>
        <v>0.98304193088490888</v>
      </c>
      <c r="BM1158" s="120">
        <v>91</v>
      </c>
      <c r="BN1158" s="120">
        <v>66</v>
      </c>
      <c r="BO1158" s="120">
        <v>62</v>
      </c>
      <c r="BP1158" s="120">
        <v>108</v>
      </c>
      <c r="BQ1158" s="120">
        <v>53</v>
      </c>
      <c r="BR1158" s="120">
        <v>44</v>
      </c>
      <c r="BS1158" s="120">
        <v>36</v>
      </c>
      <c r="BT1158" s="120">
        <v>58</v>
      </c>
      <c r="BU1158" s="120">
        <v>78</v>
      </c>
    </row>
    <row r="1159" spans="1:73" s="30" customFormat="1">
      <c r="A1159" s="50">
        <f t="shared" si="25"/>
        <v>39999</v>
      </c>
      <c r="B1159" s="51">
        <v>175</v>
      </c>
      <c r="C1159" s="52">
        <v>185</v>
      </c>
      <c r="D1159" s="52">
        <v>185</v>
      </c>
      <c r="E1159" s="52">
        <v>142.5</v>
      </c>
      <c r="F1159" s="52"/>
      <c r="G1159" s="53">
        <v>210</v>
      </c>
      <c r="H1159" s="51">
        <v>205</v>
      </c>
      <c r="I1159" s="52"/>
      <c r="J1159" s="52">
        <v>195</v>
      </c>
      <c r="K1159" s="52">
        <v>221</v>
      </c>
      <c r="L1159" s="52">
        <v>222.5</v>
      </c>
      <c r="M1159" s="53">
        <v>180</v>
      </c>
      <c r="N1159" s="121">
        <v>65.61</v>
      </c>
      <c r="O1159" s="130">
        <v>3.6150000000000002</v>
      </c>
      <c r="P1159" s="75">
        <v>75.77</v>
      </c>
      <c r="Q1159" s="31">
        <v>149.36608557844693</v>
      </c>
      <c r="R1159" s="30">
        <v>446.42857142857139</v>
      </c>
      <c r="S1159" s="30">
        <v>194.18724279835391</v>
      </c>
      <c r="T1159" s="32">
        <v>263.34354813818646</v>
      </c>
      <c r="U1159" s="54">
        <v>0.71619999999999995</v>
      </c>
      <c r="V1159" s="54">
        <v>96.04</v>
      </c>
      <c r="W1159" s="54">
        <v>6.8324999999999996</v>
      </c>
      <c r="X1159" s="33">
        <v>80.665000000000006</v>
      </c>
      <c r="Y1159" s="30">
        <v>214.726</v>
      </c>
      <c r="Z1159" s="30">
        <v>91.76</v>
      </c>
      <c r="AA1159" s="32">
        <v>83.615115370108001</v>
      </c>
      <c r="AB1159" s="29">
        <v>0.19</v>
      </c>
      <c r="AC1159" s="55">
        <v>3.53</v>
      </c>
      <c r="AD1159" s="54">
        <v>238.63</v>
      </c>
      <c r="AE1159" s="54">
        <v>284.25</v>
      </c>
      <c r="AF1159" s="63">
        <v>92.5</v>
      </c>
      <c r="AG1159" s="32">
        <v>550</v>
      </c>
      <c r="AH1159" s="56">
        <v>1.5363</v>
      </c>
      <c r="AI1159" s="54">
        <v>8.0526999999999997</v>
      </c>
      <c r="AJ1159" s="54">
        <v>47.814999999999998</v>
      </c>
      <c r="AK1159" s="57">
        <v>10190</v>
      </c>
      <c r="AL1159" s="54">
        <v>31.268000000000001</v>
      </c>
      <c r="AM1159" s="54">
        <v>3.7504</v>
      </c>
      <c r="AN1159" s="58">
        <v>0</v>
      </c>
      <c r="AO1159" s="124">
        <v>74.84</v>
      </c>
      <c r="AP1159" s="124">
        <v>0</v>
      </c>
      <c r="AQ1159" s="124">
        <v>69.650000000000006</v>
      </c>
      <c r="AR1159" s="124">
        <v>0</v>
      </c>
      <c r="AS1159" s="124">
        <v>71.31</v>
      </c>
      <c r="AT1159" s="124">
        <v>0</v>
      </c>
      <c r="AU1159" s="124">
        <v>80.95</v>
      </c>
      <c r="AV1159" s="124">
        <v>0</v>
      </c>
      <c r="AW1159" s="124">
        <v>84</v>
      </c>
      <c r="AX1159" s="124">
        <v>0</v>
      </c>
      <c r="AY1159" s="124">
        <v>86.66</v>
      </c>
      <c r="AZ1159" s="124">
        <v>0</v>
      </c>
      <c r="BA1159" s="124">
        <v>82.07</v>
      </c>
      <c r="BB1159" s="124">
        <v>0</v>
      </c>
      <c r="BC1159" s="30">
        <v>14.86</v>
      </c>
      <c r="BD1159" s="30">
        <v>27.5</v>
      </c>
      <c r="BE1159" s="32">
        <v>258.10000000000002</v>
      </c>
      <c r="BG1159" s="30">
        <v>0</v>
      </c>
      <c r="BH1159" s="30">
        <v>0</v>
      </c>
      <c r="BI1159" s="30">
        <v>0</v>
      </c>
      <c r="BJ1159" s="30">
        <f t="shared" si="26"/>
        <v>0.98741395087900008</v>
      </c>
      <c r="BK1159" s="30">
        <f t="shared" si="27"/>
        <v>0.99663299663299676</v>
      </c>
      <c r="BL1159" s="30">
        <f t="shared" si="28"/>
        <v>0.98304193088490888</v>
      </c>
      <c r="BM1159" s="120">
        <v>91</v>
      </c>
      <c r="BN1159" s="120">
        <v>66</v>
      </c>
      <c r="BO1159" s="120">
        <v>62</v>
      </c>
      <c r="BP1159" s="120">
        <v>108</v>
      </c>
      <c r="BQ1159" s="120">
        <v>53</v>
      </c>
      <c r="BR1159" s="120">
        <v>44</v>
      </c>
      <c r="BS1159" s="120">
        <v>36</v>
      </c>
      <c r="BT1159" s="120">
        <v>58</v>
      </c>
      <c r="BU1159" s="120">
        <v>78</v>
      </c>
    </row>
    <row r="1160" spans="1:73" s="30" customFormat="1">
      <c r="A1160" s="50">
        <f t="shared" si="25"/>
        <v>40006</v>
      </c>
      <c r="B1160" s="51">
        <v>195</v>
      </c>
      <c r="C1160" s="52">
        <v>185</v>
      </c>
      <c r="D1160" s="52">
        <v>195</v>
      </c>
      <c r="E1160" s="52">
        <v>142.5</v>
      </c>
      <c r="F1160" s="52"/>
      <c r="G1160" s="53">
        <v>210</v>
      </c>
      <c r="H1160" s="51">
        <v>235</v>
      </c>
      <c r="I1160" s="52"/>
      <c r="J1160" s="52">
        <v>195</v>
      </c>
      <c r="K1160" s="52">
        <v>219</v>
      </c>
      <c r="L1160" s="52">
        <v>257.5</v>
      </c>
      <c r="M1160" s="53">
        <v>180</v>
      </c>
      <c r="N1160" s="121">
        <v>60.52</v>
      </c>
      <c r="O1160" s="130">
        <v>3.3730000000000002</v>
      </c>
      <c r="P1160" s="75">
        <v>76.459999999999994</v>
      </c>
      <c r="Q1160" s="31">
        <v>135.99445324881142</v>
      </c>
      <c r="R1160" s="30">
        <v>440.91710758377423</v>
      </c>
      <c r="S1160" s="30">
        <v>180.22486772486772</v>
      </c>
      <c r="T1160" s="32">
        <v>274.25648713595979</v>
      </c>
      <c r="U1160" s="54">
        <v>0.7177</v>
      </c>
      <c r="V1160" s="54">
        <v>92.54</v>
      </c>
      <c r="W1160" s="54">
        <v>6.8327</v>
      </c>
      <c r="X1160" s="33">
        <v>80.430000000000007</v>
      </c>
      <c r="Y1160" s="30">
        <v>214.726</v>
      </c>
      <c r="Z1160" s="30">
        <v>91.76</v>
      </c>
      <c r="AA1160" s="32">
        <v>83.615115370108001</v>
      </c>
      <c r="AB1160" s="29">
        <v>0.17</v>
      </c>
      <c r="AC1160" s="55">
        <v>3.42</v>
      </c>
      <c r="AD1160" s="54">
        <v>243.88</v>
      </c>
      <c r="AE1160" s="54">
        <v>284.25</v>
      </c>
      <c r="AF1160" s="63">
        <v>92.5</v>
      </c>
      <c r="AG1160" s="32">
        <v>550</v>
      </c>
      <c r="AH1160" s="56">
        <v>1.5508999999999999</v>
      </c>
      <c r="AI1160" s="54">
        <v>8.0780999999999992</v>
      </c>
      <c r="AJ1160" s="54">
        <v>48.77</v>
      </c>
      <c r="AK1160" s="57">
        <v>10142.5</v>
      </c>
      <c r="AL1160" s="54">
        <v>32.72</v>
      </c>
      <c r="AM1160" s="54">
        <v>3.7503000000000002</v>
      </c>
      <c r="AN1160" s="58">
        <v>0</v>
      </c>
      <c r="AO1160" s="124">
        <v>64.239999999999995</v>
      </c>
      <c r="AP1160" s="124">
        <v>0</v>
      </c>
      <c r="AQ1160" s="124">
        <v>72.650000000000006</v>
      </c>
      <c r="AR1160" s="124">
        <v>0</v>
      </c>
      <c r="AS1160" s="124">
        <v>69.88</v>
      </c>
      <c r="AT1160" s="124">
        <v>0</v>
      </c>
      <c r="AU1160" s="124">
        <v>80.97</v>
      </c>
      <c r="AV1160" s="124">
        <v>0</v>
      </c>
      <c r="AW1160" s="124">
        <v>81.34</v>
      </c>
      <c r="AX1160" s="124">
        <v>0</v>
      </c>
      <c r="AY1160" s="124">
        <v>87.33</v>
      </c>
      <c r="AZ1160" s="124">
        <v>0</v>
      </c>
      <c r="BA1160" s="124">
        <v>81.63</v>
      </c>
      <c r="BB1160" s="124">
        <v>0</v>
      </c>
      <c r="BC1160" s="30">
        <v>13.92</v>
      </c>
      <c r="BD1160" s="30">
        <v>25.75</v>
      </c>
      <c r="BE1160" s="32">
        <v>243.4</v>
      </c>
      <c r="BG1160" s="30">
        <v>0</v>
      </c>
      <c r="BH1160" s="30">
        <v>0</v>
      </c>
      <c r="BI1160" s="30">
        <v>0</v>
      </c>
      <c r="BJ1160" s="30">
        <f t="shared" si="26"/>
        <v>0.98041238996237723</v>
      </c>
      <c r="BK1160" s="30">
        <f t="shared" si="27"/>
        <v>0.99371886506389429</v>
      </c>
      <c r="BL1160" s="30">
        <f t="shared" si="28"/>
        <v>0.98205986769009379</v>
      </c>
      <c r="BM1160" s="120">
        <v>91</v>
      </c>
      <c r="BN1160" s="120">
        <v>66</v>
      </c>
      <c r="BO1160" s="120">
        <v>62</v>
      </c>
      <c r="BP1160" s="120">
        <v>108</v>
      </c>
      <c r="BQ1160" s="120">
        <v>53</v>
      </c>
      <c r="BR1160" s="120">
        <v>44</v>
      </c>
      <c r="BS1160" s="120">
        <v>36</v>
      </c>
      <c r="BT1160" s="120">
        <v>58</v>
      </c>
      <c r="BU1160" s="120">
        <v>78</v>
      </c>
    </row>
    <row r="1161" spans="1:73" s="30" customFormat="1">
      <c r="A1161" s="50">
        <f t="shared" si="25"/>
        <v>40013</v>
      </c>
      <c r="B1161" s="51">
        <v>210</v>
      </c>
      <c r="C1161" s="52">
        <v>200</v>
      </c>
      <c r="D1161" s="52">
        <v>205</v>
      </c>
      <c r="E1161" s="52">
        <v>142.5</v>
      </c>
      <c r="F1161" s="52"/>
      <c r="G1161" s="53">
        <v>210</v>
      </c>
      <c r="H1161" s="51">
        <v>245</v>
      </c>
      <c r="I1161" s="52"/>
      <c r="J1161" s="52">
        <v>240</v>
      </c>
      <c r="K1161" s="52">
        <v>224.5</v>
      </c>
      <c r="L1161" s="52">
        <v>257.5</v>
      </c>
      <c r="M1161" s="53">
        <v>180</v>
      </c>
      <c r="N1161" s="121">
        <v>65.38</v>
      </c>
      <c r="O1161" s="130">
        <v>3.669</v>
      </c>
      <c r="P1161" s="75">
        <v>78.650000000000006</v>
      </c>
      <c r="Q1161" s="31">
        <v>142.23454833597467</v>
      </c>
      <c r="R1161" s="30">
        <v>401.05085243974133</v>
      </c>
      <c r="S1161" s="30">
        <v>189.50249853027631</v>
      </c>
      <c r="T1161" s="32">
        <v>284.17734077029917</v>
      </c>
      <c r="U1161" s="54">
        <v>0.70920000000000005</v>
      </c>
      <c r="V1161" s="54">
        <v>94.19</v>
      </c>
      <c r="W1161" s="54">
        <v>6.8314000000000004</v>
      </c>
      <c r="X1161" s="33">
        <v>79.504999999999995</v>
      </c>
      <c r="Y1161" s="30">
        <v>214.726</v>
      </c>
      <c r="Z1161" s="30">
        <v>91.76</v>
      </c>
      <c r="AA1161" s="32">
        <v>83.615115370108001</v>
      </c>
      <c r="AB1161" s="29">
        <v>0.14000000000000001</v>
      </c>
      <c r="AC1161" s="55">
        <v>3.55</v>
      </c>
      <c r="AD1161" s="54">
        <v>244.13</v>
      </c>
      <c r="AE1161" s="54">
        <v>296.25</v>
      </c>
      <c r="AF1161" s="63">
        <v>93.5</v>
      </c>
      <c r="AG1161" s="32">
        <v>550</v>
      </c>
      <c r="AH1161" s="56">
        <v>1.5253000000000001</v>
      </c>
      <c r="AI1161" s="54">
        <v>8.01</v>
      </c>
      <c r="AJ1161" s="54">
        <v>48.57</v>
      </c>
      <c r="AK1161" s="57">
        <v>10155</v>
      </c>
      <c r="AL1161" s="54">
        <v>31.788</v>
      </c>
      <c r="AM1161" s="54">
        <v>3.7502</v>
      </c>
      <c r="AN1161" s="58">
        <v>0</v>
      </c>
      <c r="AO1161" s="124">
        <v>67.55</v>
      </c>
      <c r="AP1161" s="124">
        <v>0</v>
      </c>
      <c r="AQ1161" s="124">
        <v>67.150000000000006</v>
      </c>
      <c r="AR1161" s="124">
        <v>0</v>
      </c>
      <c r="AS1161" s="124">
        <v>70.2</v>
      </c>
      <c r="AT1161" s="124">
        <v>0</v>
      </c>
      <c r="AU1161" s="124">
        <v>82.15</v>
      </c>
      <c r="AV1161" s="124">
        <v>0</v>
      </c>
      <c r="AW1161" s="124">
        <v>79.569999999999993</v>
      </c>
      <c r="AX1161" s="124">
        <v>0</v>
      </c>
      <c r="AY1161" s="124">
        <v>88.37</v>
      </c>
      <c r="AZ1161" s="124">
        <v>0</v>
      </c>
      <c r="BA1161" s="124">
        <v>84.24</v>
      </c>
      <c r="BB1161" s="124">
        <v>0</v>
      </c>
      <c r="BC1161" s="30">
        <v>14.6</v>
      </c>
      <c r="BD1161" s="30">
        <v>28.2</v>
      </c>
      <c r="BE1161" s="32">
        <v>247.8</v>
      </c>
      <c r="BG1161" s="30">
        <v>0</v>
      </c>
      <c r="BH1161" s="30">
        <v>0</v>
      </c>
      <c r="BI1161" s="30">
        <v>0</v>
      </c>
      <c r="BJ1161" s="30">
        <f t="shared" si="26"/>
        <v>0.98041238996237723</v>
      </c>
      <c r="BK1161" s="30">
        <f t="shared" si="27"/>
        <v>0.99371886506389429</v>
      </c>
      <c r="BL1161" s="30">
        <f t="shared" si="28"/>
        <v>0.98205986769009379</v>
      </c>
      <c r="BM1161" s="120">
        <v>91</v>
      </c>
      <c r="BN1161" s="120">
        <v>66</v>
      </c>
      <c r="BO1161" s="120">
        <v>62</v>
      </c>
      <c r="BP1161" s="120">
        <v>108</v>
      </c>
      <c r="BQ1161" s="120">
        <v>53</v>
      </c>
      <c r="BR1161" s="120">
        <v>44</v>
      </c>
      <c r="BS1161" s="120">
        <v>36</v>
      </c>
      <c r="BT1161" s="120">
        <v>58</v>
      </c>
      <c r="BU1161" s="120">
        <v>78</v>
      </c>
    </row>
    <row r="1162" spans="1:73" s="30" customFormat="1">
      <c r="A1162" s="50">
        <f t="shared" si="25"/>
        <v>40020</v>
      </c>
      <c r="B1162" s="51">
        <v>220</v>
      </c>
      <c r="C1162" s="52">
        <v>220</v>
      </c>
      <c r="D1162" s="52">
        <v>225</v>
      </c>
      <c r="E1162" s="52">
        <v>220</v>
      </c>
      <c r="F1162" s="52"/>
      <c r="G1162" s="53">
        <v>210</v>
      </c>
      <c r="H1162" s="51">
        <v>255</v>
      </c>
      <c r="I1162" s="52"/>
      <c r="J1162" s="52">
        <v>240</v>
      </c>
      <c r="K1162" s="52">
        <v>224.5</v>
      </c>
      <c r="L1162" s="52">
        <v>262.5</v>
      </c>
      <c r="M1162" s="53">
        <v>260</v>
      </c>
      <c r="N1162" s="121">
        <v>70.319999999999993</v>
      </c>
      <c r="O1162" s="130">
        <v>3.6949999999999998</v>
      </c>
      <c r="P1162" s="75">
        <v>78.55</v>
      </c>
      <c r="Q1162" s="31">
        <v>128.07052297939779</v>
      </c>
      <c r="R1162" s="30">
        <v>379.55614344503232</v>
      </c>
      <c r="S1162" s="30">
        <v>199.23941798941797</v>
      </c>
      <c r="T1162" s="32">
        <v>294.64935293987963</v>
      </c>
      <c r="U1162" s="54">
        <v>0.70389999999999997</v>
      </c>
      <c r="V1162" s="54">
        <v>94.8</v>
      </c>
      <c r="W1162" s="54">
        <v>6.8314000000000004</v>
      </c>
      <c r="X1162" s="33">
        <v>78.894999999999996</v>
      </c>
      <c r="Y1162" s="30">
        <v>214.726</v>
      </c>
      <c r="Z1162" s="30">
        <v>91.76</v>
      </c>
      <c r="AA1162" s="32">
        <v>83.615115370108001</v>
      </c>
      <c r="AB1162" s="29">
        <v>0.15</v>
      </c>
      <c r="AC1162" s="55">
        <v>3.62</v>
      </c>
      <c r="AD1162" s="54">
        <v>253.13</v>
      </c>
      <c r="AE1162" s="54">
        <v>298.75</v>
      </c>
      <c r="AF1162" s="63">
        <v>97.5</v>
      </c>
      <c r="AG1162" s="32">
        <v>550</v>
      </c>
      <c r="AH1162" s="56">
        <v>1.4784999999999999</v>
      </c>
      <c r="AI1162" s="54">
        <v>7.9645000000000001</v>
      </c>
      <c r="AJ1162" s="54">
        <v>48.09</v>
      </c>
      <c r="AK1162" s="57">
        <v>9990</v>
      </c>
      <c r="AL1162" s="54">
        <v>30.986999999999998</v>
      </c>
      <c r="AM1162" s="54">
        <v>3.7502</v>
      </c>
      <c r="AN1162" s="58">
        <v>0</v>
      </c>
      <c r="AO1162" s="124">
        <v>67.41</v>
      </c>
      <c r="AP1162" s="124">
        <v>0</v>
      </c>
      <c r="AQ1162" s="124">
        <v>71.28</v>
      </c>
      <c r="AR1162" s="124">
        <v>0</v>
      </c>
      <c r="AS1162" s="124">
        <v>78.599999999999994</v>
      </c>
      <c r="AT1162" s="124">
        <v>0</v>
      </c>
      <c r="AU1162" s="124">
        <v>81.97</v>
      </c>
      <c r="AV1162" s="124">
        <v>0</v>
      </c>
      <c r="AW1162" s="124">
        <v>82.22</v>
      </c>
      <c r="AX1162" s="124">
        <v>0</v>
      </c>
      <c r="AY1162" s="124">
        <v>85.44</v>
      </c>
      <c r="AZ1162" s="124">
        <v>0</v>
      </c>
      <c r="BA1162" s="124">
        <v>82.89</v>
      </c>
      <c r="BB1162" s="124">
        <v>0</v>
      </c>
      <c r="BC1162" s="30">
        <v>15.61</v>
      </c>
      <c r="BD1162" s="30">
        <v>30.65</v>
      </c>
      <c r="BE1162" s="32">
        <v>266.35000000000002</v>
      </c>
      <c r="BG1162" s="30">
        <v>0</v>
      </c>
      <c r="BH1162" s="30">
        <v>0</v>
      </c>
      <c r="BI1162" s="30">
        <v>0</v>
      </c>
      <c r="BJ1162" s="30">
        <f t="shared" si="26"/>
        <v>0.98041238996237723</v>
      </c>
      <c r="BK1162" s="30">
        <f t="shared" si="27"/>
        <v>0.99371886506389429</v>
      </c>
      <c r="BL1162" s="30">
        <f t="shared" si="28"/>
        <v>0.98205986769009379</v>
      </c>
      <c r="BM1162" s="120">
        <v>91</v>
      </c>
      <c r="BN1162" s="120">
        <v>66</v>
      </c>
      <c r="BO1162" s="120">
        <v>62</v>
      </c>
      <c r="BP1162" s="120">
        <v>108</v>
      </c>
      <c r="BQ1162" s="120">
        <v>53</v>
      </c>
      <c r="BR1162" s="120">
        <v>44</v>
      </c>
      <c r="BS1162" s="120">
        <v>36</v>
      </c>
      <c r="BT1162" s="120">
        <v>58</v>
      </c>
      <c r="BU1162" s="120">
        <v>78</v>
      </c>
    </row>
    <row r="1163" spans="1:73" s="30" customFormat="1">
      <c r="A1163" s="50">
        <f t="shared" si="25"/>
        <v>40027</v>
      </c>
      <c r="B1163" s="51">
        <v>240</v>
      </c>
      <c r="C1163" s="52">
        <v>235</v>
      </c>
      <c r="D1163" s="52">
        <v>225</v>
      </c>
      <c r="E1163" s="52">
        <v>220</v>
      </c>
      <c r="F1163" s="52"/>
      <c r="G1163" s="53">
        <v>210</v>
      </c>
      <c r="H1163" s="51">
        <v>280</v>
      </c>
      <c r="I1163" s="52"/>
      <c r="J1163" s="52">
        <v>240</v>
      </c>
      <c r="K1163" s="52">
        <v>234</v>
      </c>
      <c r="L1163" s="52">
        <v>262.5</v>
      </c>
      <c r="M1163" s="53">
        <v>260</v>
      </c>
      <c r="N1163" s="121">
        <v>71.7</v>
      </c>
      <c r="O1163" s="130">
        <v>3.653</v>
      </c>
      <c r="P1163" s="75">
        <v>77.77</v>
      </c>
      <c r="Q1163" s="31">
        <v>127.67432646592711</v>
      </c>
      <c r="R1163" s="30">
        <v>375.2388300999412</v>
      </c>
      <c r="S1163" s="30">
        <v>191.24779541446208</v>
      </c>
      <c r="T1163" s="32">
        <v>303.6883529178333</v>
      </c>
      <c r="U1163" s="54">
        <v>0.70169999999999999</v>
      </c>
      <c r="V1163" s="54">
        <v>94.68</v>
      </c>
      <c r="W1163" s="54">
        <v>6.8320999999999996</v>
      </c>
      <c r="X1163" s="33">
        <v>78.45</v>
      </c>
      <c r="Y1163" s="30">
        <v>215.44499999999999</v>
      </c>
      <c r="Z1163" s="30">
        <v>91.99</v>
      </c>
      <c r="AA1163" s="32">
        <v>84.033190975141096</v>
      </c>
      <c r="AB1163" s="29">
        <v>0.15</v>
      </c>
      <c r="AC1163" s="55">
        <v>3.67</v>
      </c>
      <c r="AD1163" s="54">
        <v>259.63</v>
      </c>
      <c r="AE1163" s="54">
        <v>303.75</v>
      </c>
      <c r="AF1163" s="63">
        <v>101</v>
      </c>
      <c r="AG1163" s="32">
        <v>550</v>
      </c>
      <c r="AH1163" s="56">
        <v>1.4711000000000001</v>
      </c>
      <c r="AI1163" s="54">
        <v>7.9382000000000001</v>
      </c>
      <c r="AJ1163" s="54">
        <v>47.825000000000003</v>
      </c>
      <c r="AK1163" s="57">
        <v>9925</v>
      </c>
      <c r="AL1163" s="54">
        <v>31.463999999999999</v>
      </c>
      <c r="AM1163" s="54">
        <v>3.7502</v>
      </c>
      <c r="AN1163" s="58">
        <v>0</v>
      </c>
      <c r="AO1163" s="124">
        <v>67.14</v>
      </c>
      <c r="AP1163" s="124">
        <v>0</v>
      </c>
      <c r="AQ1163" s="124">
        <v>69.61</v>
      </c>
      <c r="AR1163" s="124">
        <v>0</v>
      </c>
      <c r="AS1163" s="124">
        <v>74.05</v>
      </c>
      <c r="AT1163" s="124">
        <v>0</v>
      </c>
      <c r="AU1163" s="124">
        <v>82.78</v>
      </c>
      <c r="AV1163" s="124">
        <v>0</v>
      </c>
      <c r="AW1163" s="124">
        <v>80.61</v>
      </c>
      <c r="AX1163" s="124">
        <v>0</v>
      </c>
      <c r="AY1163" s="124">
        <v>87.12</v>
      </c>
      <c r="AZ1163" s="124">
        <v>0</v>
      </c>
      <c r="BA1163" s="124">
        <v>82.36</v>
      </c>
      <c r="BB1163" s="124">
        <v>0</v>
      </c>
      <c r="BC1163" s="30">
        <v>15.79</v>
      </c>
      <c r="BD1163" s="30">
        <v>30.82</v>
      </c>
      <c r="BE1163" s="32">
        <v>287.14999999999998</v>
      </c>
      <c r="BG1163" s="30">
        <v>0</v>
      </c>
      <c r="BH1163" s="30">
        <v>0</v>
      </c>
      <c r="BI1163" s="30">
        <v>0</v>
      </c>
      <c r="BJ1163" s="30">
        <f t="shared" si="26"/>
        <v>0.98369525514117695</v>
      </c>
      <c r="BK1163" s="30">
        <f t="shared" si="27"/>
        <v>0.99620965995234989</v>
      </c>
      <c r="BL1163" s="30">
        <f t="shared" si="28"/>
        <v>0.98697016735954857</v>
      </c>
      <c r="BM1163" s="120">
        <v>91</v>
      </c>
      <c r="BN1163" s="120">
        <v>66</v>
      </c>
      <c r="BO1163" s="120">
        <v>62</v>
      </c>
      <c r="BP1163" s="120">
        <v>108</v>
      </c>
      <c r="BQ1163" s="120">
        <v>53</v>
      </c>
      <c r="BR1163" s="120">
        <v>44</v>
      </c>
      <c r="BS1163" s="120">
        <v>36</v>
      </c>
      <c r="BT1163" s="120">
        <v>58</v>
      </c>
      <c r="BU1163" s="120">
        <v>78</v>
      </c>
    </row>
    <row r="1164" spans="1:73" s="30" customFormat="1">
      <c r="A1164" s="50">
        <f t="shared" si="25"/>
        <v>40034</v>
      </c>
      <c r="B1164" s="51">
        <v>247.5</v>
      </c>
      <c r="C1164" s="52">
        <v>250</v>
      </c>
      <c r="D1164" s="52">
        <v>225</v>
      </c>
      <c r="E1164" s="52">
        <v>220</v>
      </c>
      <c r="F1164" s="52"/>
      <c r="G1164" s="53">
        <v>210</v>
      </c>
      <c r="H1164" s="51">
        <v>285</v>
      </c>
      <c r="I1164" s="52"/>
      <c r="J1164" s="52">
        <v>285</v>
      </c>
      <c r="K1164" s="52">
        <v>229</v>
      </c>
      <c r="L1164" s="52">
        <v>262.5</v>
      </c>
      <c r="M1164" s="53">
        <v>260</v>
      </c>
      <c r="N1164" s="121">
        <v>73.59</v>
      </c>
      <c r="O1164" s="130">
        <v>3.6739999999999999</v>
      </c>
      <c r="P1164" s="75">
        <v>79.19</v>
      </c>
      <c r="Q1164" s="31">
        <v>141.83835182250397</v>
      </c>
      <c r="R1164" s="30">
        <v>431.18018812463254</v>
      </c>
      <c r="S1164" s="30">
        <v>201.81143445032333</v>
      </c>
      <c r="T1164" s="32">
        <v>300.49163341343501</v>
      </c>
      <c r="U1164" s="54">
        <v>0.70479999999999998</v>
      </c>
      <c r="V1164" s="54">
        <v>97.57</v>
      </c>
      <c r="W1164" s="54">
        <v>6.8318000000000003</v>
      </c>
      <c r="X1164" s="33">
        <v>79.105000000000004</v>
      </c>
      <c r="Y1164" s="30">
        <v>215.44499999999999</v>
      </c>
      <c r="Z1164" s="30">
        <v>91.99</v>
      </c>
      <c r="AA1164" s="32">
        <v>84.033190975141096</v>
      </c>
      <c r="AB1164" s="29">
        <v>0.18</v>
      </c>
      <c r="AC1164" s="55">
        <v>3.77</v>
      </c>
      <c r="AD1164" s="54">
        <v>258.75</v>
      </c>
      <c r="AE1164" s="54">
        <v>308.75</v>
      </c>
      <c r="AF1164" s="63">
        <v>102.5</v>
      </c>
      <c r="AG1164" s="32">
        <v>550</v>
      </c>
      <c r="AH1164" s="56">
        <v>1.4639</v>
      </c>
      <c r="AI1164" s="54">
        <v>7.9581</v>
      </c>
      <c r="AJ1164" s="54">
        <v>47.69</v>
      </c>
      <c r="AK1164" s="57">
        <v>9900</v>
      </c>
      <c r="AL1164" s="54">
        <v>31.658000000000001</v>
      </c>
      <c r="AM1164" s="54">
        <v>3.7502</v>
      </c>
      <c r="AN1164" s="58">
        <v>0</v>
      </c>
      <c r="AO1164" s="124">
        <v>69.62</v>
      </c>
      <c r="AP1164" s="124">
        <v>0</v>
      </c>
      <c r="AQ1164" s="124">
        <v>72.63</v>
      </c>
      <c r="AR1164" s="124">
        <v>0</v>
      </c>
      <c r="AS1164" s="124">
        <v>71.040000000000006</v>
      </c>
      <c r="AT1164" s="124">
        <v>0</v>
      </c>
      <c r="AU1164" s="124">
        <v>83.1</v>
      </c>
      <c r="AV1164" s="124">
        <v>0</v>
      </c>
      <c r="AW1164" s="124">
        <v>82.42</v>
      </c>
      <c r="AX1164" s="124">
        <v>0</v>
      </c>
      <c r="AY1164" s="124">
        <v>87.5</v>
      </c>
      <c r="AZ1164" s="124">
        <v>0</v>
      </c>
      <c r="BA1164" s="124">
        <v>82.7</v>
      </c>
      <c r="BB1164" s="124">
        <v>0</v>
      </c>
      <c r="BC1164" s="30">
        <v>16.670000000000002</v>
      </c>
      <c r="BD1164" s="30">
        <v>30.15</v>
      </c>
      <c r="BE1164" s="32">
        <v>289.05</v>
      </c>
      <c r="BG1164" s="30">
        <v>0</v>
      </c>
      <c r="BH1164" s="30">
        <v>0</v>
      </c>
      <c r="BI1164" s="30">
        <v>0</v>
      </c>
      <c r="BJ1164" s="30">
        <f t="shared" si="26"/>
        <v>0.98516164433673237</v>
      </c>
      <c r="BK1164" s="30">
        <f t="shared" si="27"/>
        <v>0.99815538194444442</v>
      </c>
      <c r="BL1164" s="30">
        <f t="shared" si="28"/>
        <v>0.98795813109083097</v>
      </c>
      <c r="BM1164" s="120">
        <v>91</v>
      </c>
      <c r="BN1164" s="120">
        <v>66</v>
      </c>
      <c r="BO1164" s="120">
        <v>62</v>
      </c>
      <c r="BP1164" s="120">
        <v>108</v>
      </c>
      <c r="BQ1164" s="120">
        <v>53</v>
      </c>
      <c r="BR1164" s="120">
        <v>44</v>
      </c>
      <c r="BS1164" s="120">
        <v>36</v>
      </c>
      <c r="BT1164" s="120">
        <v>58</v>
      </c>
      <c r="BU1164" s="120">
        <v>78</v>
      </c>
    </row>
    <row r="1165" spans="1:73" s="30" customFormat="1">
      <c r="A1165" s="50">
        <f t="shared" si="25"/>
        <v>40041</v>
      </c>
      <c r="B1165" s="51">
        <v>257.5</v>
      </c>
      <c r="C1165" s="52">
        <v>257.5</v>
      </c>
      <c r="D1165" s="52">
        <v>225</v>
      </c>
      <c r="E1165" s="52">
        <v>220</v>
      </c>
      <c r="F1165" s="52"/>
      <c r="G1165" s="53">
        <v>210</v>
      </c>
      <c r="H1165" s="51">
        <v>302.5</v>
      </c>
      <c r="I1165" s="52"/>
      <c r="J1165" s="52">
        <v>282.5</v>
      </c>
      <c r="K1165" s="52">
        <v>241</v>
      </c>
      <c r="L1165" s="52">
        <v>287.5</v>
      </c>
      <c r="M1165" s="53">
        <v>330</v>
      </c>
      <c r="N1165" s="121">
        <v>72.41</v>
      </c>
      <c r="O1165" s="130">
        <v>3.238</v>
      </c>
      <c r="P1165" s="75">
        <v>78.36</v>
      </c>
      <c r="Q1165" s="31">
        <v>128.46671949286846</v>
      </c>
      <c r="R1165" s="30">
        <v>430.07789535567309</v>
      </c>
      <c r="S1165" s="30">
        <v>181.60273368606701</v>
      </c>
      <c r="T1165" s="32">
        <v>306.33391388699044</v>
      </c>
      <c r="U1165" s="54">
        <v>0.70389999999999997</v>
      </c>
      <c r="V1165" s="54">
        <v>94.94</v>
      </c>
      <c r="W1165" s="54">
        <v>6.8343999999999996</v>
      </c>
      <c r="X1165" s="33">
        <v>79.004999999999995</v>
      </c>
      <c r="Y1165" s="30">
        <v>215.44499999999999</v>
      </c>
      <c r="Z1165" s="30">
        <v>91.99</v>
      </c>
      <c r="AA1165" s="32">
        <v>84.033190975141096</v>
      </c>
      <c r="AB1165" s="29">
        <v>0.17</v>
      </c>
      <c r="AC1165" s="55">
        <v>3.67</v>
      </c>
      <c r="AD1165" s="54">
        <v>249.88</v>
      </c>
      <c r="AE1165" s="54">
        <v>313.75</v>
      </c>
      <c r="AF1165" s="63">
        <v>102.5</v>
      </c>
      <c r="AG1165" s="32">
        <v>550</v>
      </c>
      <c r="AH1165" s="56">
        <v>1.4907999999999999</v>
      </c>
      <c r="AI1165" s="54">
        <v>7.9690000000000003</v>
      </c>
      <c r="AJ1165" s="54">
        <v>48.2</v>
      </c>
      <c r="AK1165" s="57">
        <v>9930</v>
      </c>
      <c r="AL1165" s="54">
        <v>31.692</v>
      </c>
      <c r="AM1165" s="54">
        <v>3.7502</v>
      </c>
      <c r="AN1165" s="58">
        <v>0</v>
      </c>
      <c r="AO1165" s="124">
        <v>71.5</v>
      </c>
      <c r="AP1165" s="124">
        <v>0</v>
      </c>
      <c r="AQ1165" s="124">
        <v>68.27</v>
      </c>
      <c r="AR1165" s="124">
        <v>0</v>
      </c>
      <c r="AS1165" s="124">
        <v>73.81</v>
      </c>
      <c r="AT1165" s="124">
        <v>0</v>
      </c>
      <c r="AU1165" s="124">
        <v>82.87</v>
      </c>
      <c r="AV1165" s="124">
        <v>0</v>
      </c>
      <c r="AW1165" s="124">
        <v>83.72</v>
      </c>
      <c r="AX1165" s="124">
        <v>0</v>
      </c>
      <c r="AY1165" s="124">
        <v>85.08</v>
      </c>
      <c r="AZ1165" s="124">
        <v>0</v>
      </c>
      <c r="BA1165" s="124">
        <v>83.69</v>
      </c>
      <c r="BB1165" s="124">
        <v>0</v>
      </c>
      <c r="BC1165" s="30">
        <v>16.57</v>
      </c>
      <c r="BD1165" s="30">
        <v>29.4</v>
      </c>
      <c r="BE1165" s="32">
        <v>285.3</v>
      </c>
      <c r="BG1165" s="30">
        <v>0</v>
      </c>
      <c r="BH1165" s="30">
        <v>0</v>
      </c>
      <c r="BI1165" s="30">
        <v>0</v>
      </c>
      <c r="BJ1165" s="30">
        <f t="shared" si="26"/>
        <v>0.98516164433673237</v>
      </c>
      <c r="BK1165" s="30">
        <f t="shared" si="27"/>
        <v>0.99815538194444442</v>
      </c>
      <c r="BL1165" s="30">
        <f t="shared" si="28"/>
        <v>0.98795813109083097</v>
      </c>
      <c r="BM1165" s="120">
        <v>91</v>
      </c>
      <c r="BN1165" s="120">
        <v>66</v>
      </c>
      <c r="BO1165" s="120">
        <v>62</v>
      </c>
      <c r="BP1165" s="120">
        <v>108</v>
      </c>
      <c r="BQ1165" s="120">
        <v>53</v>
      </c>
      <c r="BR1165" s="120">
        <v>44</v>
      </c>
      <c r="BS1165" s="120">
        <v>36</v>
      </c>
      <c r="BT1165" s="120">
        <v>58</v>
      </c>
      <c r="BU1165" s="120">
        <v>78</v>
      </c>
    </row>
    <row r="1166" spans="1:73" s="30" customFormat="1">
      <c r="A1166" s="50">
        <f t="shared" si="25"/>
        <v>40048</v>
      </c>
      <c r="B1166" s="51">
        <v>262.5</v>
      </c>
      <c r="C1166" s="52">
        <v>265</v>
      </c>
      <c r="D1166" s="52">
        <v>228.5</v>
      </c>
      <c r="E1166" s="52">
        <v>290</v>
      </c>
      <c r="F1166" s="52"/>
      <c r="G1166" s="53">
        <v>210</v>
      </c>
      <c r="H1166" s="51">
        <v>307.5</v>
      </c>
      <c r="I1166" s="52"/>
      <c r="J1166" s="52">
        <v>287.5</v>
      </c>
      <c r="K1166" s="52">
        <v>242</v>
      </c>
      <c r="L1166" s="52">
        <v>287.5</v>
      </c>
      <c r="M1166" s="53">
        <v>330</v>
      </c>
      <c r="N1166" s="121">
        <v>74.19</v>
      </c>
      <c r="O1166" s="130">
        <v>2.8039999999999998</v>
      </c>
      <c r="P1166" s="75">
        <v>76.97</v>
      </c>
      <c r="Q1166" s="31">
        <v>124.50475435816166</v>
      </c>
      <c r="R1166" s="30">
        <v>363.02175191064077</v>
      </c>
      <c r="S1166" s="30">
        <v>173.33553791887124</v>
      </c>
      <c r="T1166" s="32">
        <v>292.88564562710815</v>
      </c>
      <c r="U1166" s="54">
        <v>0.69820000000000004</v>
      </c>
      <c r="V1166" s="54">
        <v>94.38</v>
      </c>
      <c r="W1166" s="54">
        <v>6.8314000000000004</v>
      </c>
      <c r="X1166" s="33">
        <v>78.099999999999994</v>
      </c>
      <c r="Y1166" s="30">
        <v>215.44499999999999</v>
      </c>
      <c r="Z1166" s="30">
        <v>91.99</v>
      </c>
      <c r="AA1166" s="32">
        <v>84.033190975141096</v>
      </c>
      <c r="AB1166" s="29">
        <v>0.16</v>
      </c>
      <c r="AC1166" s="55">
        <v>3.48</v>
      </c>
      <c r="AD1166" s="54">
        <v>243</v>
      </c>
      <c r="AE1166" s="54">
        <v>317.5</v>
      </c>
      <c r="AF1166" s="63">
        <v>102.5</v>
      </c>
      <c r="AG1166" s="32">
        <v>550</v>
      </c>
      <c r="AH1166" s="56">
        <v>1.4851000000000001</v>
      </c>
      <c r="AI1166" s="54">
        <v>7.9032999999999998</v>
      </c>
      <c r="AJ1166" s="54">
        <v>48.42</v>
      </c>
      <c r="AK1166" s="57">
        <v>10015</v>
      </c>
      <c r="AL1166" s="54">
        <v>31.654</v>
      </c>
      <c r="AM1166" s="54">
        <v>3.7502</v>
      </c>
      <c r="AN1166" s="58">
        <v>0</v>
      </c>
      <c r="AO1166" s="124">
        <v>73.08</v>
      </c>
      <c r="AP1166" s="124">
        <v>0</v>
      </c>
      <c r="AQ1166" s="124">
        <v>69.540000000000006</v>
      </c>
      <c r="AR1166" s="124">
        <v>0</v>
      </c>
      <c r="AS1166" s="124">
        <v>75.27</v>
      </c>
      <c r="AT1166" s="124">
        <v>0</v>
      </c>
      <c r="AU1166" s="124">
        <v>83.26</v>
      </c>
      <c r="AV1166" s="124">
        <v>0</v>
      </c>
      <c r="AW1166" s="124">
        <v>81.95</v>
      </c>
      <c r="AX1166" s="124">
        <v>0</v>
      </c>
      <c r="AY1166" s="124">
        <v>87.05</v>
      </c>
      <c r="AZ1166" s="124">
        <v>0</v>
      </c>
      <c r="BA1166" s="124">
        <v>81.61</v>
      </c>
      <c r="BB1166" s="124">
        <v>0</v>
      </c>
      <c r="BC1166" s="30">
        <v>16.36</v>
      </c>
      <c r="BD1166" s="30">
        <v>29.05</v>
      </c>
      <c r="BE1166" s="32">
        <v>278.3</v>
      </c>
      <c r="BG1166" s="30">
        <v>0</v>
      </c>
      <c r="BH1166" s="30">
        <v>0</v>
      </c>
      <c r="BI1166" s="30">
        <v>0</v>
      </c>
      <c r="BJ1166" s="30">
        <f t="shared" si="26"/>
        <v>0.98516164433673237</v>
      </c>
      <c r="BK1166" s="30">
        <f t="shared" si="27"/>
        <v>0.99815538194444442</v>
      </c>
      <c r="BL1166" s="30">
        <f t="shared" si="28"/>
        <v>0.98795813109083097</v>
      </c>
      <c r="BM1166" s="120">
        <v>91</v>
      </c>
      <c r="BN1166" s="120">
        <v>66</v>
      </c>
      <c r="BO1166" s="120">
        <v>62</v>
      </c>
      <c r="BP1166" s="120">
        <v>108</v>
      </c>
      <c r="BQ1166" s="120">
        <v>53</v>
      </c>
      <c r="BR1166" s="120">
        <v>44</v>
      </c>
      <c r="BS1166" s="120">
        <v>36</v>
      </c>
      <c r="BT1166" s="120">
        <v>58</v>
      </c>
      <c r="BU1166" s="120">
        <v>78</v>
      </c>
    </row>
    <row r="1167" spans="1:73" s="30" customFormat="1">
      <c r="A1167" s="50">
        <f t="shared" si="25"/>
        <v>40055</v>
      </c>
      <c r="B1167" s="51">
        <v>262.5</v>
      </c>
      <c r="C1167" s="52">
        <v>270</v>
      </c>
      <c r="D1167" s="52">
        <v>247.5</v>
      </c>
      <c r="E1167" s="52">
        <v>285</v>
      </c>
      <c r="F1167" s="52"/>
      <c r="G1167" s="53">
        <v>210</v>
      </c>
      <c r="H1167" s="51">
        <v>307.5</v>
      </c>
      <c r="I1167" s="52"/>
      <c r="J1167" s="52">
        <v>287.5</v>
      </c>
      <c r="K1167" s="52">
        <v>251</v>
      </c>
      <c r="L1167" s="52">
        <v>287.5</v>
      </c>
      <c r="M1167" s="53">
        <v>325</v>
      </c>
      <c r="N1167" s="121">
        <v>72.790000000000006</v>
      </c>
      <c r="O1167" s="130">
        <v>3.0329999999999999</v>
      </c>
      <c r="P1167" s="75">
        <v>72.930000000000007</v>
      </c>
      <c r="Q1167" s="31">
        <v>130.54675118858955</v>
      </c>
      <c r="R1167" s="30">
        <v>396.82539682539681</v>
      </c>
      <c r="S1167" s="30">
        <v>173.33553791887124</v>
      </c>
      <c r="T1167" s="32">
        <v>291.12193831433672</v>
      </c>
      <c r="U1167" s="54">
        <v>0.69940000000000002</v>
      </c>
      <c r="V1167" s="54">
        <v>93.64</v>
      </c>
      <c r="W1167" s="54">
        <v>6.8300999999999998</v>
      </c>
      <c r="X1167" s="33">
        <v>78.385000000000005</v>
      </c>
      <c r="Y1167" s="30">
        <v>215.44499999999999</v>
      </c>
      <c r="Z1167" s="30">
        <v>91.99</v>
      </c>
      <c r="AA1167" s="32">
        <v>84.033190975141096</v>
      </c>
      <c r="AB1167" s="29">
        <v>0.16</v>
      </c>
      <c r="AC1167" s="55">
        <v>3.46</v>
      </c>
      <c r="AD1167" s="54">
        <v>237.38</v>
      </c>
      <c r="AE1167" s="54">
        <v>317.5</v>
      </c>
      <c r="AF1167" s="63">
        <v>102.5</v>
      </c>
      <c r="AG1167" s="32">
        <v>550</v>
      </c>
      <c r="AH1167" s="56">
        <v>1.4990000000000001</v>
      </c>
      <c r="AI1167" s="54">
        <v>7.915</v>
      </c>
      <c r="AJ1167" s="54">
        <v>48.534999999999997</v>
      </c>
      <c r="AK1167" s="57">
        <v>10050</v>
      </c>
      <c r="AL1167" s="54">
        <v>31.632999999999999</v>
      </c>
      <c r="AM1167" s="54">
        <v>3.7502</v>
      </c>
      <c r="AN1167" s="58">
        <v>0</v>
      </c>
      <c r="AO1167" s="124">
        <v>67.08</v>
      </c>
      <c r="AP1167" s="124">
        <v>0</v>
      </c>
      <c r="AQ1167" s="124">
        <v>66.27</v>
      </c>
      <c r="AR1167" s="124">
        <v>0</v>
      </c>
      <c r="AS1167" s="124">
        <v>73.3</v>
      </c>
      <c r="AT1167" s="124">
        <v>0</v>
      </c>
      <c r="AU1167" s="124">
        <v>81.62</v>
      </c>
      <c r="AV1167" s="124">
        <v>0</v>
      </c>
      <c r="AW1167" s="124">
        <v>83.06</v>
      </c>
      <c r="AX1167" s="124">
        <v>0</v>
      </c>
      <c r="AY1167" s="124">
        <v>85.23</v>
      </c>
      <c r="AZ1167" s="124">
        <v>0</v>
      </c>
      <c r="BA1167" s="124">
        <v>81</v>
      </c>
      <c r="BB1167" s="124">
        <v>0</v>
      </c>
      <c r="BC1167" s="30">
        <v>16.420000000000002</v>
      </c>
      <c r="BD1167" s="30">
        <v>28.2</v>
      </c>
      <c r="BE1167" s="32">
        <v>290.35000000000002</v>
      </c>
      <c r="BG1167" s="30">
        <v>0</v>
      </c>
      <c r="BH1167" s="30">
        <v>0</v>
      </c>
      <c r="BI1167" s="30">
        <v>0</v>
      </c>
      <c r="BJ1167" s="30">
        <f t="shared" si="26"/>
        <v>0.98516164433673237</v>
      </c>
      <c r="BK1167" s="30">
        <f t="shared" si="27"/>
        <v>0.99815538194444442</v>
      </c>
      <c r="BL1167" s="30">
        <f t="shared" si="28"/>
        <v>0.98795813109083097</v>
      </c>
      <c r="BM1167" s="120">
        <v>91</v>
      </c>
      <c r="BN1167" s="120">
        <v>66</v>
      </c>
      <c r="BO1167" s="120">
        <v>62</v>
      </c>
      <c r="BP1167" s="120">
        <v>108</v>
      </c>
      <c r="BQ1167" s="120">
        <v>53</v>
      </c>
      <c r="BR1167" s="120">
        <v>44</v>
      </c>
      <c r="BS1167" s="120">
        <v>36</v>
      </c>
      <c r="BT1167" s="120">
        <v>58</v>
      </c>
      <c r="BU1167" s="120">
        <v>78</v>
      </c>
    </row>
    <row r="1168" spans="1:73" s="30" customFormat="1">
      <c r="A1168" s="50">
        <f t="shared" si="25"/>
        <v>40062</v>
      </c>
      <c r="B1168" s="51">
        <v>262.5</v>
      </c>
      <c r="C1168" s="52">
        <v>272.5</v>
      </c>
      <c r="D1168" s="52">
        <v>265</v>
      </c>
      <c r="E1168" s="52">
        <v>285</v>
      </c>
      <c r="F1168" s="52"/>
      <c r="G1168" s="53">
        <v>210</v>
      </c>
      <c r="H1168" s="51">
        <v>307.5</v>
      </c>
      <c r="I1168" s="52"/>
      <c r="J1168" s="52">
        <v>315</v>
      </c>
      <c r="K1168" s="52">
        <v>259</v>
      </c>
      <c r="L1168" s="52">
        <v>307.5</v>
      </c>
      <c r="M1168" s="53">
        <v>325</v>
      </c>
      <c r="N1168" s="121">
        <v>66.819999999999993</v>
      </c>
      <c r="O1168" s="130">
        <v>2.7280000000000002</v>
      </c>
      <c r="P1168" s="75">
        <v>69.53</v>
      </c>
      <c r="Q1168" s="31">
        <v>129.25911251980983</v>
      </c>
      <c r="R1168" s="30">
        <v>404.17401528512636</v>
      </c>
      <c r="S1168" s="30">
        <v>173.05996472663139</v>
      </c>
      <c r="T1168" s="32">
        <v>305.45206023060473</v>
      </c>
      <c r="U1168" s="54">
        <v>0.6996</v>
      </c>
      <c r="V1168" s="54">
        <v>93.02</v>
      </c>
      <c r="W1168" s="54">
        <v>6.8297999999999996</v>
      </c>
      <c r="X1168" s="33">
        <v>78.165000000000006</v>
      </c>
      <c r="Y1168" s="30">
        <v>215.86099999999999</v>
      </c>
      <c r="Z1168" s="30">
        <v>91.93</v>
      </c>
      <c r="AA1168" s="32">
        <v>84.369314766274996</v>
      </c>
      <c r="AB1168" s="29">
        <v>0.15</v>
      </c>
      <c r="AC1168" s="55">
        <v>3.37</v>
      </c>
      <c r="AD1168" s="54">
        <v>231.88</v>
      </c>
      <c r="AE1168" s="54">
        <v>317.5</v>
      </c>
      <c r="AF1168" s="63">
        <v>102.5</v>
      </c>
      <c r="AG1168" s="32">
        <v>550</v>
      </c>
      <c r="AH1168" s="56">
        <v>1.4915</v>
      </c>
      <c r="AI1168" s="54">
        <v>7.9175000000000004</v>
      </c>
      <c r="AJ1168" s="54">
        <v>48.774999999999999</v>
      </c>
      <c r="AK1168" s="57">
        <v>10115</v>
      </c>
      <c r="AL1168" s="54">
        <v>31.591999999999999</v>
      </c>
      <c r="AM1168" s="54">
        <v>3.7502</v>
      </c>
      <c r="AN1168" s="58">
        <v>0</v>
      </c>
      <c r="AO1168" s="124">
        <v>62.65</v>
      </c>
      <c r="AP1168" s="124">
        <v>0</v>
      </c>
      <c r="AQ1168" s="124">
        <v>68.22</v>
      </c>
      <c r="AR1168" s="124">
        <v>0</v>
      </c>
      <c r="AS1168" s="124">
        <v>72.849999999999994</v>
      </c>
      <c r="AT1168" s="124">
        <v>0</v>
      </c>
      <c r="AU1168" s="124">
        <v>81.47</v>
      </c>
      <c r="AV1168" s="124">
        <v>0</v>
      </c>
      <c r="AW1168" s="124">
        <v>80.64</v>
      </c>
      <c r="AX1168" s="124">
        <v>0</v>
      </c>
      <c r="AY1168" s="124">
        <v>80.37</v>
      </c>
      <c r="AZ1168" s="124">
        <v>0</v>
      </c>
      <c r="BA1168" s="124">
        <v>80.62</v>
      </c>
      <c r="BB1168" s="124">
        <v>0</v>
      </c>
      <c r="BC1168" s="30">
        <v>17.190000000000001</v>
      </c>
      <c r="BD1168" s="30">
        <v>30.25</v>
      </c>
      <c r="BE1168" s="32">
        <v>292.95</v>
      </c>
      <c r="BG1168" s="30">
        <v>0</v>
      </c>
      <c r="BH1168" s="30">
        <v>0</v>
      </c>
      <c r="BI1168" s="30">
        <v>0</v>
      </c>
      <c r="BJ1168" s="30">
        <f t="shared" si="26"/>
        <v>0.98706388037861814</v>
      </c>
      <c r="BK1168" s="30">
        <f t="shared" si="27"/>
        <v>0.9975043402777779</v>
      </c>
      <c r="BL1168" s="30">
        <f t="shared" si="28"/>
        <v>0.99190985812452237</v>
      </c>
      <c r="BM1168" s="120">
        <v>91</v>
      </c>
      <c r="BN1168" s="120">
        <v>66</v>
      </c>
      <c r="BO1168" s="120">
        <v>62</v>
      </c>
      <c r="BP1168" s="120">
        <v>108</v>
      </c>
      <c r="BQ1168" s="120">
        <v>53</v>
      </c>
      <c r="BR1168" s="120">
        <v>44</v>
      </c>
      <c r="BS1168" s="120">
        <v>36</v>
      </c>
      <c r="BT1168" s="120">
        <v>58</v>
      </c>
      <c r="BU1168" s="120">
        <v>78</v>
      </c>
    </row>
    <row r="1169" spans="1:73" s="30" customFormat="1">
      <c r="A1169" s="50">
        <f t="shared" si="25"/>
        <v>40069</v>
      </c>
      <c r="B1169" s="51">
        <v>262.5</v>
      </c>
      <c r="C1169" s="52">
        <v>272.5</v>
      </c>
      <c r="D1169" s="52">
        <v>265</v>
      </c>
      <c r="E1169" s="52">
        <v>285</v>
      </c>
      <c r="F1169" s="52"/>
      <c r="G1169" s="53">
        <v>210</v>
      </c>
      <c r="H1169" s="51">
        <v>307.5</v>
      </c>
      <c r="I1169" s="52"/>
      <c r="J1169" s="52">
        <v>315</v>
      </c>
      <c r="K1169" s="52">
        <v>269</v>
      </c>
      <c r="L1169" s="52">
        <v>307.5</v>
      </c>
      <c r="M1169" s="53">
        <v>325</v>
      </c>
      <c r="N1169" s="121">
        <v>67.69</v>
      </c>
      <c r="O1169" s="130">
        <v>2.96</v>
      </c>
      <c r="P1169" s="75">
        <v>73.5</v>
      </c>
      <c r="Q1169" s="31">
        <v>119.94849445324881</v>
      </c>
      <c r="R1169" s="30">
        <v>356.04056437389767</v>
      </c>
      <c r="S1169" s="30">
        <v>158.54644326866548</v>
      </c>
      <c r="T1169" s="32">
        <v>302.91673096849576</v>
      </c>
      <c r="U1169" s="54">
        <v>0.68640000000000001</v>
      </c>
      <c r="V1169" s="54">
        <v>90.72</v>
      </c>
      <c r="W1169" s="54">
        <v>6.8285</v>
      </c>
      <c r="X1169" s="33">
        <v>76.64</v>
      </c>
      <c r="Y1169" s="30">
        <v>215.86099999999999</v>
      </c>
      <c r="Z1169" s="30">
        <v>91.93</v>
      </c>
      <c r="AA1169" s="32">
        <v>84.369314766274996</v>
      </c>
      <c r="AB1169" s="29">
        <v>0.15</v>
      </c>
      <c r="AC1169" s="55">
        <v>3.41</v>
      </c>
      <c r="AD1169" s="54">
        <v>234</v>
      </c>
      <c r="AE1169" s="54">
        <v>323.75</v>
      </c>
      <c r="AF1169" s="63">
        <v>96</v>
      </c>
      <c r="AG1169" s="32">
        <v>562.5</v>
      </c>
      <c r="AH1169" s="56">
        <v>1.4924999999999999</v>
      </c>
      <c r="AI1169" s="54">
        <v>7.7812999999999999</v>
      </c>
      <c r="AJ1169" s="54">
        <v>48.31</v>
      </c>
      <c r="AK1169" s="57">
        <v>9915</v>
      </c>
      <c r="AL1169" s="54">
        <v>30.663</v>
      </c>
      <c r="AM1169" s="54">
        <v>3.7502</v>
      </c>
      <c r="AN1169" s="58">
        <v>0</v>
      </c>
      <c r="AO1169" s="124">
        <v>63.22</v>
      </c>
      <c r="AP1169" s="124">
        <v>0</v>
      </c>
      <c r="AQ1169" s="124">
        <v>66.63</v>
      </c>
      <c r="AR1169" s="124">
        <v>0</v>
      </c>
      <c r="AS1169" s="124">
        <v>74.61</v>
      </c>
      <c r="AT1169" s="124">
        <v>0</v>
      </c>
      <c r="AU1169" s="124">
        <v>81.760000000000005</v>
      </c>
      <c r="AV1169" s="124">
        <v>0</v>
      </c>
      <c r="AW1169" s="124">
        <v>79.03</v>
      </c>
      <c r="AX1169" s="124">
        <v>0</v>
      </c>
      <c r="AY1169" s="124">
        <v>77.58</v>
      </c>
      <c r="AZ1169" s="124">
        <v>0</v>
      </c>
      <c r="BA1169" s="124">
        <v>81.31</v>
      </c>
      <c r="BB1169" s="124">
        <v>0</v>
      </c>
      <c r="BC1169" s="30">
        <v>17.489999999999998</v>
      </c>
      <c r="BD1169" s="30">
        <v>31.4</v>
      </c>
      <c r="BE1169" s="32">
        <v>292.5</v>
      </c>
      <c r="BG1169" s="30">
        <v>0</v>
      </c>
      <c r="BH1169" s="30">
        <v>0</v>
      </c>
      <c r="BI1169" s="30">
        <v>0</v>
      </c>
      <c r="BJ1169" s="30">
        <f t="shared" si="26"/>
        <v>0.98622057137113528</v>
      </c>
      <c r="BK1169" s="30">
        <f t="shared" si="27"/>
        <v>0.99663920208152657</v>
      </c>
      <c r="BL1169" s="30">
        <f t="shared" si="28"/>
        <v>0.99190985812452237</v>
      </c>
      <c r="BM1169" s="120">
        <v>91</v>
      </c>
      <c r="BN1169" s="120">
        <v>66</v>
      </c>
      <c r="BO1169" s="120">
        <v>62</v>
      </c>
      <c r="BP1169" s="120">
        <v>108</v>
      </c>
      <c r="BQ1169" s="120">
        <v>53</v>
      </c>
      <c r="BR1169" s="120">
        <v>44</v>
      </c>
      <c r="BS1169" s="120">
        <v>36</v>
      </c>
      <c r="BT1169" s="120">
        <v>58</v>
      </c>
      <c r="BU1169" s="120">
        <v>78</v>
      </c>
    </row>
    <row r="1170" spans="1:73" s="30" customFormat="1">
      <c r="A1170" s="50">
        <f t="shared" ref="A1170:A1233" si="29">A1169+7</f>
        <v>40076</v>
      </c>
      <c r="B1170" s="51">
        <v>275</v>
      </c>
      <c r="C1170" s="52">
        <v>285</v>
      </c>
      <c r="D1170" s="52">
        <v>275</v>
      </c>
      <c r="E1170" s="52">
        <v>285</v>
      </c>
      <c r="F1170" s="52"/>
      <c r="G1170" s="53">
        <v>280</v>
      </c>
      <c r="H1170" s="51">
        <v>317.5</v>
      </c>
      <c r="I1170" s="52"/>
      <c r="J1170" s="52">
        <v>325</v>
      </c>
      <c r="K1170" s="52">
        <v>276</v>
      </c>
      <c r="L1170" s="52">
        <v>312.5</v>
      </c>
      <c r="M1170" s="53">
        <v>325</v>
      </c>
      <c r="N1170" s="121">
        <v>71.319999999999993</v>
      </c>
      <c r="O1170" s="130">
        <v>3.778</v>
      </c>
      <c r="P1170" s="75">
        <v>75.040000000000006</v>
      </c>
      <c r="Q1170" s="31">
        <v>120.83993660855785</v>
      </c>
      <c r="R1170" s="30">
        <v>339.87360376249262</v>
      </c>
      <c r="S1170" s="30">
        <v>158.36272780717223</v>
      </c>
      <c r="T1170" s="32">
        <v>286.60243832535991</v>
      </c>
      <c r="U1170" s="54">
        <v>0.67979999999999996</v>
      </c>
      <c r="V1170" s="54">
        <v>91.29</v>
      </c>
      <c r="W1170" s="54">
        <v>6.8281000000000001</v>
      </c>
      <c r="X1170" s="33">
        <v>76.67</v>
      </c>
      <c r="Y1170" s="30">
        <v>215.86099999999999</v>
      </c>
      <c r="Z1170" s="30">
        <v>91.93</v>
      </c>
      <c r="AA1170" s="32">
        <v>84.369314766274996</v>
      </c>
      <c r="AB1170" s="29">
        <v>0.16</v>
      </c>
      <c r="AC1170" s="55">
        <v>3.46</v>
      </c>
      <c r="AD1170" s="54">
        <v>235.5</v>
      </c>
      <c r="AE1170" s="54">
        <v>320.5</v>
      </c>
      <c r="AF1170" s="63">
        <v>96</v>
      </c>
      <c r="AG1170" s="32">
        <v>562.5</v>
      </c>
      <c r="AH1170" s="56">
        <v>1.4814000000000001</v>
      </c>
      <c r="AI1170" s="54">
        <v>7.7205000000000004</v>
      </c>
      <c r="AJ1170" s="54">
        <v>48.01</v>
      </c>
      <c r="AK1170" s="57">
        <v>9700</v>
      </c>
      <c r="AL1170" s="54">
        <v>30.276</v>
      </c>
      <c r="AM1170" s="54">
        <v>3.7502</v>
      </c>
      <c r="AN1170" s="58">
        <v>0</v>
      </c>
      <c r="AO1170" s="124">
        <v>61.45</v>
      </c>
      <c r="AP1170" s="124">
        <v>0</v>
      </c>
      <c r="AQ1170" s="124">
        <v>61.11</v>
      </c>
      <c r="AR1170" s="124">
        <v>0</v>
      </c>
      <c r="AS1170" s="124">
        <v>68.36</v>
      </c>
      <c r="AT1170" s="124">
        <v>0</v>
      </c>
      <c r="AU1170" s="124">
        <v>83.97</v>
      </c>
      <c r="AV1170" s="124">
        <v>0</v>
      </c>
      <c r="AW1170" s="124">
        <v>82.48</v>
      </c>
      <c r="AX1170" s="124">
        <v>0</v>
      </c>
      <c r="AY1170" s="124">
        <v>75.98</v>
      </c>
      <c r="AZ1170" s="124">
        <v>0</v>
      </c>
      <c r="BA1170" s="124">
        <v>82.07</v>
      </c>
      <c r="BB1170" s="124">
        <v>0</v>
      </c>
      <c r="BC1170" s="30">
        <v>18.04</v>
      </c>
      <c r="BD1170" s="30">
        <v>33.4</v>
      </c>
      <c r="BE1170" s="32">
        <v>300.45</v>
      </c>
      <c r="BG1170" s="30">
        <v>0</v>
      </c>
      <c r="BH1170" s="30">
        <v>0</v>
      </c>
      <c r="BI1170" s="30">
        <v>0</v>
      </c>
      <c r="BJ1170" s="30">
        <f t="shared" si="26"/>
        <v>0.98622057137113528</v>
      </c>
      <c r="BK1170" s="30">
        <f t="shared" si="27"/>
        <v>0.99663920208152657</v>
      </c>
      <c r="BL1170" s="30">
        <f t="shared" si="28"/>
        <v>0.99190985812452237</v>
      </c>
      <c r="BM1170" s="120">
        <v>91</v>
      </c>
      <c r="BN1170" s="120">
        <v>66</v>
      </c>
      <c r="BO1170" s="120">
        <v>62</v>
      </c>
      <c r="BP1170" s="120">
        <v>108</v>
      </c>
      <c r="BQ1170" s="120">
        <v>53</v>
      </c>
      <c r="BR1170" s="120">
        <v>44</v>
      </c>
      <c r="BS1170" s="120">
        <v>36</v>
      </c>
      <c r="BT1170" s="120">
        <v>58</v>
      </c>
      <c r="BU1170" s="120">
        <v>78</v>
      </c>
    </row>
    <row r="1171" spans="1:73" s="30" customFormat="1">
      <c r="A1171" s="50">
        <f t="shared" si="29"/>
        <v>40083</v>
      </c>
      <c r="B1171" s="51">
        <v>275</v>
      </c>
      <c r="C1171" s="52">
        <v>285</v>
      </c>
      <c r="D1171" s="52">
        <v>295</v>
      </c>
      <c r="E1171" s="52">
        <v>285</v>
      </c>
      <c r="F1171" s="52"/>
      <c r="G1171" s="53">
        <v>325</v>
      </c>
      <c r="H1171" s="51">
        <v>332.5</v>
      </c>
      <c r="I1171" s="52"/>
      <c r="J1171" s="52">
        <v>325</v>
      </c>
      <c r="K1171" s="52">
        <v>304</v>
      </c>
      <c r="L1171" s="52">
        <v>320</v>
      </c>
      <c r="M1171" s="53">
        <v>325</v>
      </c>
      <c r="N1171" s="121">
        <v>65.11</v>
      </c>
      <c r="O1171" s="130">
        <v>3.9849999999999999</v>
      </c>
      <c r="P1171" s="75">
        <v>75.08</v>
      </c>
      <c r="Q1171" s="31">
        <v>125.19809825673535</v>
      </c>
      <c r="R1171" s="30">
        <v>335.64814814814815</v>
      </c>
      <c r="S1171" s="30">
        <v>167.5485008818342</v>
      </c>
      <c r="T1171" s="32">
        <v>296.74375537379569</v>
      </c>
      <c r="U1171" s="54">
        <v>0.68079999999999996</v>
      </c>
      <c r="V1171" s="54">
        <v>89.65</v>
      </c>
      <c r="W1171" s="54">
        <v>6.8285</v>
      </c>
      <c r="X1171" s="33">
        <v>77.015000000000001</v>
      </c>
      <c r="Y1171" s="30">
        <v>215.86099999999999</v>
      </c>
      <c r="Z1171" s="30">
        <v>91.93</v>
      </c>
      <c r="AA1171" s="32">
        <v>84.369314766274996</v>
      </c>
      <c r="AB1171" s="29">
        <v>0.16</v>
      </c>
      <c r="AC1171" s="55">
        <v>3.43</v>
      </c>
      <c r="AD1171" s="54">
        <v>232.13</v>
      </c>
      <c r="AE1171" s="54">
        <v>320.5</v>
      </c>
      <c r="AF1171" s="63">
        <v>96</v>
      </c>
      <c r="AG1171" s="32">
        <v>565.75</v>
      </c>
      <c r="AH1171" s="56">
        <v>1.4866999999999999</v>
      </c>
      <c r="AI1171" s="54">
        <v>7.7298</v>
      </c>
      <c r="AJ1171" s="54">
        <v>47.945</v>
      </c>
      <c r="AK1171" s="57">
        <v>9655</v>
      </c>
      <c r="AL1171" s="54">
        <v>30.123999999999999</v>
      </c>
      <c r="AM1171" s="54">
        <v>3.7502</v>
      </c>
      <c r="AN1171" s="58">
        <v>0</v>
      </c>
      <c r="AO1171" s="124">
        <v>61.53</v>
      </c>
      <c r="AP1171" s="124">
        <v>0</v>
      </c>
      <c r="AQ1171" s="124">
        <v>55.7</v>
      </c>
      <c r="AR1171" s="124">
        <v>0</v>
      </c>
      <c r="AS1171" s="124">
        <v>66.78</v>
      </c>
      <c r="AT1171" s="124">
        <v>0</v>
      </c>
      <c r="AU1171" s="124">
        <v>83.72</v>
      </c>
      <c r="AV1171" s="124">
        <v>0</v>
      </c>
      <c r="AW1171" s="124">
        <v>80.459999999999994</v>
      </c>
      <c r="AX1171" s="124">
        <v>0</v>
      </c>
      <c r="AY1171" s="124">
        <v>71.67</v>
      </c>
      <c r="AZ1171" s="124">
        <v>0</v>
      </c>
      <c r="BA1171" s="124">
        <v>82.23</v>
      </c>
      <c r="BB1171" s="124">
        <v>0</v>
      </c>
      <c r="BC1171" s="30">
        <v>16.86</v>
      </c>
      <c r="BD1171" s="30">
        <v>29.7</v>
      </c>
      <c r="BE1171" s="32">
        <v>301.64999999999998</v>
      </c>
      <c r="BG1171" s="30">
        <v>0</v>
      </c>
      <c r="BH1171" s="30">
        <v>0</v>
      </c>
      <c r="BI1171" s="30">
        <v>0</v>
      </c>
      <c r="BJ1171" s="30">
        <f t="shared" si="26"/>
        <v>0.98622057137113528</v>
      </c>
      <c r="BK1171" s="30">
        <f t="shared" si="27"/>
        <v>0.99663920208152657</v>
      </c>
      <c r="BL1171" s="30">
        <f t="shared" si="28"/>
        <v>0.99190985812452237</v>
      </c>
      <c r="BM1171" s="120">
        <v>91</v>
      </c>
      <c r="BN1171" s="120">
        <v>66</v>
      </c>
      <c r="BO1171" s="120">
        <v>62</v>
      </c>
      <c r="BP1171" s="120">
        <v>108</v>
      </c>
      <c r="BQ1171" s="120">
        <v>53</v>
      </c>
      <c r="BR1171" s="120">
        <v>44</v>
      </c>
      <c r="BS1171" s="120">
        <v>36</v>
      </c>
      <c r="BT1171" s="120">
        <v>58</v>
      </c>
      <c r="BU1171" s="120">
        <v>78</v>
      </c>
    </row>
    <row r="1172" spans="1:73" s="30" customFormat="1">
      <c r="A1172" s="50">
        <f t="shared" si="29"/>
        <v>40090</v>
      </c>
      <c r="B1172" s="51">
        <v>295</v>
      </c>
      <c r="C1172" s="52">
        <v>305</v>
      </c>
      <c r="D1172" s="52">
        <v>295</v>
      </c>
      <c r="E1172" s="52">
        <v>305</v>
      </c>
      <c r="F1172" s="52"/>
      <c r="G1172" s="53">
        <v>325</v>
      </c>
      <c r="H1172" s="51">
        <v>340</v>
      </c>
      <c r="I1172" s="52"/>
      <c r="J1172" s="52">
        <v>350</v>
      </c>
      <c r="K1172" s="52">
        <v>289</v>
      </c>
      <c r="L1172" s="52">
        <v>342.5</v>
      </c>
      <c r="M1172" s="53">
        <v>345</v>
      </c>
      <c r="N1172" s="121">
        <v>68.069999999999993</v>
      </c>
      <c r="O1172" s="130">
        <v>4.718</v>
      </c>
      <c r="P1172" s="75">
        <v>77.540000000000006</v>
      </c>
      <c r="Q1172" s="31">
        <v>134.21156893819335</v>
      </c>
      <c r="R1172" s="30">
        <v>337.85273368606698</v>
      </c>
      <c r="S1172" s="30">
        <v>167.45664315108758</v>
      </c>
      <c r="T1172" s="32">
        <v>291.12193831433672</v>
      </c>
      <c r="U1172" s="54">
        <v>0.68630000000000002</v>
      </c>
      <c r="V1172" s="54">
        <v>89.81</v>
      </c>
      <c r="W1172" s="54">
        <v>6.8265000000000002</v>
      </c>
      <c r="X1172" s="33">
        <v>77.215000000000003</v>
      </c>
      <c r="Y1172" s="30">
        <v>216.50899999999999</v>
      </c>
      <c r="Z1172" s="30">
        <v>91.96</v>
      </c>
      <c r="AA1172" s="32">
        <v>84.287021661451305</v>
      </c>
      <c r="AB1172" s="29">
        <v>0.12</v>
      </c>
      <c r="AC1172" s="55">
        <v>3.28</v>
      </c>
      <c r="AD1172" s="54">
        <v>232.38</v>
      </c>
      <c r="AE1172" s="54">
        <v>320.5</v>
      </c>
      <c r="AF1172" s="63">
        <v>96</v>
      </c>
      <c r="AG1172" s="32">
        <v>565.75</v>
      </c>
      <c r="AH1172" s="56">
        <v>1.4932000000000001</v>
      </c>
      <c r="AI1172" s="54">
        <v>7.7805</v>
      </c>
      <c r="AJ1172" s="54">
        <v>47.63</v>
      </c>
      <c r="AK1172" s="57">
        <v>9640</v>
      </c>
      <c r="AL1172" s="54">
        <v>30.181000000000001</v>
      </c>
      <c r="AM1172" s="54">
        <v>3.7502</v>
      </c>
      <c r="AN1172" s="58">
        <v>0</v>
      </c>
      <c r="AO1172" s="124">
        <v>58.6</v>
      </c>
      <c r="AP1172" s="124">
        <v>0</v>
      </c>
      <c r="AQ1172" s="124">
        <v>55.14</v>
      </c>
      <c r="AR1172" s="124">
        <v>0</v>
      </c>
      <c r="AS1172" s="124">
        <v>66.64</v>
      </c>
      <c r="AT1172" s="124">
        <v>0</v>
      </c>
      <c r="AU1172" s="124">
        <v>84.6</v>
      </c>
      <c r="AV1172" s="124">
        <v>0</v>
      </c>
      <c r="AW1172" s="124">
        <v>81.52</v>
      </c>
      <c r="AX1172" s="124">
        <v>0</v>
      </c>
      <c r="AY1172" s="124">
        <v>75.150000000000006</v>
      </c>
      <c r="AZ1172" s="124">
        <v>0</v>
      </c>
      <c r="BA1172" s="124">
        <v>78.28</v>
      </c>
      <c r="BB1172" s="124">
        <v>0</v>
      </c>
      <c r="BC1172" s="30">
        <v>16.59</v>
      </c>
      <c r="BD1172" s="30">
        <v>29.82</v>
      </c>
      <c r="BE1172" s="32">
        <v>304.64999999999998</v>
      </c>
      <c r="BG1172" s="30">
        <v>0</v>
      </c>
      <c r="BH1172" s="30">
        <v>0</v>
      </c>
      <c r="BI1172" s="30">
        <v>0</v>
      </c>
      <c r="BJ1172" s="30">
        <f t="shared" si="26"/>
        <v>0.98918113826487009</v>
      </c>
      <c r="BK1172" s="30">
        <f t="shared" si="27"/>
        <v>0.99696444058976585</v>
      </c>
      <c r="BL1172" s="30">
        <f t="shared" si="28"/>
        <v>0.99094235777020012</v>
      </c>
      <c r="BM1172" s="120">
        <v>91</v>
      </c>
      <c r="BN1172" s="120">
        <v>66</v>
      </c>
      <c r="BO1172" s="120">
        <v>62</v>
      </c>
      <c r="BP1172" s="120">
        <v>108</v>
      </c>
      <c r="BQ1172" s="120">
        <v>53</v>
      </c>
      <c r="BR1172" s="120">
        <v>44</v>
      </c>
      <c r="BS1172" s="120">
        <v>36</v>
      </c>
      <c r="BT1172" s="120">
        <v>58</v>
      </c>
      <c r="BU1172" s="120">
        <v>78</v>
      </c>
    </row>
    <row r="1173" spans="1:73" s="30" customFormat="1">
      <c r="A1173" s="50">
        <f t="shared" si="29"/>
        <v>40097</v>
      </c>
      <c r="B1173" s="51">
        <v>295</v>
      </c>
      <c r="C1173" s="52">
        <v>305</v>
      </c>
      <c r="D1173" s="52">
        <v>295</v>
      </c>
      <c r="E1173" s="52">
        <v>305</v>
      </c>
      <c r="F1173" s="52"/>
      <c r="G1173" s="53">
        <v>325</v>
      </c>
      <c r="H1173" s="51">
        <v>340</v>
      </c>
      <c r="I1173" s="52"/>
      <c r="J1173" s="52">
        <v>350</v>
      </c>
      <c r="K1173" s="52">
        <v>305.5</v>
      </c>
      <c r="L1173" s="52">
        <v>342.5</v>
      </c>
      <c r="M1173" s="53">
        <v>345</v>
      </c>
      <c r="N1173" s="121">
        <v>70</v>
      </c>
      <c r="O1173" s="130">
        <v>4.7699999999999996</v>
      </c>
      <c r="P1173" s="75">
        <v>79</v>
      </c>
      <c r="Q1173" s="31">
        <v>135.30110935023774</v>
      </c>
      <c r="R1173" s="30">
        <v>325.17636684303352</v>
      </c>
      <c r="S1173" s="30">
        <v>162.68004115226336</v>
      </c>
      <c r="T1173" s="32">
        <v>289.46846270861352</v>
      </c>
      <c r="U1173" s="54">
        <v>0.67879999999999996</v>
      </c>
      <c r="V1173" s="54">
        <v>89.78</v>
      </c>
      <c r="W1173" s="54">
        <v>6.8254999999999999</v>
      </c>
      <c r="X1173" s="33">
        <v>76.62</v>
      </c>
      <c r="Y1173" s="30">
        <v>216.50899999999999</v>
      </c>
      <c r="Z1173" s="30">
        <v>91.96</v>
      </c>
      <c r="AA1173" s="32">
        <v>84.287021661451305</v>
      </c>
      <c r="AB1173" s="29">
        <v>0.13</v>
      </c>
      <c r="AC1173" s="55">
        <v>3.28</v>
      </c>
      <c r="AD1173" s="54">
        <v>235.25</v>
      </c>
      <c r="AE1173" s="54">
        <v>320.5</v>
      </c>
      <c r="AF1173" s="63">
        <v>92.5</v>
      </c>
      <c r="AG1173" s="32">
        <v>565.75</v>
      </c>
      <c r="AH1173" s="56">
        <v>1.4657</v>
      </c>
      <c r="AI1173" s="54">
        <v>7.7245999999999997</v>
      </c>
      <c r="AJ1173" s="54">
        <v>46.515000000000001</v>
      </c>
      <c r="AK1173" s="57">
        <v>9455</v>
      </c>
      <c r="AL1173" s="54">
        <v>29.619</v>
      </c>
      <c r="AM1173" s="54">
        <v>3.7502</v>
      </c>
      <c r="AN1173" s="58">
        <v>0</v>
      </c>
      <c r="AO1173" s="124">
        <v>62.07</v>
      </c>
      <c r="AP1173" s="124">
        <v>0</v>
      </c>
      <c r="AQ1173" s="124">
        <v>57.21</v>
      </c>
      <c r="AR1173" s="124">
        <v>0</v>
      </c>
      <c r="AS1173" s="124">
        <v>67.209999999999994</v>
      </c>
      <c r="AT1173" s="124">
        <v>0</v>
      </c>
      <c r="AU1173" s="124">
        <v>80.78</v>
      </c>
      <c r="AV1173" s="124">
        <v>0</v>
      </c>
      <c r="AW1173" s="124">
        <v>80.94</v>
      </c>
      <c r="AX1173" s="124">
        <v>0</v>
      </c>
      <c r="AY1173" s="124">
        <v>72.53</v>
      </c>
      <c r="AZ1173" s="124">
        <v>0</v>
      </c>
      <c r="BA1173" s="124">
        <v>82.96</v>
      </c>
      <c r="BB1173" s="124">
        <v>0</v>
      </c>
      <c r="BC1173" s="30">
        <v>17.760000000000002</v>
      </c>
      <c r="BD1173" s="30">
        <v>32.65</v>
      </c>
      <c r="BE1173" s="32">
        <v>343.3</v>
      </c>
      <c r="BG1173" s="30">
        <v>0</v>
      </c>
      <c r="BH1173" s="30">
        <v>0</v>
      </c>
      <c r="BI1173" s="30">
        <v>0</v>
      </c>
      <c r="BJ1173" s="30">
        <f t="shared" si="26"/>
        <v>0.99776031705799662</v>
      </c>
      <c r="BK1173" s="30">
        <f t="shared" si="27"/>
        <v>0.99847991313789364</v>
      </c>
      <c r="BL1173" s="30">
        <f t="shared" si="28"/>
        <v>0.99392412677496789</v>
      </c>
      <c r="BM1173" s="120">
        <v>91</v>
      </c>
      <c r="BN1173" s="120">
        <v>66</v>
      </c>
      <c r="BO1173" s="120">
        <v>62</v>
      </c>
      <c r="BP1173" s="120">
        <v>108</v>
      </c>
      <c r="BQ1173" s="120">
        <v>53</v>
      </c>
      <c r="BR1173" s="120">
        <v>44</v>
      </c>
      <c r="BS1173" s="120">
        <v>36</v>
      </c>
      <c r="BT1173" s="120">
        <v>58</v>
      </c>
      <c r="BU1173" s="120">
        <v>78</v>
      </c>
    </row>
    <row r="1174" spans="1:73" s="30" customFormat="1">
      <c r="A1174" s="50">
        <f t="shared" si="29"/>
        <v>40104</v>
      </c>
      <c r="B1174" s="51">
        <v>295</v>
      </c>
      <c r="C1174" s="52">
        <v>305</v>
      </c>
      <c r="D1174" s="52">
        <v>295</v>
      </c>
      <c r="E1174" s="52">
        <v>305</v>
      </c>
      <c r="F1174" s="52"/>
      <c r="G1174" s="53">
        <v>325</v>
      </c>
      <c r="H1174" s="51">
        <v>340</v>
      </c>
      <c r="I1174" s="52"/>
      <c r="J1174" s="52">
        <v>350</v>
      </c>
      <c r="K1174" s="52">
        <v>319</v>
      </c>
      <c r="L1174" s="52">
        <v>342.5</v>
      </c>
      <c r="M1174" s="53">
        <v>345</v>
      </c>
      <c r="N1174" s="121">
        <v>76.989999999999995</v>
      </c>
      <c r="O1174" s="130">
        <v>4.7809999999999997</v>
      </c>
      <c r="P1174" s="75">
        <v>80.260000000000005</v>
      </c>
      <c r="Q1174" s="31">
        <v>151.04992076069732</v>
      </c>
      <c r="R1174" s="30">
        <v>367.06349206349205</v>
      </c>
      <c r="S1174" s="30">
        <v>181.60273368606701</v>
      </c>
      <c r="T1174" s="32">
        <v>304.12927974602616</v>
      </c>
      <c r="U1174" s="54">
        <v>0.67079999999999995</v>
      </c>
      <c r="V1174" s="54">
        <v>90.89</v>
      </c>
      <c r="W1174" s="54">
        <v>6.8268000000000004</v>
      </c>
      <c r="X1174" s="33">
        <v>75.77</v>
      </c>
      <c r="Y1174" s="30">
        <v>216.50899999999999</v>
      </c>
      <c r="Z1174" s="30">
        <v>91.96</v>
      </c>
      <c r="AA1174" s="32">
        <v>84.287021661451305</v>
      </c>
      <c r="AB1174" s="29">
        <v>0.12</v>
      </c>
      <c r="AC1174" s="55">
        <v>3.43</v>
      </c>
      <c r="AD1174" s="54">
        <v>237.88</v>
      </c>
      <c r="AE1174" s="54">
        <v>317.5</v>
      </c>
      <c r="AF1174" s="63">
        <v>92.5</v>
      </c>
      <c r="AG1174" s="32">
        <v>565.75</v>
      </c>
      <c r="AH1174" s="56">
        <v>1.4612000000000001</v>
      </c>
      <c r="AI1174" s="54">
        <v>7.6596000000000002</v>
      </c>
      <c r="AJ1174" s="54">
        <v>46.225000000000001</v>
      </c>
      <c r="AK1174" s="57">
        <v>9395</v>
      </c>
      <c r="AL1174" s="54">
        <v>29.411999999999999</v>
      </c>
      <c r="AM1174" s="54">
        <v>3.7502</v>
      </c>
      <c r="AN1174" s="58">
        <v>0</v>
      </c>
      <c r="AO1174" s="124">
        <v>50.35</v>
      </c>
      <c r="AP1174" s="124">
        <v>0</v>
      </c>
      <c r="AQ1174" s="124">
        <v>59.63</v>
      </c>
      <c r="AR1174" s="124">
        <v>0</v>
      </c>
      <c r="AS1174" s="124">
        <v>66.510000000000005</v>
      </c>
      <c r="AT1174" s="124">
        <v>0</v>
      </c>
      <c r="AU1174" s="124">
        <v>85.49</v>
      </c>
      <c r="AV1174" s="124">
        <v>0</v>
      </c>
      <c r="AW1174" s="124">
        <v>81.319999999999993</v>
      </c>
      <c r="AX1174" s="124">
        <v>0</v>
      </c>
      <c r="AY1174" s="124">
        <v>67.81</v>
      </c>
      <c r="AZ1174" s="124">
        <v>0</v>
      </c>
      <c r="BA1174" s="124">
        <v>80.12</v>
      </c>
      <c r="BB1174" s="124">
        <v>0</v>
      </c>
      <c r="BC1174" s="30">
        <v>18.13</v>
      </c>
      <c r="BD1174" s="30">
        <v>34.85</v>
      </c>
      <c r="BE1174" s="32">
        <v>408.9</v>
      </c>
      <c r="BG1174" s="30">
        <v>0</v>
      </c>
      <c r="BH1174" s="30">
        <v>0</v>
      </c>
      <c r="BI1174" s="30">
        <v>0</v>
      </c>
      <c r="BJ1174" s="30">
        <f t="shared" si="26"/>
        <v>0.99776031705799662</v>
      </c>
      <c r="BK1174" s="30">
        <f t="shared" si="27"/>
        <v>0.99847991313789364</v>
      </c>
      <c r="BL1174" s="30">
        <f t="shared" si="28"/>
        <v>0.99392412677496789</v>
      </c>
      <c r="BM1174" s="120">
        <v>91</v>
      </c>
      <c r="BN1174" s="120">
        <v>66</v>
      </c>
      <c r="BO1174" s="120">
        <v>62</v>
      </c>
      <c r="BP1174" s="120">
        <v>108</v>
      </c>
      <c r="BQ1174" s="120">
        <v>53</v>
      </c>
      <c r="BR1174" s="120">
        <v>44</v>
      </c>
      <c r="BS1174" s="120">
        <v>36</v>
      </c>
      <c r="BT1174" s="120">
        <v>58</v>
      </c>
      <c r="BU1174" s="120">
        <v>78</v>
      </c>
    </row>
    <row r="1175" spans="1:73" s="30" customFormat="1">
      <c r="A1175" s="50">
        <f t="shared" si="29"/>
        <v>40111</v>
      </c>
      <c r="B1175" s="51">
        <v>297.5</v>
      </c>
      <c r="C1175" s="52">
        <v>310</v>
      </c>
      <c r="D1175" s="52">
        <v>295</v>
      </c>
      <c r="E1175" s="52">
        <v>315</v>
      </c>
      <c r="F1175" s="52"/>
      <c r="G1175" s="53">
        <v>325</v>
      </c>
      <c r="H1175" s="51">
        <v>345</v>
      </c>
      <c r="I1175" s="52"/>
      <c r="J1175" s="52">
        <v>350</v>
      </c>
      <c r="K1175" s="52">
        <v>310.5</v>
      </c>
      <c r="L1175" s="52">
        <v>342.5</v>
      </c>
      <c r="M1175" s="53">
        <v>355</v>
      </c>
      <c r="N1175" s="121">
        <v>78.92</v>
      </c>
      <c r="O1175" s="130">
        <v>4.7869999999999999</v>
      </c>
      <c r="P1175" s="75">
        <v>81.17</v>
      </c>
      <c r="Q1175" s="31">
        <v>153.03090332805073</v>
      </c>
      <c r="R1175" s="30">
        <v>366.05305702527926</v>
      </c>
      <c r="S1175" s="30">
        <v>190.23736037624926</v>
      </c>
      <c r="T1175" s="32">
        <v>305.78275535174936</v>
      </c>
      <c r="U1175" s="54">
        <v>0.66649999999999998</v>
      </c>
      <c r="V1175" s="54">
        <v>92.06</v>
      </c>
      <c r="W1175" s="54">
        <v>6.8285</v>
      </c>
      <c r="X1175" s="33">
        <v>75.599999999999994</v>
      </c>
      <c r="Y1175" s="30">
        <v>216.50899999999999</v>
      </c>
      <c r="Z1175" s="30">
        <v>91.96</v>
      </c>
      <c r="AA1175" s="32">
        <v>84.287021661451305</v>
      </c>
      <c r="AB1175" s="29">
        <v>0.12</v>
      </c>
      <c r="AC1175" s="55">
        <v>3.43</v>
      </c>
      <c r="AD1175" s="54">
        <v>241.75</v>
      </c>
      <c r="AE1175" s="54">
        <v>312.5</v>
      </c>
      <c r="AF1175" s="63">
        <v>92.5</v>
      </c>
      <c r="AG1175" s="32">
        <v>565.75</v>
      </c>
      <c r="AH1175" s="56">
        <v>1.472</v>
      </c>
      <c r="AI1175" s="54">
        <v>7.5922999999999998</v>
      </c>
      <c r="AJ1175" s="54">
        <v>46.5</v>
      </c>
      <c r="AK1175" s="57">
        <v>9430</v>
      </c>
      <c r="AL1175" s="54">
        <v>28.98</v>
      </c>
      <c r="AM1175" s="54">
        <v>3.75</v>
      </c>
      <c r="AN1175" s="58">
        <v>0</v>
      </c>
      <c r="AO1175" s="124">
        <v>50.59</v>
      </c>
      <c r="AP1175" s="124">
        <v>0</v>
      </c>
      <c r="AQ1175" s="124">
        <v>59.95</v>
      </c>
      <c r="AR1175" s="124">
        <v>0</v>
      </c>
      <c r="AS1175" s="124">
        <v>65.55</v>
      </c>
      <c r="AT1175" s="124">
        <v>0</v>
      </c>
      <c r="AU1175" s="124">
        <v>86.42</v>
      </c>
      <c r="AV1175" s="124">
        <v>0</v>
      </c>
      <c r="AW1175" s="124">
        <v>82.14</v>
      </c>
      <c r="AX1175" s="124">
        <v>0</v>
      </c>
      <c r="AY1175" s="124">
        <v>63.49</v>
      </c>
      <c r="AZ1175" s="124">
        <v>0</v>
      </c>
      <c r="BA1175" s="124">
        <v>70.11</v>
      </c>
      <c r="BB1175" s="124">
        <v>0</v>
      </c>
      <c r="BC1175" s="30">
        <v>17.899999999999999</v>
      </c>
      <c r="BD1175" s="30">
        <v>35.4</v>
      </c>
      <c r="BE1175" s="32">
        <v>357.6</v>
      </c>
      <c r="BG1175" s="30">
        <v>0</v>
      </c>
      <c r="BH1175" s="30">
        <v>0</v>
      </c>
      <c r="BI1175" s="30">
        <v>0</v>
      </c>
      <c r="BJ1175" s="30">
        <f t="shared" si="26"/>
        <v>0.99776031705799662</v>
      </c>
      <c r="BK1175" s="30">
        <f t="shared" si="27"/>
        <v>0.99847991313789364</v>
      </c>
      <c r="BL1175" s="30">
        <f t="shared" si="28"/>
        <v>0.99392412677496789</v>
      </c>
      <c r="BM1175" s="120">
        <v>91</v>
      </c>
      <c r="BN1175" s="120">
        <v>66</v>
      </c>
      <c r="BO1175" s="120">
        <v>62</v>
      </c>
      <c r="BP1175" s="120">
        <v>108</v>
      </c>
      <c r="BQ1175" s="120">
        <v>53</v>
      </c>
      <c r="BR1175" s="120">
        <v>44</v>
      </c>
      <c r="BS1175" s="120">
        <v>36</v>
      </c>
      <c r="BT1175" s="120">
        <v>58</v>
      </c>
      <c r="BU1175" s="120">
        <v>78</v>
      </c>
    </row>
    <row r="1176" spans="1:73" s="30" customFormat="1">
      <c r="A1176" s="50">
        <f t="shared" si="29"/>
        <v>40118</v>
      </c>
      <c r="B1176" s="51">
        <v>297.5</v>
      </c>
      <c r="C1176" s="52">
        <v>310</v>
      </c>
      <c r="D1176" s="52">
        <v>295</v>
      </c>
      <c r="E1176" s="52">
        <v>315</v>
      </c>
      <c r="F1176" s="52"/>
      <c r="G1176" s="53">
        <v>325</v>
      </c>
      <c r="H1176" s="51">
        <v>345</v>
      </c>
      <c r="I1176" s="52"/>
      <c r="J1176" s="52">
        <v>350</v>
      </c>
      <c r="K1176" s="52">
        <v>332</v>
      </c>
      <c r="L1176" s="52">
        <v>342.5</v>
      </c>
      <c r="M1176" s="53">
        <v>355</v>
      </c>
      <c r="N1176" s="121">
        <v>75.2</v>
      </c>
      <c r="O1176" s="130">
        <v>5.0449999999999999</v>
      </c>
      <c r="P1176" s="75">
        <v>78.38</v>
      </c>
      <c r="Q1176" s="31">
        <v>149.7622820919176</v>
      </c>
      <c r="R1176" s="30">
        <v>362.47060552616108</v>
      </c>
      <c r="S1176" s="30">
        <v>193.63609641387418</v>
      </c>
      <c r="T1176" s="32">
        <v>295.75167001036175</v>
      </c>
      <c r="U1176" s="54">
        <v>0.6794</v>
      </c>
      <c r="V1176" s="54">
        <v>90.1</v>
      </c>
      <c r="W1176" s="54">
        <v>6.8274999999999997</v>
      </c>
      <c r="X1176" s="33">
        <v>76.474999999999994</v>
      </c>
      <c r="Y1176" s="30">
        <v>217.23400000000001</v>
      </c>
      <c r="Z1176" s="30">
        <v>92.14</v>
      </c>
      <c r="AA1176" s="32">
        <v>84.540664792757198</v>
      </c>
      <c r="AB1176" s="29">
        <v>0.11</v>
      </c>
      <c r="AC1176" s="55">
        <v>3.49</v>
      </c>
      <c r="AD1176" s="54">
        <v>242</v>
      </c>
      <c r="AE1176" s="54">
        <v>307.5</v>
      </c>
      <c r="AF1176" s="63">
        <v>92.5</v>
      </c>
      <c r="AG1176" s="32">
        <v>565.75</v>
      </c>
      <c r="AH1176" s="56">
        <v>1.5064</v>
      </c>
      <c r="AI1176" s="54">
        <v>7.7285000000000004</v>
      </c>
      <c r="AJ1176" s="54">
        <v>46.924999999999997</v>
      </c>
      <c r="AK1176" s="57">
        <v>9550</v>
      </c>
      <c r="AL1176" s="54">
        <v>29.161000000000001</v>
      </c>
      <c r="AM1176" s="54">
        <v>3.75</v>
      </c>
      <c r="AN1176" s="58">
        <v>0</v>
      </c>
      <c r="AO1176" s="124">
        <v>50.01</v>
      </c>
      <c r="AP1176" s="124">
        <v>0</v>
      </c>
      <c r="AQ1176" s="124">
        <v>52.23</v>
      </c>
      <c r="AR1176" s="124">
        <v>0</v>
      </c>
      <c r="AS1176" s="124">
        <v>66.19</v>
      </c>
      <c r="AT1176" s="124">
        <v>0</v>
      </c>
      <c r="AU1176" s="124">
        <v>86.38</v>
      </c>
      <c r="AV1176" s="124">
        <v>0</v>
      </c>
      <c r="AW1176" s="124">
        <v>80.53</v>
      </c>
      <c r="AX1176" s="124">
        <v>0</v>
      </c>
      <c r="AY1176" s="124">
        <v>62.3</v>
      </c>
      <c r="AZ1176" s="124">
        <v>0</v>
      </c>
      <c r="BA1176" s="124">
        <v>77.13</v>
      </c>
      <c r="BB1176" s="124">
        <v>0</v>
      </c>
      <c r="BC1176" s="30">
        <v>16.649999999999999</v>
      </c>
      <c r="BD1176" s="30">
        <v>33.450000000000003</v>
      </c>
      <c r="BE1176" s="32">
        <v>331.9</v>
      </c>
      <c r="BG1176" s="30">
        <v>0</v>
      </c>
      <c r="BH1176" s="30">
        <v>0</v>
      </c>
      <c r="BI1176" s="30">
        <v>0</v>
      </c>
      <c r="BJ1176" s="30">
        <f t="shared" si="26"/>
        <v>1.0011014078665408</v>
      </c>
      <c r="BK1176" s="30">
        <f t="shared" si="27"/>
        <v>1.0004343105320306</v>
      </c>
      <c r="BL1176" s="30">
        <f t="shared" si="28"/>
        <v>0.99691512138868521</v>
      </c>
      <c r="BM1176" s="120">
        <v>91</v>
      </c>
      <c r="BN1176" s="120">
        <v>66</v>
      </c>
      <c r="BO1176" s="120">
        <v>62</v>
      </c>
      <c r="BP1176" s="120">
        <v>108</v>
      </c>
      <c r="BQ1176" s="120">
        <v>53</v>
      </c>
      <c r="BR1176" s="120">
        <v>44</v>
      </c>
      <c r="BS1176" s="120">
        <v>36</v>
      </c>
      <c r="BT1176" s="120">
        <v>58</v>
      </c>
      <c r="BU1176" s="120">
        <v>78</v>
      </c>
    </row>
    <row r="1177" spans="1:73" s="30" customFormat="1">
      <c r="A1177" s="50">
        <f t="shared" si="29"/>
        <v>40125</v>
      </c>
      <c r="B1177" s="51">
        <v>295</v>
      </c>
      <c r="C1177" s="52">
        <v>305</v>
      </c>
      <c r="D1177" s="52">
        <v>297.5</v>
      </c>
      <c r="E1177" s="52">
        <v>315</v>
      </c>
      <c r="F1177" s="52"/>
      <c r="G1177" s="53">
        <v>277.5</v>
      </c>
      <c r="H1177" s="51">
        <v>345</v>
      </c>
      <c r="I1177" s="52"/>
      <c r="J1177" s="52">
        <v>335</v>
      </c>
      <c r="K1177" s="52">
        <v>332.5</v>
      </c>
      <c r="L1177" s="52">
        <v>335</v>
      </c>
      <c r="M1177" s="53">
        <v>355</v>
      </c>
      <c r="N1177" s="121">
        <v>75.87</v>
      </c>
      <c r="O1177" s="130">
        <v>4.5949999999999998</v>
      </c>
      <c r="P1177" s="75">
        <v>79.36</v>
      </c>
      <c r="Q1177" s="31">
        <v>151.44611727416799</v>
      </c>
      <c r="R1177" s="30">
        <v>366.51234567901236</v>
      </c>
      <c r="S1177" s="30">
        <v>189.86992945326278</v>
      </c>
      <c r="T1177" s="32">
        <v>326.06538944862098</v>
      </c>
      <c r="U1177" s="54">
        <v>0.67349999999999999</v>
      </c>
      <c r="V1177" s="54">
        <v>89.92</v>
      </c>
      <c r="W1177" s="54">
        <v>6.8273999999999999</v>
      </c>
      <c r="X1177" s="33">
        <v>75.94</v>
      </c>
      <c r="Y1177" s="30">
        <v>217.23400000000001</v>
      </c>
      <c r="Z1177" s="30">
        <v>92.14</v>
      </c>
      <c r="AA1177" s="32">
        <v>84.540664792757198</v>
      </c>
      <c r="AB1177" s="29">
        <v>0.12</v>
      </c>
      <c r="AC1177" s="55">
        <v>3.53</v>
      </c>
      <c r="AD1177" s="54">
        <v>241.63</v>
      </c>
      <c r="AE1177" s="54">
        <v>301.25</v>
      </c>
      <c r="AF1177" s="63">
        <v>92.5</v>
      </c>
      <c r="AG1177" s="32">
        <v>565.75</v>
      </c>
      <c r="AH1177" s="56">
        <v>1.4850000000000001</v>
      </c>
      <c r="AI1177" s="54">
        <v>7.6784999999999997</v>
      </c>
      <c r="AJ1177" s="54">
        <v>46.825000000000003</v>
      </c>
      <c r="AK1177" s="57">
        <v>9460</v>
      </c>
      <c r="AL1177" s="54">
        <v>29.038</v>
      </c>
      <c r="AM1177" s="54">
        <v>3.7501000000000002</v>
      </c>
      <c r="AN1177" s="58">
        <v>0</v>
      </c>
      <c r="AO1177" s="124">
        <v>49.26</v>
      </c>
      <c r="AP1177" s="124">
        <v>0</v>
      </c>
      <c r="AQ1177" s="124">
        <v>43.78</v>
      </c>
      <c r="AR1177" s="124">
        <v>0</v>
      </c>
      <c r="AS1177" s="124">
        <v>63.9</v>
      </c>
      <c r="AT1177" s="124">
        <v>0</v>
      </c>
      <c r="AU1177" s="124">
        <v>87.51</v>
      </c>
      <c r="AV1177" s="124">
        <v>0</v>
      </c>
      <c r="AW1177" s="124">
        <v>80.37</v>
      </c>
      <c r="AX1177" s="124">
        <v>0</v>
      </c>
      <c r="AY1177" s="124">
        <v>58.53</v>
      </c>
      <c r="AZ1177" s="124">
        <v>0</v>
      </c>
      <c r="BA1177" s="124">
        <v>71.98</v>
      </c>
      <c r="BB1177" s="124">
        <v>0</v>
      </c>
      <c r="BC1177" s="30">
        <v>15.81</v>
      </c>
      <c r="BD1177" s="30">
        <v>33.799999999999997</v>
      </c>
      <c r="BE1177" s="32">
        <v>345.1</v>
      </c>
      <c r="BG1177" s="30">
        <v>0</v>
      </c>
      <c r="BH1177" s="30">
        <v>0</v>
      </c>
      <c r="BI1177" s="30">
        <v>0</v>
      </c>
      <c r="BJ1177" s="30">
        <f t="shared" si="26"/>
        <v>1.0191458717447093</v>
      </c>
      <c r="BK1177" s="30">
        <f t="shared" si="27"/>
        <v>1.0045791539467945</v>
      </c>
      <c r="BL1177" s="30">
        <f t="shared" si="28"/>
        <v>1.0049547560976737</v>
      </c>
      <c r="BM1177" s="120">
        <v>91</v>
      </c>
      <c r="BN1177" s="120">
        <v>66</v>
      </c>
      <c r="BO1177" s="120">
        <v>62</v>
      </c>
      <c r="BP1177" s="120">
        <v>108</v>
      </c>
      <c r="BQ1177" s="120">
        <v>53</v>
      </c>
      <c r="BR1177" s="120">
        <v>44</v>
      </c>
      <c r="BS1177" s="120">
        <v>36</v>
      </c>
      <c r="BT1177" s="120">
        <v>58</v>
      </c>
      <c r="BU1177" s="120">
        <v>78</v>
      </c>
    </row>
    <row r="1178" spans="1:73" s="30" customFormat="1">
      <c r="A1178" s="50">
        <f t="shared" si="29"/>
        <v>40132</v>
      </c>
      <c r="B1178" s="51">
        <v>295</v>
      </c>
      <c r="C1178" s="52">
        <v>305</v>
      </c>
      <c r="D1178" s="52">
        <v>297.5</v>
      </c>
      <c r="E1178" s="52">
        <v>315</v>
      </c>
      <c r="F1178" s="52"/>
      <c r="G1178" s="53">
        <v>277.5</v>
      </c>
      <c r="H1178" s="51">
        <v>345</v>
      </c>
      <c r="I1178" s="52"/>
      <c r="J1178" s="52">
        <v>335</v>
      </c>
      <c r="K1178" s="52">
        <v>329</v>
      </c>
      <c r="L1178" s="52">
        <v>335</v>
      </c>
      <c r="M1178" s="53">
        <v>355</v>
      </c>
      <c r="N1178" s="121">
        <v>75.55</v>
      </c>
      <c r="O1178" s="130">
        <v>4.3920000000000003</v>
      </c>
      <c r="P1178" s="75">
        <v>82.07</v>
      </c>
      <c r="Q1178" s="31">
        <v>152.93185419968304</v>
      </c>
      <c r="R1178" s="30">
        <v>354.29526748971193</v>
      </c>
      <c r="S1178" s="30">
        <v>191.06407995296883</v>
      </c>
      <c r="T1178" s="32">
        <v>332.12813333627281</v>
      </c>
      <c r="U1178" s="54">
        <v>0.67030000000000001</v>
      </c>
      <c r="V1178" s="54">
        <v>89.72</v>
      </c>
      <c r="W1178" s="54">
        <v>6.8262999999999998</v>
      </c>
      <c r="X1178" s="33">
        <v>75.424999999999997</v>
      </c>
      <c r="Y1178" s="30">
        <v>217.23400000000001</v>
      </c>
      <c r="Z1178" s="30">
        <v>92.14</v>
      </c>
      <c r="AA1178" s="32">
        <v>84.540664792757198</v>
      </c>
      <c r="AB1178" s="29">
        <v>0.12</v>
      </c>
      <c r="AC1178" s="55">
        <v>3.48</v>
      </c>
      <c r="AD1178" s="54">
        <v>241.38</v>
      </c>
      <c r="AE1178" s="54">
        <v>294</v>
      </c>
      <c r="AF1178" s="63">
        <v>92.5</v>
      </c>
      <c r="AG1178" s="32">
        <v>565.75</v>
      </c>
      <c r="AH1178" s="56">
        <v>1.4782</v>
      </c>
      <c r="AI1178" s="54">
        <v>7.6289999999999996</v>
      </c>
      <c r="AJ1178" s="54">
        <v>46.19</v>
      </c>
      <c r="AK1178" s="57">
        <v>9375</v>
      </c>
      <c r="AL1178" s="54">
        <v>28.867999999999999</v>
      </c>
      <c r="AM1178" s="54">
        <v>3.7502</v>
      </c>
      <c r="AN1178" s="58">
        <v>0</v>
      </c>
      <c r="AO1178" s="124">
        <v>47.98</v>
      </c>
      <c r="AP1178" s="124">
        <v>0</v>
      </c>
      <c r="AQ1178" s="124">
        <v>46.8</v>
      </c>
      <c r="AR1178" s="124">
        <v>0</v>
      </c>
      <c r="AS1178" s="124">
        <v>61.32</v>
      </c>
      <c r="AT1178" s="124">
        <v>0</v>
      </c>
      <c r="AU1178" s="124">
        <v>80.59</v>
      </c>
      <c r="AV1178" s="124">
        <v>0</v>
      </c>
      <c r="AW1178" s="124">
        <v>83.2</v>
      </c>
      <c r="AX1178" s="124">
        <v>0</v>
      </c>
      <c r="AY1178" s="124">
        <v>62.62</v>
      </c>
      <c r="AZ1178" s="124">
        <v>0</v>
      </c>
      <c r="BA1178" s="124">
        <v>69.55</v>
      </c>
      <c r="BB1178" s="124">
        <v>0</v>
      </c>
      <c r="BC1178" s="30">
        <v>16.07</v>
      </c>
      <c r="BD1178" s="30">
        <v>35.6</v>
      </c>
      <c r="BE1178" s="32">
        <v>341.45</v>
      </c>
      <c r="BG1178" s="30">
        <v>0</v>
      </c>
      <c r="BH1178" s="30">
        <v>0</v>
      </c>
      <c r="BI1178" s="30">
        <v>0</v>
      </c>
      <c r="BJ1178" s="30">
        <f t="shared" si="26"/>
        <v>1.0191458717447093</v>
      </c>
      <c r="BK1178" s="30">
        <f t="shared" si="27"/>
        <v>1.0045791539467945</v>
      </c>
      <c r="BL1178" s="30">
        <f t="shared" si="28"/>
        <v>1.0049547560976737</v>
      </c>
      <c r="BM1178" s="120">
        <v>91</v>
      </c>
      <c r="BN1178" s="120">
        <v>66</v>
      </c>
      <c r="BO1178" s="120">
        <v>62</v>
      </c>
      <c r="BP1178" s="120">
        <v>108</v>
      </c>
      <c r="BQ1178" s="120">
        <v>53</v>
      </c>
      <c r="BR1178" s="120">
        <v>44</v>
      </c>
      <c r="BS1178" s="120">
        <v>36</v>
      </c>
      <c r="BT1178" s="120">
        <v>58</v>
      </c>
      <c r="BU1178" s="120">
        <v>78</v>
      </c>
    </row>
    <row r="1179" spans="1:73" s="30" customFormat="1">
      <c r="A1179" s="50">
        <f t="shared" si="29"/>
        <v>40139</v>
      </c>
      <c r="B1179" s="51">
        <v>295</v>
      </c>
      <c r="C1179" s="52">
        <v>305</v>
      </c>
      <c r="D1179" s="52">
        <v>295</v>
      </c>
      <c r="E1179" s="52">
        <v>315</v>
      </c>
      <c r="F1179" s="52"/>
      <c r="G1179" s="53">
        <v>277.5</v>
      </c>
      <c r="H1179" s="51">
        <v>345</v>
      </c>
      <c r="I1179" s="52"/>
      <c r="J1179" s="52">
        <v>335</v>
      </c>
      <c r="K1179" s="52">
        <v>332.5</v>
      </c>
      <c r="L1179" s="52">
        <v>335</v>
      </c>
      <c r="M1179" s="53">
        <v>355</v>
      </c>
      <c r="N1179" s="121">
        <v>77.2</v>
      </c>
      <c r="O1179" s="130">
        <v>4.4240000000000004</v>
      </c>
      <c r="P1179" s="75">
        <v>83.37</v>
      </c>
      <c r="Q1179" s="31">
        <v>159.37004754358162</v>
      </c>
      <c r="R1179" s="30">
        <v>371.10523221634332</v>
      </c>
      <c r="S1179" s="30">
        <v>206.58803644914755</v>
      </c>
      <c r="T1179" s="32">
        <v>336.31693820410504</v>
      </c>
      <c r="U1179" s="54">
        <v>0.67279999999999995</v>
      </c>
      <c r="V1179" s="54">
        <v>88.94</v>
      </c>
      <c r="W1179" s="54">
        <v>6.8277999999999999</v>
      </c>
      <c r="X1179" s="33">
        <v>75.73</v>
      </c>
      <c r="Y1179" s="30">
        <v>217.23400000000001</v>
      </c>
      <c r="Z1179" s="30">
        <v>92.14</v>
      </c>
      <c r="AA1179" s="32">
        <v>84.540664792757198</v>
      </c>
      <c r="AB1179" s="29">
        <v>0.12</v>
      </c>
      <c r="AC1179" s="55">
        <v>3.35</v>
      </c>
      <c r="AD1179" s="54">
        <v>243</v>
      </c>
      <c r="AE1179" s="54">
        <v>302.5</v>
      </c>
      <c r="AF1179" s="63">
        <v>92.5</v>
      </c>
      <c r="AG1179" s="32">
        <v>565.75</v>
      </c>
      <c r="AH1179" s="56">
        <v>1.498</v>
      </c>
      <c r="AI1179" s="54">
        <v>7.6544999999999996</v>
      </c>
      <c r="AJ1179" s="54">
        <v>46.575000000000003</v>
      </c>
      <c r="AK1179" s="57">
        <v>9465</v>
      </c>
      <c r="AL1179" s="54">
        <v>28.994</v>
      </c>
      <c r="AM1179" s="54">
        <v>3.7502</v>
      </c>
      <c r="AN1179" s="58">
        <v>0</v>
      </c>
      <c r="AO1179" s="124">
        <v>52.82</v>
      </c>
      <c r="AP1179" s="124">
        <v>0</v>
      </c>
      <c r="AQ1179" s="124">
        <v>38.94</v>
      </c>
      <c r="AR1179" s="124">
        <v>0</v>
      </c>
      <c r="AS1179" s="124">
        <v>63.33</v>
      </c>
      <c r="AT1179" s="124">
        <v>0</v>
      </c>
      <c r="AU1179" s="124">
        <v>81.33</v>
      </c>
      <c r="AV1179" s="124">
        <v>0</v>
      </c>
      <c r="AW1179" s="124">
        <v>82.42</v>
      </c>
      <c r="AX1179" s="124">
        <v>0</v>
      </c>
      <c r="AY1179" s="124">
        <v>57.77</v>
      </c>
      <c r="AZ1179" s="124">
        <v>0</v>
      </c>
      <c r="BA1179" s="124">
        <v>67.540000000000006</v>
      </c>
      <c r="BB1179" s="124">
        <v>0</v>
      </c>
      <c r="BC1179" s="30">
        <v>16.55</v>
      </c>
      <c r="BD1179" s="30">
        <v>38.75</v>
      </c>
      <c r="BE1179" s="32">
        <v>356.3</v>
      </c>
      <c r="BG1179" s="30">
        <v>0</v>
      </c>
      <c r="BH1179" s="30">
        <v>0</v>
      </c>
      <c r="BI1179" s="30">
        <v>0</v>
      </c>
      <c r="BJ1179" s="30">
        <f t="shared" si="26"/>
        <v>1.0191458717447093</v>
      </c>
      <c r="BK1179" s="30">
        <f t="shared" si="27"/>
        <v>1.0045791539467945</v>
      </c>
      <c r="BL1179" s="30">
        <f t="shared" si="28"/>
        <v>1.0049547560976737</v>
      </c>
      <c r="BM1179" s="120">
        <v>91</v>
      </c>
      <c r="BN1179" s="120">
        <v>66</v>
      </c>
      <c r="BO1179" s="120">
        <v>62</v>
      </c>
      <c r="BP1179" s="120">
        <v>108</v>
      </c>
      <c r="BQ1179" s="120">
        <v>53</v>
      </c>
      <c r="BR1179" s="120">
        <v>44</v>
      </c>
      <c r="BS1179" s="120">
        <v>36</v>
      </c>
      <c r="BT1179" s="120">
        <v>58</v>
      </c>
      <c r="BU1179" s="120">
        <v>78</v>
      </c>
    </row>
    <row r="1180" spans="1:73" s="30" customFormat="1">
      <c r="A1180" s="50">
        <f t="shared" si="29"/>
        <v>40146</v>
      </c>
      <c r="B1180" s="51">
        <v>285</v>
      </c>
      <c r="C1180" s="52">
        <v>295</v>
      </c>
      <c r="D1180" s="52">
        <v>297.5</v>
      </c>
      <c r="E1180" s="52">
        <v>315</v>
      </c>
      <c r="F1180" s="52"/>
      <c r="G1180" s="53">
        <v>277.5</v>
      </c>
      <c r="H1180" s="51">
        <v>335</v>
      </c>
      <c r="I1180" s="52"/>
      <c r="J1180" s="52">
        <v>335</v>
      </c>
      <c r="K1180" s="52">
        <v>329.5</v>
      </c>
      <c r="L1180" s="52">
        <v>335</v>
      </c>
      <c r="M1180" s="53">
        <v>325</v>
      </c>
      <c r="N1180" s="121">
        <v>77.180000000000007</v>
      </c>
      <c r="O1180" s="130">
        <v>5.1920000000000002</v>
      </c>
      <c r="P1180" s="75">
        <v>81.91</v>
      </c>
      <c r="Q1180" s="31">
        <v>153.4270998415214</v>
      </c>
      <c r="R1180" s="30">
        <v>382.86302175191065</v>
      </c>
      <c r="S1180" s="30">
        <v>204.75088183421516</v>
      </c>
      <c r="T1180" s="32">
        <v>335.76577966886396</v>
      </c>
      <c r="U1180" s="54">
        <v>0.66820000000000002</v>
      </c>
      <c r="V1180" s="54">
        <v>86.43</v>
      </c>
      <c r="W1180" s="54">
        <v>6.8284000000000002</v>
      </c>
      <c r="X1180" s="33">
        <v>75.040000000000006</v>
      </c>
      <c r="Y1180" s="30">
        <v>217.23400000000001</v>
      </c>
      <c r="Z1180" s="30">
        <v>92.14</v>
      </c>
      <c r="AA1180" s="32">
        <v>84.540664792757198</v>
      </c>
      <c r="AB1180" s="29">
        <v>0.11</v>
      </c>
      <c r="AC1180" s="55">
        <v>3.3</v>
      </c>
      <c r="AD1180" s="54">
        <v>254.13</v>
      </c>
      <c r="AE1180" s="54">
        <v>313.75</v>
      </c>
      <c r="AF1180" s="63">
        <v>92.5</v>
      </c>
      <c r="AG1180" s="32">
        <v>565.75</v>
      </c>
      <c r="AH1180" s="56">
        <v>1.5237000000000001</v>
      </c>
      <c r="AI1180" s="54">
        <v>7.6218000000000004</v>
      </c>
      <c r="AJ1180" s="54">
        <v>46.465000000000003</v>
      </c>
      <c r="AK1180" s="57">
        <v>9415</v>
      </c>
      <c r="AL1180" s="54">
        <v>29.312000000000001</v>
      </c>
      <c r="AM1180" s="54">
        <v>3.7502</v>
      </c>
      <c r="AN1180" s="58">
        <v>0</v>
      </c>
      <c r="AO1180" s="124">
        <v>50.69</v>
      </c>
      <c r="AP1180" s="124">
        <v>0</v>
      </c>
      <c r="AQ1180" s="124">
        <v>35.369999999999997</v>
      </c>
      <c r="AR1180" s="124">
        <v>0</v>
      </c>
      <c r="AS1180" s="124">
        <v>57.24</v>
      </c>
      <c r="AT1180" s="124">
        <v>0</v>
      </c>
      <c r="AU1180" s="124">
        <v>82.36</v>
      </c>
      <c r="AV1180" s="124">
        <v>0</v>
      </c>
      <c r="AW1180" s="124">
        <v>81.62</v>
      </c>
      <c r="AX1180" s="124">
        <v>0</v>
      </c>
      <c r="AY1180" s="124">
        <v>52.71</v>
      </c>
      <c r="AZ1180" s="124">
        <v>0</v>
      </c>
      <c r="BA1180" s="124">
        <v>65.349999999999994</v>
      </c>
      <c r="BB1180" s="124">
        <v>0</v>
      </c>
      <c r="BC1180" s="30">
        <v>16.79</v>
      </c>
      <c r="BD1180" s="30">
        <v>41.9</v>
      </c>
      <c r="BE1180" s="32">
        <v>342.85</v>
      </c>
      <c r="BG1180" s="30">
        <v>0</v>
      </c>
      <c r="BH1180" s="30">
        <v>0</v>
      </c>
      <c r="BI1180" s="30">
        <v>0</v>
      </c>
      <c r="BJ1180" s="30">
        <f t="shared" si="26"/>
        <v>1.0191458717447093</v>
      </c>
      <c r="BK1180" s="30">
        <f t="shared" si="27"/>
        <v>1.0045791539467945</v>
      </c>
      <c r="BL1180" s="30">
        <f t="shared" si="28"/>
        <v>1.0049547560976737</v>
      </c>
      <c r="BM1180" s="120">
        <v>91</v>
      </c>
      <c r="BN1180" s="120">
        <v>66</v>
      </c>
      <c r="BO1180" s="120">
        <v>62</v>
      </c>
      <c r="BP1180" s="120">
        <v>108</v>
      </c>
      <c r="BQ1180" s="120">
        <v>53</v>
      </c>
      <c r="BR1180" s="120">
        <v>44</v>
      </c>
      <c r="BS1180" s="120">
        <v>36</v>
      </c>
      <c r="BT1180" s="120">
        <v>58</v>
      </c>
      <c r="BU1180" s="120">
        <v>78</v>
      </c>
    </row>
    <row r="1181" spans="1:73" s="30" customFormat="1">
      <c r="A1181" s="50">
        <f t="shared" si="29"/>
        <v>40153</v>
      </c>
      <c r="B1181" s="51">
        <v>285</v>
      </c>
      <c r="C1181" s="52">
        <v>295</v>
      </c>
      <c r="D1181" s="52">
        <v>297.5</v>
      </c>
      <c r="E1181" s="52">
        <v>285</v>
      </c>
      <c r="F1181" s="52"/>
      <c r="G1181" s="53">
        <v>275</v>
      </c>
      <c r="H1181" s="51">
        <v>335</v>
      </c>
      <c r="I1181" s="52"/>
      <c r="J1181" s="52">
        <v>325</v>
      </c>
      <c r="K1181" s="52">
        <v>329.5</v>
      </c>
      <c r="L1181" s="52">
        <v>335</v>
      </c>
      <c r="M1181" s="53">
        <v>325</v>
      </c>
      <c r="N1181" s="121">
        <v>77.52</v>
      </c>
      <c r="O1181" s="130">
        <v>4.5860000000000003</v>
      </c>
      <c r="P1181" s="75">
        <v>80.709999999999994</v>
      </c>
      <c r="Q1181" s="31">
        <v>159.56814580031696</v>
      </c>
      <c r="R1181" s="30">
        <v>389.66049382716045</v>
      </c>
      <c r="S1181" s="30">
        <v>208.51704879482656</v>
      </c>
      <c r="T1181" s="32">
        <v>337.41925527458716</v>
      </c>
      <c r="U1181" s="54">
        <v>0.6734</v>
      </c>
      <c r="V1181" s="54">
        <v>90.44</v>
      </c>
      <c r="W1181" s="54">
        <v>6.8266</v>
      </c>
      <c r="X1181" s="33">
        <v>75.97</v>
      </c>
      <c r="Y1181" s="30">
        <v>217.34700000000001</v>
      </c>
      <c r="Z1181" s="30">
        <v>92.19</v>
      </c>
      <c r="AA1181" s="32">
        <v>85.386141897110093</v>
      </c>
      <c r="AB1181" s="29">
        <v>0.12</v>
      </c>
      <c r="AC1181" s="55">
        <v>3.34</v>
      </c>
      <c r="AD1181" s="54">
        <v>264.63</v>
      </c>
      <c r="AE1181" s="54">
        <v>316.25</v>
      </c>
      <c r="AF1181" s="63">
        <v>92.5</v>
      </c>
      <c r="AG1181" s="32">
        <v>565.75</v>
      </c>
      <c r="AH1181" s="56">
        <v>1.4902</v>
      </c>
      <c r="AI1181" s="54">
        <v>7.6741999999999999</v>
      </c>
      <c r="AJ1181" s="54">
        <v>46.174999999999997</v>
      </c>
      <c r="AK1181" s="57">
        <v>9415</v>
      </c>
      <c r="AL1181" s="54">
        <v>29.539000000000001</v>
      </c>
      <c r="AM1181" s="54">
        <v>3.7502</v>
      </c>
      <c r="AN1181" s="58">
        <v>0</v>
      </c>
      <c r="AO1181" s="124">
        <v>45.13</v>
      </c>
      <c r="AP1181" s="124">
        <v>0</v>
      </c>
      <c r="AQ1181" s="124">
        <v>37.14</v>
      </c>
      <c r="AR1181" s="124">
        <v>0</v>
      </c>
      <c r="AS1181" s="124">
        <v>55.5</v>
      </c>
      <c r="AT1181" s="124">
        <v>0</v>
      </c>
      <c r="AU1181" s="124">
        <v>80.77</v>
      </c>
      <c r="AV1181" s="124">
        <v>0</v>
      </c>
      <c r="AW1181" s="124">
        <v>80.91</v>
      </c>
      <c r="AX1181" s="124">
        <v>0</v>
      </c>
      <c r="AY1181" s="124">
        <v>45.65</v>
      </c>
      <c r="AZ1181" s="124">
        <v>0</v>
      </c>
      <c r="BA1181" s="124">
        <v>65.16</v>
      </c>
      <c r="BB1181" s="124">
        <v>0</v>
      </c>
      <c r="BC1181" s="30">
        <v>17.71</v>
      </c>
      <c r="BD1181" s="30">
        <v>45.6</v>
      </c>
      <c r="BE1181" s="32">
        <v>363.4</v>
      </c>
      <c r="BG1181" s="30">
        <v>0</v>
      </c>
      <c r="BH1181" s="30">
        <v>0</v>
      </c>
      <c r="BI1181" s="30">
        <v>0</v>
      </c>
      <c r="BJ1181" s="30">
        <f t="shared" si="26"/>
        <v>1.0196760073749842</v>
      </c>
      <c r="BK1181" s="30">
        <f t="shared" si="27"/>
        <v>1.0051242913214129</v>
      </c>
      <c r="BL1181" s="30">
        <f t="shared" si="28"/>
        <v>1.015005141190741</v>
      </c>
      <c r="BM1181" s="120">
        <v>91</v>
      </c>
      <c r="BN1181" s="120">
        <v>66</v>
      </c>
      <c r="BO1181" s="120">
        <v>62</v>
      </c>
      <c r="BP1181" s="120">
        <v>108</v>
      </c>
      <c r="BQ1181" s="120">
        <v>53</v>
      </c>
      <c r="BR1181" s="120">
        <v>44</v>
      </c>
      <c r="BS1181" s="120">
        <v>36</v>
      </c>
      <c r="BT1181" s="120">
        <v>58</v>
      </c>
      <c r="BU1181" s="120">
        <v>78</v>
      </c>
    </row>
    <row r="1182" spans="1:73" s="30" customFormat="1">
      <c r="A1182" s="50">
        <f t="shared" si="29"/>
        <v>40160</v>
      </c>
      <c r="B1182" s="51">
        <v>272.5</v>
      </c>
      <c r="C1182" s="52">
        <v>282.5</v>
      </c>
      <c r="D1182" s="52">
        <v>290</v>
      </c>
      <c r="E1182" s="52">
        <v>285</v>
      </c>
      <c r="F1182" s="52"/>
      <c r="G1182" s="53">
        <v>275</v>
      </c>
      <c r="H1182" s="51">
        <v>325</v>
      </c>
      <c r="I1182" s="52"/>
      <c r="J1182" s="52">
        <v>305</v>
      </c>
      <c r="K1182" s="52">
        <v>327.5</v>
      </c>
      <c r="L1182" s="52">
        <v>335</v>
      </c>
      <c r="M1182" s="53">
        <v>325</v>
      </c>
      <c r="N1182" s="121">
        <v>71.88</v>
      </c>
      <c r="O1182" s="130">
        <v>5.1630000000000003</v>
      </c>
      <c r="P1182" s="75">
        <v>81.900000000000006</v>
      </c>
      <c r="Q1182" s="31">
        <v>146.0974643423138</v>
      </c>
      <c r="R1182" s="30">
        <v>386.90476190476187</v>
      </c>
      <c r="S1182" s="30">
        <v>193.45238095238093</v>
      </c>
      <c r="T1182" s="32">
        <v>343.92292599043185</v>
      </c>
      <c r="U1182" s="54">
        <v>0.68389999999999995</v>
      </c>
      <c r="V1182" s="54">
        <v>89.06</v>
      </c>
      <c r="W1182" s="54">
        <v>6.8276000000000003</v>
      </c>
      <c r="X1182" s="33">
        <v>76.584999999999994</v>
      </c>
      <c r="Y1182" s="30">
        <v>217.34700000000001</v>
      </c>
      <c r="Z1182" s="30">
        <v>92.19</v>
      </c>
      <c r="AA1182" s="32">
        <v>85.386141897110093</v>
      </c>
      <c r="AB1182" s="29">
        <v>0.12</v>
      </c>
      <c r="AC1182" s="55">
        <v>3.47</v>
      </c>
      <c r="AD1182" s="54">
        <v>266.5</v>
      </c>
      <c r="AE1182" s="54">
        <v>316.25</v>
      </c>
      <c r="AF1182" s="63">
        <v>92.5</v>
      </c>
      <c r="AG1182" s="32">
        <v>565.75</v>
      </c>
      <c r="AH1182" s="56">
        <v>1.5088999999999999</v>
      </c>
      <c r="AI1182" s="54">
        <v>7.7564000000000002</v>
      </c>
      <c r="AJ1182" s="54">
        <v>46.48</v>
      </c>
      <c r="AK1182" s="57">
        <v>9440</v>
      </c>
      <c r="AL1182" s="54">
        <v>30.079000000000001</v>
      </c>
      <c r="AM1182" s="54">
        <v>3.7511000000000001</v>
      </c>
      <c r="AN1182" s="58">
        <v>0</v>
      </c>
      <c r="AO1182" s="124">
        <v>45.93</v>
      </c>
      <c r="AP1182" s="124">
        <v>0</v>
      </c>
      <c r="AQ1182" s="124">
        <v>39.15</v>
      </c>
      <c r="AR1182" s="124">
        <v>0</v>
      </c>
      <c r="AS1182" s="124">
        <v>53.13</v>
      </c>
      <c r="AT1182" s="124">
        <v>0</v>
      </c>
      <c r="AU1182" s="124">
        <v>81.680000000000007</v>
      </c>
      <c r="AV1182" s="124">
        <v>0</v>
      </c>
      <c r="AW1182" s="124">
        <v>79.5</v>
      </c>
      <c r="AX1182" s="124">
        <v>0</v>
      </c>
      <c r="AY1182" s="124">
        <v>45</v>
      </c>
      <c r="AZ1182" s="124">
        <v>0</v>
      </c>
      <c r="BA1182" s="124">
        <v>65.47</v>
      </c>
      <c r="BB1182" s="124">
        <v>0</v>
      </c>
      <c r="BC1182" s="30">
        <v>18</v>
      </c>
      <c r="BD1182" s="30">
        <v>46.85</v>
      </c>
      <c r="BE1182" s="32">
        <v>420.8</v>
      </c>
      <c r="BG1182" s="30">
        <v>0</v>
      </c>
      <c r="BH1182" s="30">
        <v>0</v>
      </c>
      <c r="BI1182" s="30">
        <v>0</v>
      </c>
      <c r="BJ1182" s="30">
        <f t="shared" si="26"/>
        <v>1.0281412312320837</v>
      </c>
      <c r="BK1182" s="30">
        <f t="shared" si="27"/>
        <v>1.0089744992886067</v>
      </c>
      <c r="BL1182" s="30">
        <f t="shared" si="28"/>
        <v>1.0170392211663184</v>
      </c>
      <c r="BM1182" s="120">
        <v>91</v>
      </c>
      <c r="BN1182" s="120">
        <v>66</v>
      </c>
      <c r="BO1182" s="120">
        <v>62</v>
      </c>
      <c r="BP1182" s="120">
        <v>108</v>
      </c>
      <c r="BQ1182" s="120">
        <v>53</v>
      </c>
      <c r="BR1182" s="120">
        <v>44</v>
      </c>
      <c r="BS1182" s="120">
        <v>36</v>
      </c>
      <c r="BT1182" s="120">
        <v>58</v>
      </c>
      <c r="BU1182" s="120">
        <v>78</v>
      </c>
    </row>
    <row r="1183" spans="1:73" s="30" customFormat="1">
      <c r="A1183" s="50">
        <f t="shared" si="29"/>
        <v>40167</v>
      </c>
      <c r="B1183" s="51">
        <v>272.5</v>
      </c>
      <c r="C1183" s="52">
        <v>282.5</v>
      </c>
      <c r="D1183" s="52">
        <v>285</v>
      </c>
      <c r="E1183" s="52">
        <v>260</v>
      </c>
      <c r="F1183" s="52"/>
      <c r="G1183" s="53">
        <v>275</v>
      </c>
      <c r="H1183" s="51">
        <v>325</v>
      </c>
      <c r="I1183" s="52"/>
      <c r="J1183" s="52">
        <v>305</v>
      </c>
      <c r="K1183" s="52">
        <v>329</v>
      </c>
      <c r="L1183" s="52">
        <v>335</v>
      </c>
      <c r="M1183" s="53">
        <v>325</v>
      </c>
      <c r="N1183" s="121">
        <v>73.75</v>
      </c>
      <c r="O1183" s="130">
        <v>5.782</v>
      </c>
      <c r="P1183" s="75">
        <v>85.64</v>
      </c>
      <c r="Q1183" s="31">
        <v>155.30903328050715</v>
      </c>
      <c r="R1183" s="30">
        <v>387.63962375073487</v>
      </c>
      <c r="S1183" s="30">
        <v>192.90123456790121</v>
      </c>
      <c r="T1183" s="32">
        <v>352.30053572609626</v>
      </c>
      <c r="U1183" s="54">
        <v>0.69699999999999995</v>
      </c>
      <c r="V1183" s="54">
        <v>90.31</v>
      </c>
      <c r="W1183" s="54">
        <v>6.8281000000000001</v>
      </c>
      <c r="X1183" s="33">
        <v>78.194999999999993</v>
      </c>
      <c r="Y1183" s="30">
        <v>217.34700000000001</v>
      </c>
      <c r="Z1183" s="30">
        <v>92.19</v>
      </c>
      <c r="AA1183" s="32">
        <v>85.386141897110093</v>
      </c>
      <c r="AB1183" s="29">
        <v>0.12</v>
      </c>
      <c r="AC1183" s="55">
        <v>3.56</v>
      </c>
      <c r="AD1183" s="54">
        <v>256.63</v>
      </c>
      <c r="AE1183" s="54">
        <v>344.25</v>
      </c>
      <c r="AF1183" s="63">
        <v>92.5</v>
      </c>
      <c r="AG1183" s="32">
        <v>565.75</v>
      </c>
      <c r="AH1183" s="56">
        <v>1.5215000000000001</v>
      </c>
      <c r="AI1183" s="54">
        <v>7.8971</v>
      </c>
      <c r="AJ1183" s="54">
        <v>46.725000000000001</v>
      </c>
      <c r="AK1183" s="57">
        <v>9475</v>
      </c>
      <c r="AL1183" s="54">
        <v>30.614000000000001</v>
      </c>
      <c r="AM1183" s="54">
        <v>3.7507000000000001</v>
      </c>
      <c r="AN1183" s="58">
        <v>0</v>
      </c>
      <c r="AO1183" s="124">
        <v>28.38</v>
      </c>
      <c r="AP1183" s="124">
        <v>0</v>
      </c>
      <c r="AQ1183" s="124">
        <v>35.909999999999997</v>
      </c>
      <c r="AR1183" s="124">
        <v>0</v>
      </c>
      <c r="AS1183" s="124">
        <v>59.17</v>
      </c>
      <c r="AT1183" s="124">
        <v>0</v>
      </c>
      <c r="AU1183" s="124">
        <v>81.84</v>
      </c>
      <c r="AV1183" s="124">
        <v>0</v>
      </c>
      <c r="AW1183" s="124">
        <v>80.34</v>
      </c>
      <c r="AX1183" s="124">
        <v>0</v>
      </c>
      <c r="AY1183" s="124">
        <v>49.01</v>
      </c>
      <c r="AZ1183" s="124">
        <v>0</v>
      </c>
      <c r="BA1183" s="124">
        <v>68.33</v>
      </c>
      <c r="BB1183" s="124">
        <v>0</v>
      </c>
      <c r="BC1183" s="30">
        <v>17.29</v>
      </c>
      <c r="BD1183" s="30">
        <v>44.15</v>
      </c>
      <c r="BE1183" s="32">
        <v>413.65</v>
      </c>
      <c r="BG1183" s="30">
        <v>0</v>
      </c>
      <c r="BH1183" s="30">
        <v>0</v>
      </c>
      <c r="BI1183" s="30">
        <v>0</v>
      </c>
      <c r="BJ1183" s="30">
        <f t="shared" si="26"/>
        <v>1.0281412312320837</v>
      </c>
      <c r="BK1183" s="30">
        <f t="shared" si="27"/>
        <v>1.0089744992886067</v>
      </c>
      <c r="BL1183" s="30">
        <f t="shared" si="28"/>
        <v>1.0170392211663184</v>
      </c>
      <c r="BM1183" s="120">
        <v>91</v>
      </c>
      <c r="BN1183" s="120">
        <v>66</v>
      </c>
      <c r="BO1183" s="120">
        <v>62</v>
      </c>
      <c r="BP1183" s="120">
        <v>108</v>
      </c>
      <c r="BQ1183" s="120">
        <v>53</v>
      </c>
      <c r="BR1183" s="120">
        <v>44</v>
      </c>
      <c r="BS1183" s="120">
        <v>36</v>
      </c>
      <c r="BT1183" s="120">
        <v>58</v>
      </c>
      <c r="BU1183" s="120">
        <v>78</v>
      </c>
    </row>
    <row r="1184" spans="1:73" s="30" customFormat="1">
      <c r="A1184" s="50">
        <f t="shared" si="29"/>
        <v>40174</v>
      </c>
      <c r="B1184" s="51">
        <v>272.5</v>
      </c>
      <c r="C1184" s="52">
        <v>282.5</v>
      </c>
      <c r="D1184" s="52">
        <v>285</v>
      </c>
      <c r="E1184" s="52">
        <v>260</v>
      </c>
      <c r="F1184" s="52"/>
      <c r="G1184" s="53">
        <v>275</v>
      </c>
      <c r="H1184" s="51">
        <v>325</v>
      </c>
      <c r="I1184" s="52"/>
      <c r="J1184" s="52">
        <v>302.5</v>
      </c>
      <c r="K1184" s="52">
        <v>322.5</v>
      </c>
      <c r="L1184" s="52">
        <v>335</v>
      </c>
      <c r="M1184" s="53">
        <v>300</v>
      </c>
      <c r="N1184" s="121">
        <v>76.31</v>
      </c>
      <c r="O1184" s="130">
        <v>5.6429999999999998</v>
      </c>
      <c r="P1184" s="75">
        <v>87.84</v>
      </c>
      <c r="Q1184" s="31">
        <v>158.4786053882726</v>
      </c>
      <c r="R1184" s="30">
        <v>367.79835390946499</v>
      </c>
      <c r="S1184" s="30">
        <v>190.8803644914756</v>
      </c>
      <c r="T1184" s="32">
        <v>325.18353579223526</v>
      </c>
      <c r="U1184" s="54">
        <v>0.6946</v>
      </c>
      <c r="V1184" s="54">
        <v>91.19</v>
      </c>
      <c r="W1184" s="54">
        <v>6.8273999999999999</v>
      </c>
      <c r="X1184" s="33">
        <v>78.174999999999997</v>
      </c>
      <c r="Y1184" s="30">
        <v>217.34700000000001</v>
      </c>
      <c r="Z1184" s="30">
        <v>92.19</v>
      </c>
      <c r="AA1184" s="32">
        <v>85.386141897110093</v>
      </c>
      <c r="AB1184" s="29">
        <v>0.12</v>
      </c>
      <c r="AC1184" s="55">
        <v>3.76</v>
      </c>
      <c r="AD1184" s="54">
        <v>256.88</v>
      </c>
      <c r="AE1184" s="54">
        <v>344.25</v>
      </c>
      <c r="AF1184" s="63">
        <v>92.5</v>
      </c>
      <c r="AG1184" s="32">
        <v>565.75</v>
      </c>
      <c r="AH1184" s="56">
        <v>1.5123</v>
      </c>
      <c r="AI1184" s="54">
        <v>7.8697999999999997</v>
      </c>
      <c r="AJ1184" s="54">
        <v>46.51</v>
      </c>
      <c r="AK1184" s="57">
        <v>9475</v>
      </c>
      <c r="AL1184" s="54">
        <v>29.553999999999998</v>
      </c>
      <c r="AM1184" s="54">
        <v>3.7505999999999999</v>
      </c>
      <c r="AN1184" s="58">
        <v>0</v>
      </c>
      <c r="AO1184" s="124">
        <v>34.18</v>
      </c>
      <c r="AP1184" s="124">
        <v>0</v>
      </c>
      <c r="AQ1184" s="124">
        <v>39.51</v>
      </c>
      <c r="AR1184" s="124">
        <v>0</v>
      </c>
      <c r="AS1184" s="124">
        <v>62.59</v>
      </c>
      <c r="AT1184" s="124">
        <v>0</v>
      </c>
      <c r="AU1184" s="124">
        <v>81.47</v>
      </c>
      <c r="AV1184" s="124">
        <v>0</v>
      </c>
      <c r="AW1184" s="124">
        <v>78.25</v>
      </c>
      <c r="AX1184" s="124">
        <v>0</v>
      </c>
      <c r="AY1184" s="124">
        <v>48.69</v>
      </c>
      <c r="AZ1184" s="124">
        <v>0</v>
      </c>
      <c r="BA1184" s="124">
        <v>59.09</v>
      </c>
      <c r="BB1184" s="124">
        <v>0</v>
      </c>
      <c r="BC1184" s="30">
        <v>17.84</v>
      </c>
      <c r="BD1184" s="30">
        <v>45.4</v>
      </c>
      <c r="BE1184" s="32">
        <v>412</v>
      </c>
      <c r="BG1184" s="30">
        <v>0</v>
      </c>
      <c r="BH1184" s="30">
        <v>0</v>
      </c>
      <c r="BI1184" s="30">
        <v>0</v>
      </c>
      <c r="BJ1184" s="30">
        <f t="shared" si="26"/>
        <v>1.0281412312320837</v>
      </c>
      <c r="BK1184" s="30">
        <f t="shared" si="27"/>
        <v>1.0089744992886067</v>
      </c>
      <c r="BL1184" s="30">
        <f t="shared" si="28"/>
        <v>1.0170392211663184</v>
      </c>
      <c r="BM1184" s="120">
        <v>91</v>
      </c>
      <c r="BN1184" s="120">
        <v>66</v>
      </c>
      <c r="BO1184" s="120">
        <v>62</v>
      </c>
      <c r="BP1184" s="120">
        <v>108</v>
      </c>
      <c r="BQ1184" s="120">
        <v>53</v>
      </c>
      <c r="BR1184" s="120">
        <v>44</v>
      </c>
      <c r="BS1184" s="120">
        <v>36</v>
      </c>
      <c r="BT1184" s="120">
        <v>58</v>
      </c>
      <c r="BU1184" s="120">
        <v>78</v>
      </c>
    </row>
    <row r="1185" spans="1:73" s="30" customFormat="1">
      <c r="A1185" s="50">
        <f t="shared" si="29"/>
        <v>40181</v>
      </c>
      <c r="B1185" s="51">
        <v>272.5</v>
      </c>
      <c r="C1185" s="52">
        <v>282.5</v>
      </c>
      <c r="D1185" s="52">
        <v>285</v>
      </c>
      <c r="E1185" s="52">
        <v>260</v>
      </c>
      <c r="F1185" s="52"/>
      <c r="G1185" s="53">
        <v>275</v>
      </c>
      <c r="H1185" s="51">
        <v>325</v>
      </c>
      <c r="I1185" s="52"/>
      <c r="J1185" s="52">
        <v>302.5</v>
      </c>
      <c r="K1185" s="52">
        <v>322.5</v>
      </c>
      <c r="L1185" s="52">
        <v>335</v>
      </c>
      <c r="M1185" s="53">
        <v>300</v>
      </c>
      <c r="N1185" s="121">
        <v>77.930000000000007</v>
      </c>
      <c r="O1185" s="130">
        <v>5.5720000000000001</v>
      </c>
      <c r="P1185" s="75">
        <v>90.1</v>
      </c>
      <c r="Q1185" s="31">
        <v>164.81774960380349</v>
      </c>
      <c r="R1185" s="30">
        <v>378.08641975308643</v>
      </c>
      <c r="S1185" s="30">
        <v>202.36258083480305</v>
      </c>
      <c r="T1185" s="32">
        <v>324.08121872175309</v>
      </c>
      <c r="U1185" s="54">
        <v>0.69810000000000005</v>
      </c>
      <c r="V1185" s="54">
        <v>93.03</v>
      </c>
      <c r="W1185" s="54">
        <v>6.827</v>
      </c>
      <c r="X1185" s="33">
        <v>78.22</v>
      </c>
      <c r="Y1185" s="30">
        <v>217.488</v>
      </c>
      <c r="Z1185" s="30">
        <v>92.44</v>
      </c>
      <c r="AA1185" s="32">
        <v>85.893428159721907</v>
      </c>
      <c r="AB1185" s="29">
        <v>0.11</v>
      </c>
      <c r="AC1185" s="55">
        <v>3.83</v>
      </c>
      <c r="AD1185" s="54"/>
      <c r="AE1185" s="54"/>
      <c r="AF1185" s="63"/>
      <c r="AG1185" s="32"/>
      <c r="AH1185" s="56">
        <v>1.4985999999999999</v>
      </c>
      <c r="AI1185" s="54">
        <v>7.8967999999999998</v>
      </c>
      <c r="AJ1185" s="54">
        <v>46.615000000000002</v>
      </c>
      <c r="AK1185" s="57">
        <v>9425</v>
      </c>
      <c r="AL1185" s="54">
        <v>30.314</v>
      </c>
      <c r="AM1185" s="54">
        <v>3.7507999999999999</v>
      </c>
      <c r="AN1185" s="58">
        <v>0</v>
      </c>
      <c r="AO1185" s="124">
        <v>39.79</v>
      </c>
      <c r="AP1185" s="124">
        <v>0</v>
      </c>
      <c r="AQ1185" s="124">
        <v>39.659999999999997</v>
      </c>
      <c r="AR1185" s="124">
        <v>0</v>
      </c>
      <c r="AS1185" s="124">
        <v>58.62</v>
      </c>
      <c r="AT1185" s="124">
        <v>0</v>
      </c>
      <c r="AU1185" s="124">
        <v>78.23</v>
      </c>
      <c r="AV1185" s="124">
        <v>0</v>
      </c>
      <c r="AW1185" s="124">
        <v>80.209999999999994</v>
      </c>
      <c r="AX1185" s="124">
        <v>0</v>
      </c>
      <c r="AY1185" s="124">
        <v>41.67</v>
      </c>
      <c r="AZ1185" s="124">
        <v>0</v>
      </c>
      <c r="BA1185" s="124">
        <v>55.37</v>
      </c>
      <c r="BB1185" s="124">
        <v>0</v>
      </c>
      <c r="BC1185" s="30">
        <v>18.16</v>
      </c>
      <c r="BD1185" s="30">
        <v>45.55</v>
      </c>
      <c r="BE1185" s="32">
        <v>413.7</v>
      </c>
      <c r="BG1185" s="30">
        <v>0</v>
      </c>
      <c r="BH1185" s="30">
        <v>0</v>
      </c>
      <c r="BI1185" s="30">
        <v>0</v>
      </c>
      <c r="BJ1185" s="30">
        <f t="shared" si="26"/>
        <v>1.0288082195668833</v>
      </c>
      <c r="BK1185" s="30">
        <f t="shared" si="27"/>
        <v>1.011710627120499</v>
      </c>
      <c r="BL1185" s="30">
        <f t="shared" si="28"/>
        <v>1.0230815368626616</v>
      </c>
      <c r="BM1185" s="120">
        <v>91</v>
      </c>
      <c r="BN1185" s="120">
        <v>66</v>
      </c>
      <c r="BO1185" s="120">
        <v>62</v>
      </c>
      <c r="BP1185" s="120">
        <v>108</v>
      </c>
      <c r="BQ1185" s="120">
        <v>53</v>
      </c>
      <c r="BR1185" s="120">
        <v>44</v>
      </c>
      <c r="BS1185" s="120">
        <v>36</v>
      </c>
      <c r="BT1185" s="120">
        <v>58</v>
      </c>
      <c r="BU1185" s="120">
        <v>78</v>
      </c>
    </row>
    <row r="1186" spans="1:73" s="30" customFormat="1">
      <c r="A1186" s="50">
        <f t="shared" si="29"/>
        <v>40188</v>
      </c>
      <c r="B1186" s="51">
        <v>277.5</v>
      </c>
      <c r="C1186" s="52">
        <v>282.5</v>
      </c>
      <c r="D1186" s="52">
        <v>285</v>
      </c>
      <c r="E1186" s="52">
        <v>260</v>
      </c>
      <c r="F1186" s="52"/>
      <c r="G1186" s="53">
        <v>275</v>
      </c>
      <c r="H1186" s="51">
        <v>325</v>
      </c>
      <c r="I1186" s="52"/>
      <c r="J1186" s="52">
        <v>302.5</v>
      </c>
      <c r="K1186" s="52">
        <v>324</v>
      </c>
      <c r="L1186" s="52">
        <v>335</v>
      </c>
      <c r="M1186" s="53">
        <v>300</v>
      </c>
      <c r="N1186" s="121">
        <v>81.37</v>
      </c>
      <c r="O1186" s="130">
        <v>5.7489999999999997</v>
      </c>
      <c r="P1186" s="75">
        <v>100.38</v>
      </c>
      <c r="Q1186" s="31">
        <v>165.8082408874802</v>
      </c>
      <c r="R1186" s="30">
        <v>385.61875367430923</v>
      </c>
      <c r="S1186" s="30">
        <v>204.93459729570839</v>
      </c>
      <c r="T1186" s="32">
        <v>326.50631627681383</v>
      </c>
      <c r="U1186" s="54">
        <v>0.69369999999999998</v>
      </c>
      <c r="V1186" s="54">
        <v>92.64</v>
      </c>
      <c r="W1186" s="54">
        <v>6.8276000000000003</v>
      </c>
      <c r="X1186" s="33">
        <v>77.655000000000001</v>
      </c>
      <c r="Y1186" s="30">
        <v>217.488</v>
      </c>
      <c r="Z1186" s="30">
        <v>92.44</v>
      </c>
      <c r="AA1186" s="32">
        <v>85.893428159721907</v>
      </c>
      <c r="AB1186" s="29">
        <v>0.08</v>
      </c>
      <c r="AC1186" s="55">
        <v>3.83</v>
      </c>
      <c r="AD1186" s="54">
        <v>269.5</v>
      </c>
      <c r="AE1186" s="54">
        <v>368</v>
      </c>
      <c r="AF1186" s="63">
        <v>97.5</v>
      </c>
      <c r="AG1186" s="32">
        <v>565.75</v>
      </c>
      <c r="AH1186" s="56">
        <v>1.4595</v>
      </c>
      <c r="AI1186" s="54">
        <v>7.8608000000000002</v>
      </c>
      <c r="AJ1186" s="54">
        <v>45.47</v>
      </c>
      <c r="AK1186" s="57">
        <v>9215</v>
      </c>
      <c r="AL1186" s="54">
        <v>29.867000000000001</v>
      </c>
      <c r="AM1186" s="54">
        <v>3.7502</v>
      </c>
      <c r="AN1186" s="58">
        <v>0</v>
      </c>
      <c r="AO1186" s="124">
        <v>25.18</v>
      </c>
      <c r="AP1186" s="124">
        <v>0</v>
      </c>
      <c r="AQ1186" s="124">
        <v>33.409999999999997</v>
      </c>
      <c r="AR1186" s="124">
        <v>0</v>
      </c>
      <c r="AS1186" s="124">
        <v>54.2</v>
      </c>
      <c r="AT1186" s="124">
        <v>0</v>
      </c>
      <c r="AU1186" s="124">
        <v>79.42</v>
      </c>
      <c r="AV1186" s="124">
        <v>0</v>
      </c>
      <c r="AW1186" s="124">
        <v>80.290000000000006</v>
      </c>
      <c r="AX1186" s="124">
        <v>0</v>
      </c>
      <c r="AY1186" s="124">
        <v>36.44</v>
      </c>
      <c r="AZ1186" s="124">
        <v>0</v>
      </c>
      <c r="BA1186" s="124">
        <v>42.11</v>
      </c>
      <c r="BB1186" s="124">
        <v>0</v>
      </c>
      <c r="BC1186" s="30">
        <v>19.66</v>
      </c>
      <c r="BD1186" s="30">
        <v>48.45</v>
      </c>
      <c r="BE1186" s="32">
        <v>416.75</v>
      </c>
      <c r="BG1186" s="30">
        <v>0</v>
      </c>
      <c r="BH1186" s="30">
        <v>0</v>
      </c>
      <c r="BI1186" s="30">
        <v>0</v>
      </c>
      <c r="BJ1186" s="30">
        <f t="shared" si="26"/>
        <v>1.0262111138897672</v>
      </c>
      <c r="BK1186" s="30">
        <f t="shared" si="27"/>
        <v>1.0111572959964996</v>
      </c>
      <c r="BL1186" s="30">
        <f t="shared" si="28"/>
        <v>1.0139559378215379</v>
      </c>
      <c r="BM1186" s="120">
        <v>91</v>
      </c>
      <c r="BN1186" s="120">
        <v>66</v>
      </c>
      <c r="BO1186" s="120">
        <v>62</v>
      </c>
      <c r="BP1186" s="120">
        <v>108</v>
      </c>
      <c r="BQ1186" s="120">
        <v>53</v>
      </c>
      <c r="BR1186" s="120">
        <v>44</v>
      </c>
      <c r="BS1186" s="120">
        <v>36</v>
      </c>
      <c r="BT1186" s="120">
        <v>58</v>
      </c>
      <c r="BU1186" s="120">
        <v>78</v>
      </c>
    </row>
    <row r="1187" spans="1:73" s="30" customFormat="1">
      <c r="A1187" s="50">
        <f t="shared" si="29"/>
        <v>40195</v>
      </c>
      <c r="B1187" s="51">
        <v>282.5</v>
      </c>
      <c r="C1187" s="52">
        <v>292.5</v>
      </c>
      <c r="D1187" s="52">
        <v>297.5</v>
      </c>
      <c r="E1187" s="52">
        <v>260</v>
      </c>
      <c r="F1187" s="52"/>
      <c r="G1187" s="53">
        <v>275</v>
      </c>
      <c r="H1187" s="51">
        <v>337.5</v>
      </c>
      <c r="I1187" s="52"/>
      <c r="J1187" s="52">
        <v>320</v>
      </c>
      <c r="K1187" s="52">
        <v>320</v>
      </c>
      <c r="L1187" s="52">
        <v>335</v>
      </c>
      <c r="M1187" s="53">
        <v>300</v>
      </c>
      <c r="N1187" s="121">
        <v>77.11</v>
      </c>
      <c r="O1187" s="130">
        <v>5.6909999999999998</v>
      </c>
      <c r="P1187" s="75">
        <v>97.84</v>
      </c>
      <c r="Q1187" s="31">
        <v>152.13946117274168</v>
      </c>
      <c r="R1187" s="30">
        <v>361.36831275720164</v>
      </c>
      <c r="S1187" s="30">
        <v>197.31040564373896</v>
      </c>
      <c r="T1187" s="32">
        <v>301.92464560506181</v>
      </c>
      <c r="U1187" s="54">
        <v>0.69510000000000005</v>
      </c>
      <c r="V1187" s="54">
        <v>90.79</v>
      </c>
      <c r="W1187" s="54">
        <v>6.827</v>
      </c>
      <c r="X1187" s="33">
        <v>77.48</v>
      </c>
      <c r="Y1187" s="30">
        <v>217.488</v>
      </c>
      <c r="Z1187" s="30">
        <v>92.44</v>
      </c>
      <c r="AA1187" s="32">
        <v>85.893428159721907</v>
      </c>
      <c r="AB1187" s="29">
        <v>0.11</v>
      </c>
      <c r="AC1187" s="55">
        <v>3.77</v>
      </c>
      <c r="AD1187" s="54">
        <v>268.88</v>
      </c>
      <c r="AE1187" s="54">
        <v>403.75</v>
      </c>
      <c r="AF1187" s="63">
        <v>137.5</v>
      </c>
      <c r="AG1187" s="32">
        <v>661.25</v>
      </c>
      <c r="AH1187" s="56">
        <v>1.4573</v>
      </c>
      <c r="AI1187" s="54">
        <v>7.8777999999999997</v>
      </c>
      <c r="AJ1187" s="54">
        <v>45.79</v>
      </c>
      <c r="AK1187" s="57">
        <v>9190</v>
      </c>
      <c r="AL1187" s="54">
        <v>29.555</v>
      </c>
      <c r="AM1187" s="54">
        <v>3.7492000000000001</v>
      </c>
      <c r="AN1187" s="58">
        <v>0</v>
      </c>
      <c r="AO1187" s="124">
        <v>33.36</v>
      </c>
      <c r="AP1187" s="124">
        <v>0</v>
      </c>
      <c r="AQ1187" s="124">
        <v>37.44</v>
      </c>
      <c r="AR1187" s="124">
        <v>0</v>
      </c>
      <c r="AS1187" s="124">
        <v>56.6</v>
      </c>
      <c r="AT1187" s="124">
        <v>0</v>
      </c>
      <c r="AU1187" s="124">
        <v>80.430000000000007</v>
      </c>
      <c r="AV1187" s="124">
        <v>0</v>
      </c>
      <c r="AW1187" s="124">
        <v>80.27</v>
      </c>
      <c r="AX1187" s="124">
        <v>0</v>
      </c>
      <c r="AY1187" s="124">
        <v>45.28</v>
      </c>
      <c r="AZ1187" s="124">
        <v>0</v>
      </c>
      <c r="BA1187" s="124">
        <v>50.03</v>
      </c>
      <c r="BB1187" s="124">
        <v>0</v>
      </c>
      <c r="BC1187" s="30">
        <v>19.079999999999998</v>
      </c>
      <c r="BD1187" s="30">
        <v>45.3</v>
      </c>
      <c r="BE1187" s="32">
        <v>441.1</v>
      </c>
      <c r="BG1187" s="30">
        <v>0</v>
      </c>
      <c r="BH1187" s="30">
        <v>0</v>
      </c>
      <c r="BI1187" s="30">
        <v>0</v>
      </c>
      <c r="BJ1187" s="30">
        <f t="shared" si="26"/>
        <v>1.0262111138897672</v>
      </c>
      <c r="BK1187" s="30">
        <f t="shared" si="27"/>
        <v>1.0111572959964996</v>
      </c>
      <c r="BL1187" s="30">
        <f t="shared" si="28"/>
        <v>1.0139559378215379</v>
      </c>
      <c r="BM1187" s="120">
        <v>91</v>
      </c>
      <c r="BN1187" s="120">
        <v>66</v>
      </c>
      <c r="BO1187" s="120">
        <v>62</v>
      </c>
      <c r="BP1187" s="120">
        <v>108</v>
      </c>
      <c r="BQ1187" s="120">
        <v>53</v>
      </c>
      <c r="BR1187" s="120">
        <v>44</v>
      </c>
      <c r="BS1187" s="120">
        <v>36</v>
      </c>
      <c r="BT1187" s="120">
        <v>58</v>
      </c>
      <c r="BU1187" s="120">
        <v>78</v>
      </c>
    </row>
    <row r="1188" spans="1:73" s="30" customFormat="1">
      <c r="A1188" s="50">
        <f t="shared" si="29"/>
        <v>40202</v>
      </c>
      <c r="B1188" s="51">
        <v>282.5</v>
      </c>
      <c r="C1188" s="52">
        <v>292.5</v>
      </c>
      <c r="D1188" s="52">
        <v>315</v>
      </c>
      <c r="E1188" s="52">
        <v>260</v>
      </c>
      <c r="F1188" s="52"/>
      <c r="G1188" s="53">
        <v>275</v>
      </c>
      <c r="H1188" s="51">
        <v>337.5</v>
      </c>
      <c r="I1188" s="52"/>
      <c r="J1188" s="52">
        <v>320</v>
      </c>
      <c r="K1188" s="52">
        <v>330</v>
      </c>
      <c r="L1188" s="52">
        <v>345</v>
      </c>
      <c r="M1188" s="53">
        <v>375</v>
      </c>
      <c r="N1188" s="121">
        <v>72.83</v>
      </c>
      <c r="O1188" s="130">
        <v>5.819</v>
      </c>
      <c r="P1188" s="75">
        <v>94.48</v>
      </c>
      <c r="Q1188" s="31">
        <v>146.29556259904913</v>
      </c>
      <c r="R1188" s="30">
        <v>354.01969429747209</v>
      </c>
      <c r="S1188" s="30">
        <v>183.8991769547325</v>
      </c>
      <c r="T1188" s="32">
        <v>306.88507242223153</v>
      </c>
      <c r="U1188" s="54">
        <v>0.70760000000000001</v>
      </c>
      <c r="V1188" s="54">
        <v>89.91</v>
      </c>
      <c r="W1188" s="54">
        <v>6.827</v>
      </c>
      <c r="X1188" s="33">
        <v>78.430000000000007</v>
      </c>
      <c r="Y1188" s="30">
        <v>217.488</v>
      </c>
      <c r="Z1188" s="30">
        <v>92.44</v>
      </c>
      <c r="AA1188" s="32">
        <v>85.893428159721907</v>
      </c>
      <c r="AB1188" s="29">
        <v>0.12</v>
      </c>
      <c r="AC1188" s="55">
        <v>3.66</v>
      </c>
      <c r="AD1188" s="54">
        <v>271.75</v>
      </c>
      <c r="AE1188" s="54">
        <v>423.75</v>
      </c>
      <c r="AF1188" s="63">
        <v>138.5</v>
      </c>
      <c r="AG1188" s="32">
        <v>661.25</v>
      </c>
      <c r="AH1188" s="56">
        <v>1.4895</v>
      </c>
      <c r="AI1188" s="54">
        <v>7.9833999999999996</v>
      </c>
      <c r="AJ1188" s="54">
        <v>46.225000000000001</v>
      </c>
      <c r="AK1188" s="57">
        <v>9315</v>
      </c>
      <c r="AL1188" s="54">
        <v>29.864999999999998</v>
      </c>
      <c r="AM1188" s="54">
        <v>3.7502</v>
      </c>
      <c r="AN1188" s="58">
        <v>0</v>
      </c>
      <c r="AO1188" s="124">
        <v>38.979999999999997</v>
      </c>
      <c r="AP1188" s="124">
        <v>0</v>
      </c>
      <c r="AQ1188" s="124">
        <v>36.04</v>
      </c>
      <c r="AR1188" s="124">
        <v>0</v>
      </c>
      <c r="AS1188" s="124">
        <v>58.88</v>
      </c>
      <c r="AT1188" s="124">
        <v>0</v>
      </c>
      <c r="AU1188" s="124">
        <v>80.98</v>
      </c>
      <c r="AV1188" s="124">
        <v>0</v>
      </c>
      <c r="AW1188" s="124">
        <v>79.09</v>
      </c>
      <c r="AX1188" s="124">
        <v>0</v>
      </c>
      <c r="AY1188" s="124">
        <v>57.9</v>
      </c>
      <c r="AZ1188" s="124">
        <v>0</v>
      </c>
      <c r="BA1188" s="124">
        <v>62.21</v>
      </c>
      <c r="BB1188" s="124">
        <v>0</v>
      </c>
      <c r="BC1188" s="30">
        <v>19.23</v>
      </c>
      <c r="BD1188" s="30">
        <v>40.049999999999997</v>
      </c>
      <c r="BE1188" s="32">
        <v>393.95</v>
      </c>
      <c r="BG1188" s="30">
        <v>0</v>
      </c>
      <c r="BH1188" s="30">
        <v>0</v>
      </c>
      <c r="BI1188" s="30">
        <v>0</v>
      </c>
      <c r="BJ1188" s="30">
        <f t="shared" si="26"/>
        <v>1.0262111138897672</v>
      </c>
      <c r="BK1188" s="30">
        <f t="shared" si="27"/>
        <v>1.0111572959964996</v>
      </c>
      <c r="BL1188" s="30">
        <f t="shared" si="28"/>
        <v>1.0139559378215379</v>
      </c>
      <c r="BM1188" s="120">
        <v>91</v>
      </c>
      <c r="BN1188" s="120">
        <v>66</v>
      </c>
      <c r="BO1188" s="120">
        <v>62</v>
      </c>
      <c r="BP1188" s="120">
        <v>108</v>
      </c>
      <c r="BQ1188" s="120">
        <v>53</v>
      </c>
      <c r="BR1188" s="120">
        <v>44</v>
      </c>
      <c r="BS1188" s="120">
        <v>36</v>
      </c>
      <c r="BT1188" s="120">
        <v>58</v>
      </c>
      <c r="BU1188" s="120">
        <v>78</v>
      </c>
    </row>
    <row r="1189" spans="1:73" s="30" customFormat="1">
      <c r="A1189" s="50">
        <f t="shared" si="29"/>
        <v>40209</v>
      </c>
      <c r="B1189" s="51">
        <v>305</v>
      </c>
      <c r="C1189" s="52">
        <v>310</v>
      </c>
      <c r="D1189" s="52">
        <v>320</v>
      </c>
      <c r="E1189" s="52">
        <v>325</v>
      </c>
      <c r="F1189" s="52"/>
      <c r="G1189" s="53">
        <v>275</v>
      </c>
      <c r="H1189" s="51">
        <v>355</v>
      </c>
      <c r="I1189" s="52"/>
      <c r="J1189" s="52">
        <v>340</v>
      </c>
      <c r="K1189" s="52">
        <v>349</v>
      </c>
      <c r="L1189" s="52">
        <v>375</v>
      </c>
      <c r="M1189" s="53">
        <v>365</v>
      </c>
      <c r="N1189" s="121">
        <v>71.459999999999994</v>
      </c>
      <c r="O1189" s="130">
        <v>5.1310000000000002</v>
      </c>
      <c r="P1189" s="75">
        <v>90.71</v>
      </c>
      <c r="Q1189" s="31">
        <v>145.70126782884313</v>
      </c>
      <c r="R1189" s="30">
        <v>345.56878306878303</v>
      </c>
      <c r="S1189" s="30">
        <v>183.07245737801293</v>
      </c>
      <c r="T1189" s="32">
        <v>311.07387729006371</v>
      </c>
      <c r="U1189" s="54">
        <v>0.72109999999999996</v>
      </c>
      <c r="V1189" s="54">
        <v>90.31</v>
      </c>
      <c r="W1189" s="54">
        <v>6.8269000000000002</v>
      </c>
      <c r="X1189" s="33">
        <v>79.650000000000006</v>
      </c>
      <c r="Y1189" s="30">
        <v>217.488</v>
      </c>
      <c r="Z1189" s="30">
        <v>92.44</v>
      </c>
      <c r="AA1189" s="32">
        <v>85.893428159721907</v>
      </c>
      <c r="AB1189" s="29">
        <v>0.12</v>
      </c>
      <c r="AC1189" s="55">
        <v>3.66</v>
      </c>
      <c r="AD1189" s="54">
        <v>290.63</v>
      </c>
      <c r="AE1189" s="54">
        <v>451.25</v>
      </c>
      <c r="AF1189" s="63">
        <v>142.5</v>
      </c>
      <c r="AG1189" s="32">
        <v>661.25</v>
      </c>
      <c r="AH1189" s="56">
        <v>1.4970000000000001</v>
      </c>
      <c r="AI1189" s="54">
        <v>8.1135000000000002</v>
      </c>
      <c r="AJ1189" s="54">
        <v>46.125</v>
      </c>
      <c r="AK1189" s="57">
        <v>9350</v>
      </c>
      <c r="AL1189" s="54">
        <v>30.370999999999999</v>
      </c>
      <c r="AM1189" s="54">
        <v>3.7502</v>
      </c>
      <c r="AN1189" s="58">
        <v>0</v>
      </c>
      <c r="AO1189" s="124">
        <v>35.15</v>
      </c>
      <c r="AP1189" s="124">
        <v>0</v>
      </c>
      <c r="AQ1189" s="124">
        <v>26.59</v>
      </c>
      <c r="AR1189" s="124">
        <v>0</v>
      </c>
      <c r="AS1189" s="124">
        <v>52</v>
      </c>
      <c r="AT1189" s="124">
        <v>0</v>
      </c>
      <c r="AU1189" s="124">
        <v>80.86</v>
      </c>
      <c r="AV1189" s="124">
        <v>0</v>
      </c>
      <c r="AW1189" s="124">
        <v>79.05</v>
      </c>
      <c r="AX1189" s="124">
        <v>0</v>
      </c>
      <c r="AY1189" s="124">
        <v>51.48</v>
      </c>
      <c r="AZ1189" s="124">
        <v>0</v>
      </c>
      <c r="BA1189" s="124">
        <v>62.5</v>
      </c>
      <c r="BB1189" s="124">
        <v>0</v>
      </c>
      <c r="BC1189" s="30">
        <v>18.57</v>
      </c>
      <c r="BD1189" s="30">
        <v>41.74</v>
      </c>
      <c r="BE1189" s="32">
        <v>361</v>
      </c>
      <c r="BG1189" s="30">
        <v>0</v>
      </c>
      <c r="BH1189" s="30">
        <v>0</v>
      </c>
      <c r="BI1189" s="30">
        <v>0</v>
      </c>
      <c r="BJ1189" s="30">
        <f t="shared" si="26"/>
        <v>1.0262111138897672</v>
      </c>
      <c r="BK1189" s="30">
        <f t="shared" si="27"/>
        <v>1.0111572959964996</v>
      </c>
      <c r="BL1189" s="30">
        <f t="shared" si="28"/>
        <v>1.0139559378215379</v>
      </c>
      <c r="BM1189" s="120">
        <v>91</v>
      </c>
      <c r="BN1189" s="120">
        <v>66</v>
      </c>
      <c r="BO1189" s="120">
        <v>62</v>
      </c>
      <c r="BP1189" s="120">
        <v>108</v>
      </c>
      <c r="BQ1189" s="120">
        <v>53</v>
      </c>
      <c r="BR1189" s="120">
        <v>44</v>
      </c>
      <c r="BS1189" s="120">
        <v>36</v>
      </c>
      <c r="BT1189" s="120">
        <v>58</v>
      </c>
      <c r="BU1189" s="120">
        <v>78</v>
      </c>
    </row>
    <row r="1190" spans="1:73" s="30" customFormat="1">
      <c r="A1190" s="50">
        <f t="shared" si="29"/>
        <v>40216</v>
      </c>
      <c r="B1190" s="51">
        <v>305</v>
      </c>
      <c r="C1190" s="52">
        <v>310</v>
      </c>
      <c r="D1190" s="52">
        <v>342.5</v>
      </c>
      <c r="E1190" s="52">
        <v>325</v>
      </c>
      <c r="F1190" s="52"/>
      <c r="G1190" s="53">
        <v>275</v>
      </c>
      <c r="H1190" s="51">
        <v>355</v>
      </c>
      <c r="I1190" s="52"/>
      <c r="J1190" s="52">
        <v>340</v>
      </c>
      <c r="K1190" s="52">
        <v>349</v>
      </c>
      <c r="L1190" s="52">
        <v>375</v>
      </c>
      <c r="M1190" s="53">
        <v>365</v>
      </c>
      <c r="N1190" s="121">
        <v>69.59</v>
      </c>
      <c r="O1190" s="130">
        <v>5.5149999999999997</v>
      </c>
      <c r="P1190" s="75">
        <v>89.9</v>
      </c>
      <c r="Q1190" s="31">
        <v>142.23454833597467</v>
      </c>
      <c r="R1190" s="30">
        <v>334.27028218694886</v>
      </c>
      <c r="S1190" s="30">
        <v>174.43783068783068</v>
      </c>
      <c r="T1190" s="32">
        <v>311.95573094644942</v>
      </c>
      <c r="U1190" s="54">
        <v>0.73180000000000001</v>
      </c>
      <c r="V1190" s="54">
        <v>89.34</v>
      </c>
      <c r="W1190" s="54">
        <v>6.8285</v>
      </c>
      <c r="X1190" s="33">
        <v>80.594999999999999</v>
      </c>
      <c r="Y1190" s="30">
        <v>217.28100000000001</v>
      </c>
      <c r="Z1190" s="30">
        <v>92.48</v>
      </c>
      <c r="AA1190" s="32">
        <v>86.9291376125542</v>
      </c>
      <c r="AB1190" s="29">
        <v>0.13</v>
      </c>
      <c r="AC1190" s="55">
        <v>3.66</v>
      </c>
      <c r="AD1190" s="54">
        <v>299.13</v>
      </c>
      <c r="AE1190" s="54">
        <v>451.25</v>
      </c>
      <c r="AF1190" s="63">
        <v>142.5</v>
      </c>
      <c r="AG1190" s="32">
        <v>661.25</v>
      </c>
      <c r="AH1190" s="56">
        <v>1.5288999999999999</v>
      </c>
      <c r="AI1190" s="54">
        <v>8.2081999999999997</v>
      </c>
      <c r="AJ1190" s="54">
        <v>46.645000000000003</v>
      </c>
      <c r="AK1190" s="57">
        <v>9385</v>
      </c>
      <c r="AL1190" s="54">
        <v>30.361000000000001</v>
      </c>
      <c r="AM1190" s="54">
        <v>3.7498</v>
      </c>
      <c r="AN1190" s="58">
        <v>0</v>
      </c>
      <c r="AO1190" s="124">
        <v>40.64</v>
      </c>
      <c r="AP1190" s="124">
        <v>0</v>
      </c>
      <c r="AQ1190" s="124">
        <v>31.92</v>
      </c>
      <c r="AR1190" s="124">
        <v>0</v>
      </c>
      <c r="AS1190" s="124">
        <v>58</v>
      </c>
      <c r="AT1190" s="124">
        <v>0</v>
      </c>
      <c r="AU1190" s="124">
        <v>79.73</v>
      </c>
      <c r="AV1190" s="124">
        <v>0</v>
      </c>
      <c r="AW1190" s="124">
        <v>80.569999999999993</v>
      </c>
      <c r="AX1190" s="124">
        <v>0</v>
      </c>
      <c r="AY1190" s="124">
        <v>44.48</v>
      </c>
      <c r="AZ1190" s="124">
        <v>0</v>
      </c>
      <c r="BA1190" s="124">
        <v>59.78</v>
      </c>
      <c r="BB1190" s="124">
        <v>0</v>
      </c>
      <c r="BC1190" s="30">
        <v>18.84</v>
      </c>
      <c r="BD1190" s="30">
        <v>40.159999999999997</v>
      </c>
      <c r="BE1190" s="32">
        <v>374.25</v>
      </c>
      <c r="BG1190" s="30">
        <v>0</v>
      </c>
      <c r="BH1190" s="30">
        <v>0</v>
      </c>
      <c r="BI1190" s="30">
        <v>0</v>
      </c>
      <c r="BJ1190" s="30">
        <f t="shared" si="26"/>
        <v>1.0215133635786653</v>
      </c>
      <c r="BK1190" s="30">
        <f t="shared" si="27"/>
        <v>1.0099377525390414</v>
      </c>
      <c r="BL1190" s="30">
        <f t="shared" si="28"/>
        <v>1.0261822952048338</v>
      </c>
      <c r="BM1190" s="120">
        <v>91</v>
      </c>
      <c r="BN1190" s="120">
        <v>66</v>
      </c>
      <c r="BO1190" s="120">
        <v>62</v>
      </c>
      <c r="BP1190" s="120">
        <v>108</v>
      </c>
      <c r="BQ1190" s="120">
        <v>53</v>
      </c>
      <c r="BR1190" s="120">
        <v>44</v>
      </c>
      <c r="BS1190" s="120">
        <v>36</v>
      </c>
      <c r="BT1190" s="120">
        <v>58</v>
      </c>
      <c r="BU1190" s="120">
        <v>78</v>
      </c>
    </row>
    <row r="1191" spans="1:73" s="30" customFormat="1">
      <c r="A1191" s="50">
        <f t="shared" si="29"/>
        <v>40223</v>
      </c>
      <c r="B1191" s="51">
        <v>310</v>
      </c>
      <c r="C1191" s="52">
        <v>340</v>
      </c>
      <c r="D1191" s="52">
        <v>355</v>
      </c>
      <c r="E1191" s="52">
        <v>325</v>
      </c>
      <c r="F1191" s="52"/>
      <c r="G1191" s="53">
        <v>300</v>
      </c>
      <c r="H1191" s="51">
        <v>395</v>
      </c>
      <c r="I1191" s="52"/>
      <c r="J1191" s="52">
        <v>423</v>
      </c>
      <c r="K1191" s="52">
        <v>360.5</v>
      </c>
      <c r="L1191" s="52">
        <v>375</v>
      </c>
      <c r="M1191" s="53">
        <v>365</v>
      </c>
      <c r="N1191" s="121">
        <v>72.900000000000006</v>
      </c>
      <c r="O1191" s="130">
        <v>5.468</v>
      </c>
      <c r="P1191" s="75">
        <v>91.79</v>
      </c>
      <c r="Q1191" s="31">
        <v>141.0459587955626</v>
      </c>
      <c r="R1191" s="30">
        <v>341.52704291593182</v>
      </c>
      <c r="S1191" s="30">
        <v>177.83656672545561</v>
      </c>
      <c r="T1191" s="32">
        <v>315.15245045084765</v>
      </c>
      <c r="U1191" s="54">
        <v>0.73440000000000005</v>
      </c>
      <c r="V1191" s="54">
        <v>90.03</v>
      </c>
      <c r="W1191" s="54">
        <v>6.8334000000000001</v>
      </c>
      <c r="X1191" s="33">
        <v>80.41</v>
      </c>
      <c r="Y1191" s="30">
        <v>217.28100000000001</v>
      </c>
      <c r="Z1191" s="30">
        <v>92.48</v>
      </c>
      <c r="AA1191" s="32">
        <v>86.9291376125542</v>
      </c>
      <c r="AB1191" s="29">
        <v>0.13</v>
      </c>
      <c r="AC1191" s="55">
        <v>3.69</v>
      </c>
      <c r="AD1191" s="54">
        <v>294.38</v>
      </c>
      <c r="AE1191" s="54">
        <v>477.5</v>
      </c>
      <c r="AF1191" s="63">
        <v>142.5</v>
      </c>
      <c r="AG1191" s="32">
        <v>705</v>
      </c>
      <c r="AH1191" s="56">
        <v>1.5184</v>
      </c>
      <c r="AI1191" s="54">
        <v>8.2312999999999992</v>
      </c>
      <c r="AJ1191" s="54">
        <v>46.424999999999997</v>
      </c>
      <c r="AK1191" s="57">
        <v>9340</v>
      </c>
      <c r="AL1191" s="54">
        <v>30.207999999999998</v>
      </c>
      <c r="AM1191" s="54">
        <v>3.7498</v>
      </c>
      <c r="AN1191" s="58">
        <v>0</v>
      </c>
      <c r="AO1191" s="124">
        <v>30.83</v>
      </c>
      <c r="AP1191" s="124">
        <v>0</v>
      </c>
      <c r="AQ1191" s="124">
        <v>40.71</v>
      </c>
      <c r="AR1191" s="124">
        <v>0</v>
      </c>
      <c r="AS1191" s="124">
        <v>58.55</v>
      </c>
      <c r="AT1191" s="124">
        <v>0</v>
      </c>
      <c r="AU1191" s="124">
        <v>78.95</v>
      </c>
      <c r="AV1191" s="124">
        <v>0</v>
      </c>
      <c r="AW1191" s="124">
        <v>81.650000000000006</v>
      </c>
      <c r="AX1191" s="124">
        <v>0</v>
      </c>
      <c r="AY1191" s="124">
        <v>41.87</v>
      </c>
      <c r="AZ1191" s="124">
        <v>0</v>
      </c>
      <c r="BA1191" s="124">
        <v>50.65</v>
      </c>
      <c r="BB1191" s="124">
        <v>0</v>
      </c>
      <c r="BC1191" s="30">
        <v>20.100000000000001</v>
      </c>
      <c r="BD1191" s="30">
        <v>40.799999999999997</v>
      </c>
      <c r="BE1191" s="32">
        <v>375.3</v>
      </c>
      <c r="BG1191" s="30">
        <v>0</v>
      </c>
      <c r="BH1191" s="30">
        <v>0</v>
      </c>
      <c r="BI1191" s="30">
        <v>0</v>
      </c>
      <c r="BJ1191" s="30">
        <f t="shared" si="26"/>
        <v>1.0215133635786653</v>
      </c>
      <c r="BK1191" s="30">
        <f t="shared" si="27"/>
        <v>1.0099377525390414</v>
      </c>
      <c r="BL1191" s="30">
        <f t="shared" si="28"/>
        <v>1.0261822952048338</v>
      </c>
      <c r="BM1191" s="120">
        <v>91</v>
      </c>
      <c r="BN1191" s="120">
        <v>66</v>
      </c>
      <c r="BO1191" s="120">
        <v>62</v>
      </c>
      <c r="BP1191" s="120">
        <v>108</v>
      </c>
      <c r="BQ1191" s="120">
        <v>53</v>
      </c>
      <c r="BR1191" s="120">
        <v>44</v>
      </c>
      <c r="BS1191" s="120">
        <v>36</v>
      </c>
      <c r="BT1191" s="120">
        <v>58</v>
      </c>
      <c r="BU1191" s="120">
        <v>78</v>
      </c>
    </row>
    <row r="1192" spans="1:73" s="30" customFormat="1">
      <c r="A1192" s="50">
        <f t="shared" si="29"/>
        <v>40230</v>
      </c>
      <c r="B1192" s="51">
        <v>380</v>
      </c>
      <c r="C1192" s="52">
        <v>367.5</v>
      </c>
      <c r="D1192" s="52">
        <v>362.5</v>
      </c>
      <c r="E1192" s="52">
        <v>325</v>
      </c>
      <c r="F1192" s="52"/>
      <c r="G1192" s="53">
        <v>300</v>
      </c>
      <c r="H1192" s="51">
        <v>410</v>
      </c>
      <c r="I1192" s="52"/>
      <c r="J1192" s="52">
        <v>423</v>
      </c>
      <c r="K1192" s="52">
        <v>368</v>
      </c>
      <c r="L1192" s="52">
        <v>410</v>
      </c>
      <c r="M1192" s="53">
        <v>365</v>
      </c>
      <c r="N1192" s="121">
        <v>78.19</v>
      </c>
      <c r="O1192" s="130">
        <v>5.0439999999999996</v>
      </c>
      <c r="P1192" s="75">
        <v>94.11</v>
      </c>
      <c r="Q1192" s="31">
        <v>145.50316957210777</v>
      </c>
      <c r="R1192" s="30">
        <v>354.75455614344503</v>
      </c>
      <c r="S1192" s="30">
        <v>185.55261610817166</v>
      </c>
      <c r="T1192" s="32">
        <v>312.17619436054588</v>
      </c>
      <c r="U1192" s="54">
        <v>0.73450000000000004</v>
      </c>
      <c r="V1192" s="54">
        <v>91.61</v>
      </c>
      <c r="W1192" s="54">
        <v>6.8291000000000004</v>
      </c>
      <c r="X1192" s="33">
        <v>80.72</v>
      </c>
      <c r="Y1192" s="30">
        <v>217.28100000000001</v>
      </c>
      <c r="Z1192" s="30">
        <v>92.48</v>
      </c>
      <c r="AA1192" s="32">
        <v>86.9291376125542</v>
      </c>
      <c r="AB1192" s="29">
        <v>0.12</v>
      </c>
      <c r="AC1192" s="55">
        <v>3.74</v>
      </c>
      <c r="AD1192" s="54">
        <v>283.38</v>
      </c>
      <c r="AE1192" s="54">
        <v>480</v>
      </c>
      <c r="AF1192" s="63">
        <v>142.5</v>
      </c>
      <c r="AG1192" s="32">
        <v>728.75</v>
      </c>
      <c r="AH1192" s="56">
        <v>1.5127999999999999</v>
      </c>
      <c r="AI1192" s="54">
        <v>8.2422000000000004</v>
      </c>
      <c r="AJ1192" s="54">
        <v>46.17</v>
      </c>
      <c r="AK1192" s="57">
        <v>9340</v>
      </c>
      <c r="AL1192" s="54">
        <v>29.972999999999999</v>
      </c>
      <c r="AM1192" s="54">
        <v>3.7498</v>
      </c>
      <c r="AN1192" s="58">
        <v>0</v>
      </c>
      <c r="AO1192" s="124">
        <v>34.590000000000003</v>
      </c>
      <c r="AP1192" s="124">
        <v>0</v>
      </c>
      <c r="AQ1192" s="124">
        <v>47.05</v>
      </c>
      <c r="AR1192" s="124">
        <v>0</v>
      </c>
      <c r="AS1192" s="124">
        <v>57.18</v>
      </c>
      <c r="AT1192" s="124">
        <v>0</v>
      </c>
      <c r="AU1192" s="124">
        <v>80.349999999999994</v>
      </c>
      <c r="AV1192" s="124">
        <v>0</v>
      </c>
      <c r="AW1192" s="124">
        <v>81.42</v>
      </c>
      <c r="AX1192" s="124">
        <v>0</v>
      </c>
      <c r="AY1192" s="124">
        <v>46.49</v>
      </c>
      <c r="AZ1192" s="124">
        <v>0</v>
      </c>
      <c r="BA1192" s="124">
        <v>51.44</v>
      </c>
      <c r="BB1192" s="124">
        <v>0</v>
      </c>
      <c r="BC1192" s="30">
        <v>20.83</v>
      </c>
      <c r="BD1192" s="30">
        <v>42.45</v>
      </c>
      <c r="BE1192" s="32">
        <v>374.05</v>
      </c>
      <c r="BG1192" s="30">
        <v>0</v>
      </c>
      <c r="BH1192" s="30">
        <v>0</v>
      </c>
      <c r="BI1192" s="30">
        <v>0</v>
      </c>
      <c r="BJ1192" s="30">
        <f t="shared" si="26"/>
        <v>1.0215133635786653</v>
      </c>
      <c r="BK1192" s="30">
        <f t="shared" si="27"/>
        <v>1.0099377525390414</v>
      </c>
      <c r="BL1192" s="30">
        <f t="shared" si="28"/>
        <v>1.0261822952048338</v>
      </c>
      <c r="BM1192" s="120">
        <v>91</v>
      </c>
      <c r="BN1192" s="120">
        <v>66</v>
      </c>
      <c r="BO1192" s="120">
        <v>62</v>
      </c>
      <c r="BP1192" s="120">
        <v>108</v>
      </c>
      <c r="BQ1192" s="120">
        <v>53</v>
      </c>
      <c r="BR1192" s="120">
        <v>44</v>
      </c>
      <c r="BS1192" s="120">
        <v>36</v>
      </c>
      <c r="BT1192" s="120">
        <v>58</v>
      </c>
      <c r="BU1192" s="120">
        <v>78</v>
      </c>
    </row>
    <row r="1193" spans="1:73" s="30" customFormat="1">
      <c r="A1193" s="50">
        <f t="shared" si="29"/>
        <v>40237</v>
      </c>
      <c r="B1193" s="51">
        <v>385</v>
      </c>
      <c r="C1193" s="52">
        <v>400</v>
      </c>
      <c r="D1193" s="52">
        <v>367.5</v>
      </c>
      <c r="E1193" s="52">
        <v>410</v>
      </c>
      <c r="F1193" s="52"/>
      <c r="G1193" s="53">
        <v>330</v>
      </c>
      <c r="H1193" s="51">
        <v>452.5</v>
      </c>
      <c r="I1193" s="52"/>
      <c r="J1193" s="52">
        <v>423</v>
      </c>
      <c r="K1193" s="52">
        <v>370</v>
      </c>
      <c r="L1193" s="52">
        <v>427.5</v>
      </c>
      <c r="M1193" s="53">
        <v>365</v>
      </c>
      <c r="N1193" s="121">
        <v>77.59</v>
      </c>
      <c r="O1193" s="130">
        <v>4.8129999999999997</v>
      </c>
      <c r="P1193" s="75">
        <v>94.46</v>
      </c>
      <c r="Q1193" s="31">
        <v>145.70126782884313</v>
      </c>
      <c r="R1193" s="30">
        <v>349.97795414462081</v>
      </c>
      <c r="S1193" s="30">
        <v>180.68415637860082</v>
      </c>
      <c r="T1193" s="32">
        <v>300.8223285345797</v>
      </c>
      <c r="U1193" s="54">
        <v>0.7339</v>
      </c>
      <c r="V1193" s="54">
        <v>88.87</v>
      </c>
      <c r="W1193" s="54">
        <v>6.8261000000000003</v>
      </c>
      <c r="X1193" s="33">
        <v>80.44</v>
      </c>
      <c r="Y1193" s="30">
        <v>217.28100000000001</v>
      </c>
      <c r="Z1193" s="30">
        <v>92.48</v>
      </c>
      <c r="AA1193" s="32">
        <v>86.9291376125542</v>
      </c>
      <c r="AB1193" s="29">
        <v>0.12</v>
      </c>
      <c r="AC1193" s="55">
        <v>3.69</v>
      </c>
      <c r="AD1193" s="54">
        <v>274.25</v>
      </c>
      <c r="AE1193" s="54">
        <v>480</v>
      </c>
      <c r="AF1193" s="63">
        <v>147.5</v>
      </c>
      <c r="AG1193" s="32">
        <v>746.25</v>
      </c>
      <c r="AH1193" s="56">
        <v>1.5467</v>
      </c>
      <c r="AI1193" s="54">
        <v>8.2296999999999993</v>
      </c>
      <c r="AJ1193" s="54">
        <v>46.104999999999997</v>
      </c>
      <c r="AK1193" s="57">
        <v>9337</v>
      </c>
      <c r="AL1193" s="54">
        <v>29.934999999999999</v>
      </c>
      <c r="AM1193" s="54">
        <v>3.7502</v>
      </c>
      <c r="AN1193" s="58">
        <v>0</v>
      </c>
      <c r="AO1193" s="124">
        <v>46.99</v>
      </c>
      <c r="AP1193" s="124">
        <v>0</v>
      </c>
      <c r="AQ1193" s="124">
        <v>42.16</v>
      </c>
      <c r="AR1193" s="124">
        <v>0</v>
      </c>
      <c r="AS1193" s="124">
        <v>63.14</v>
      </c>
      <c r="AT1193" s="124">
        <v>0</v>
      </c>
      <c r="AU1193" s="124">
        <v>80.650000000000006</v>
      </c>
      <c r="AV1193" s="124">
        <v>0</v>
      </c>
      <c r="AW1193" s="124">
        <v>82.8</v>
      </c>
      <c r="AX1193" s="124">
        <v>0</v>
      </c>
      <c r="AY1193" s="124">
        <v>46.89</v>
      </c>
      <c r="AZ1193" s="124">
        <v>0</v>
      </c>
      <c r="BA1193" s="124">
        <v>57.06</v>
      </c>
      <c r="BB1193" s="124">
        <v>0</v>
      </c>
      <c r="BC1193" s="30">
        <v>21.25</v>
      </c>
      <c r="BD1193" s="30">
        <v>41.5</v>
      </c>
      <c r="BE1193" s="32">
        <v>365.9</v>
      </c>
      <c r="BG1193" s="30">
        <v>0</v>
      </c>
      <c r="BH1193" s="30">
        <v>0</v>
      </c>
      <c r="BI1193" s="30">
        <v>0</v>
      </c>
      <c r="BJ1193" s="30">
        <f t="shared" si="26"/>
        <v>1.0215133635786653</v>
      </c>
      <c r="BK1193" s="30">
        <f t="shared" si="27"/>
        <v>1.0099377525390414</v>
      </c>
      <c r="BL1193" s="30">
        <f t="shared" si="28"/>
        <v>1.0261822952048338</v>
      </c>
      <c r="BM1193" s="120">
        <v>91</v>
      </c>
      <c r="BN1193" s="120">
        <v>66</v>
      </c>
      <c r="BO1193" s="120">
        <v>62</v>
      </c>
      <c r="BP1193" s="120">
        <v>108</v>
      </c>
      <c r="BQ1193" s="120">
        <v>53</v>
      </c>
      <c r="BR1193" s="120">
        <v>44</v>
      </c>
      <c r="BS1193" s="120">
        <v>36</v>
      </c>
      <c r="BT1193" s="120">
        <v>58</v>
      </c>
      <c r="BU1193" s="120">
        <v>78</v>
      </c>
    </row>
    <row r="1194" spans="1:73" s="30" customFormat="1">
      <c r="A1194" s="50">
        <f t="shared" si="29"/>
        <v>40244</v>
      </c>
      <c r="B1194" s="51">
        <v>395</v>
      </c>
      <c r="C1194" s="52">
        <v>407.5</v>
      </c>
      <c r="D1194" s="52">
        <v>370</v>
      </c>
      <c r="E1194" s="52">
        <v>410</v>
      </c>
      <c r="F1194" s="52"/>
      <c r="G1194" s="53">
        <v>420</v>
      </c>
      <c r="H1194" s="51">
        <v>452.5</v>
      </c>
      <c r="I1194" s="52"/>
      <c r="J1194" s="52">
        <v>423</v>
      </c>
      <c r="K1194" s="52">
        <v>386.5</v>
      </c>
      <c r="L1194" s="52">
        <v>427.5</v>
      </c>
      <c r="M1194" s="53">
        <v>450</v>
      </c>
      <c r="N1194" s="121">
        <v>79.89</v>
      </c>
      <c r="O1194" s="130">
        <v>4.593</v>
      </c>
      <c r="P1194" s="75">
        <v>93.4</v>
      </c>
      <c r="Q1194" s="31">
        <v>146.88985736925517</v>
      </c>
      <c r="R1194" s="30">
        <v>349.97795414462081</v>
      </c>
      <c r="S1194" s="30">
        <v>181.05158730158729</v>
      </c>
      <c r="T1194" s="32">
        <v>298.72792610066358</v>
      </c>
      <c r="U1194" s="54">
        <v>0.73409999999999997</v>
      </c>
      <c r="V1194" s="54">
        <v>90.31</v>
      </c>
      <c r="W1194" s="54">
        <v>6.8265000000000002</v>
      </c>
      <c r="X1194" s="33">
        <v>80.459999999999994</v>
      </c>
      <c r="Y1194" s="30">
        <v>217.35300000000001</v>
      </c>
      <c r="Z1194" s="30">
        <v>92.8</v>
      </c>
      <c r="AA1194" s="32">
        <v>86.316166711898404</v>
      </c>
      <c r="AB1194" s="29">
        <v>0.13</v>
      </c>
      <c r="AC1194" s="55">
        <v>3.63</v>
      </c>
      <c r="AD1194" s="54">
        <v>281.75</v>
      </c>
      <c r="AE1194" s="54">
        <v>480</v>
      </c>
      <c r="AF1194" s="63">
        <v>147.5</v>
      </c>
      <c r="AG1194" s="32">
        <v>746.25</v>
      </c>
      <c r="AH1194" s="56">
        <v>1.5382</v>
      </c>
      <c r="AI1194" s="54">
        <v>8.2241</v>
      </c>
      <c r="AJ1194" s="54">
        <v>45.454999999999998</v>
      </c>
      <c r="AK1194" s="57">
        <v>9235</v>
      </c>
      <c r="AL1194" s="54">
        <v>29.762</v>
      </c>
      <c r="AM1194" s="54">
        <v>3.75</v>
      </c>
      <c r="AN1194" s="58">
        <v>0</v>
      </c>
      <c r="AO1194" s="124">
        <v>41.06</v>
      </c>
      <c r="AP1194" s="124">
        <v>0</v>
      </c>
      <c r="AQ1194" s="124">
        <v>43.53</v>
      </c>
      <c r="AR1194" s="124">
        <v>0</v>
      </c>
      <c r="AS1194" s="124">
        <v>58.63</v>
      </c>
      <c r="AT1194" s="124">
        <v>0</v>
      </c>
      <c r="AU1194" s="124">
        <v>82.57</v>
      </c>
      <c r="AV1194" s="124">
        <v>0</v>
      </c>
      <c r="AW1194" s="124">
        <v>81.95</v>
      </c>
      <c r="AX1194" s="124">
        <v>0</v>
      </c>
      <c r="AY1194" s="124">
        <v>52.42</v>
      </c>
      <c r="AZ1194" s="124">
        <v>0</v>
      </c>
      <c r="BA1194" s="124">
        <v>53.95</v>
      </c>
      <c r="BB1194" s="124">
        <v>0</v>
      </c>
      <c r="BC1194" s="30">
        <v>20.95</v>
      </c>
      <c r="BD1194" s="30">
        <v>40.9</v>
      </c>
      <c r="BE1194" s="32">
        <v>377.5</v>
      </c>
      <c r="BG1194" s="30">
        <v>0</v>
      </c>
      <c r="BH1194" s="30">
        <v>0</v>
      </c>
      <c r="BI1194" s="30">
        <v>0</v>
      </c>
      <c r="BJ1194" s="30">
        <f t="shared" si="26"/>
        <v>1.0228617143932799</v>
      </c>
      <c r="BK1194" s="30">
        <f t="shared" si="27"/>
        <v>1.0145402864327102</v>
      </c>
      <c r="BL1194" s="30">
        <f t="shared" si="28"/>
        <v>1.0220123234948386</v>
      </c>
      <c r="BM1194" s="120">
        <v>91</v>
      </c>
      <c r="BN1194" s="120">
        <v>66</v>
      </c>
      <c r="BO1194" s="120">
        <v>62</v>
      </c>
      <c r="BP1194" s="120">
        <v>108</v>
      </c>
      <c r="BQ1194" s="120">
        <v>53</v>
      </c>
      <c r="BR1194" s="120">
        <v>44</v>
      </c>
      <c r="BS1194" s="120">
        <v>36</v>
      </c>
      <c r="BT1194" s="120">
        <v>58</v>
      </c>
      <c r="BU1194" s="120">
        <v>78</v>
      </c>
    </row>
    <row r="1195" spans="1:73" s="30" customFormat="1">
      <c r="A1195" s="50">
        <f t="shared" si="29"/>
        <v>40251</v>
      </c>
      <c r="B1195" s="51">
        <v>395</v>
      </c>
      <c r="C1195" s="52">
        <v>407.5</v>
      </c>
      <c r="D1195" s="52">
        <v>380</v>
      </c>
      <c r="E1195" s="52">
        <v>410</v>
      </c>
      <c r="F1195" s="52"/>
      <c r="G1195" s="53">
        <v>420</v>
      </c>
      <c r="H1195" s="51">
        <v>457.5</v>
      </c>
      <c r="I1195" s="52"/>
      <c r="J1195" s="52">
        <v>423</v>
      </c>
      <c r="K1195" s="52">
        <v>386.5</v>
      </c>
      <c r="L1195" s="52">
        <v>427.5</v>
      </c>
      <c r="M1195" s="53">
        <v>450</v>
      </c>
      <c r="N1195" s="121">
        <v>79.39</v>
      </c>
      <c r="O1195" s="130">
        <v>4.4000000000000004</v>
      </c>
      <c r="P1195" s="75">
        <v>93.11</v>
      </c>
      <c r="Q1195" s="31">
        <v>144.41362916006341</v>
      </c>
      <c r="R1195" s="30">
        <v>345.56878306878303</v>
      </c>
      <c r="S1195" s="30">
        <v>178.02028218694883</v>
      </c>
      <c r="T1195" s="32">
        <v>279.76807248837054</v>
      </c>
      <c r="U1195" s="54">
        <v>0.72670000000000001</v>
      </c>
      <c r="V1195" s="54">
        <v>90.47</v>
      </c>
      <c r="W1195" s="54">
        <v>6.8255999999999997</v>
      </c>
      <c r="X1195" s="33">
        <v>79.84</v>
      </c>
      <c r="Y1195" s="30">
        <v>217.35300000000001</v>
      </c>
      <c r="Z1195" s="30">
        <v>92.8</v>
      </c>
      <c r="AA1195" s="32">
        <v>86.316166711898404</v>
      </c>
      <c r="AB1195" s="29">
        <v>0.16</v>
      </c>
      <c r="AC1195" s="55">
        <v>3.72</v>
      </c>
      <c r="AD1195" s="54">
        <v>285.88</v>
      </c>
      <c r="AE1195" s="54">
        <v>470.75</v>
      </c>
      <c r="AF1195" s="63">
        <v>147.5</v>
      </c>
      <c r="AG1195" s="32">
        <v>746.25</v>
      </c>
      <c r="AH1195" s="56">
        <v>1.5287999999999999</v>
      </c>
      <c r="AI1195" s="54">
        <v>8.1597000000000008</v>
      </c>
      <c r="AJ1195" s="54">
        <v>45.465000000000003</v>
      </c>
      <c r="AK1195" s="57">
        <v>9152.5</v>
      </c>
      <c r="AL1195" s="54">
        <v>29.291</v>
      </c>
      <c r="AM1195" s="54">
        <v>3.7502</v>
      </c>
      <c r="AN1195" s="58">
        <v>0</v>
      </c>
      <c r="AO1195" s="124">
        <v>35.64</v>
      </c>
      <c r="AP1195" s="124">
        <v>0</v>
      </c>
      <c r="AQ1195" s="124">
        <v>43.48</v>
      </c>
      <c r="AR1195" s="124">
        <v>0</v>
      </c>
      <c r="AS1195" s="124">
        <v>56.47</v>
      </c>
      <c r="AT1195" s="124">
        <v>0</v>
      </c>
      <c r="AU1195" s="124">
        <v>85.87</v>
      </c>
      <c r="AV1195" s="124">
        <v>0</v>
      </c>
      <c r="AW1195" s="124">
        <v>84.08</v>
      </c>
      <c r="AX1195" s="124">
        <v>0</v>
      </c>
      <c r="AY1195" s="124">
        <v>60.27</v>
      </c>
      <c r="AZ1195" s="124">
        <v>0</v>
      </c>
      <c r="BA1195" s="124">
        <v>61.99</v>
      </c>
      <c r="BB1195" s="124">
        <v>0</v>
      </c>
      <c r="BC1195" s="30">
        <v>19.350000000000001</v>
      </c>
      <c r="BD1195" s="30">
        <v>43.6</v>
      </c>
      <c r="BE1195" s="32">
        <v>375.35</v>
      </c>
      <c r="BG1195" s="30">
        <v>0</v>
      </c>
      <c r="BH1195" s="30">
        <v>0</v>
      </c>
      <c r="BI1195" s="30">
        <v>0</v>
      </c>
      <c r="BJ1195" s="30">
        <f t="shared" si="26"/>
        <v>1.0228617143932799</v>
      </c>
      <c r="BK1195" s="30">
        <f t="shared" si="27"/>
        <v>1.0145402864327102</v>
      </c>
      <c r="BL1195" s="30">
        <f t="shared" si="28"/>
        <v>1.0220123234948386</v>
      </c>
      <c r="BM1195" s="120">
        <v>91</v>
      </c>
      <c r="BN1195" s="120">
        <v>66</v>
      </c>
      <c r="BO1195" s="120">
        <v>62</v>
      </c>
      <c r="BP1195" s="120">
        <v>108</v>
      </c>
      <c r="BQ1195" s="120">
        <v>53</v>
      </c>
      <c r="BR1195" s="120">
        <v>44</v>
      </c>
      <c r="BS1195" s="120">
        <v>36</v>
      </c>
      <c r="BT1195" s="120">
        <v>58</v>
      </c>
      <c r="BU1195" s="120">
        <v>78</v>
      </c>
    </row>
    <row r="1196" spans="1:73" s="30" customFormat="1">
      <c r="A1196" s="50">
        <f t="shared" si="29"/>
        <v>40258</v>
      </c>
      <c r="B1196" s="51">
        <v>392.5</v>
      </c>
      <c r="C1196" s="52">
        <v>407.5</v>
      </c>
      <c r="D1196" s="52">
        <v>380</v>
      </c>
      <c r="E1196" s="52">
        <v>410</v>
      </c>
      <c r="F1196" s="52"/>
      <c r="G1196" s="53">
        <v>420</v>
      </c>
      <c r="H1196" s="51">
        <v>457.5</v>
      </c>
      <c r="I1196" s="52"/>
      <c r="J1196" s="52">
        <v>423</v>
      </c>
      <c r="K1196" s="52">
        <v>386.5</v>
      </c>
      <c r="L1196" s="52">
        <v>427.5</v>
      </c>
      <c r="M1196" s="53">
        <v>450</v>
      </c>
      <c r="N1196" s="121">
        <v>79.88</v>
      </c>
      <c r="O1196" s="130">
        <v>4.1689999999999996</v>
      </c>
      <c r="P1196" s="75">
        <v>93.13</v>
      </c>
      <c r="Q1196" s="31">
        <v>143.91838351822506</v>
      </c>
      <c r="R1196" s="30">
        <v>341.71075837742501</v>
      </c>
      <c r="S1196" s="30">
        <v>176.09126984126982</v>
      </c>
      <c r="T1196" s="32">
        <v>275.24857249939373</v>
      </c>
      <c r="U1196" s="54">
        <v>0.7389</v>
      </c>
      <c r="V1196" s="54">
        <v>90.54</v>
      </c>
      <c r="W1196" s="54">
        <v>6.8266</v>
      </c>
      <c r="X1196" s="33">
        <v>80.974999999999994</v>
      </c>
      <c r="Y1196" s="30">
        <v>217.35300000000001</v>
      </c>
      <c r="Z1196" s="30">
        <v>92.8</v>
      </c>
      <c r="AA1196" s="32">
        <v>86.316166711898404</v>
      </c>
      <c r="AB1196" s="29">
        <v>0.18</v>
      </c>
      <c r="AC1196" s="55">
        <v>3.68</v>
      </c>
      <c r="AD1196" s="54">
        <v>280.13</v>
      </c>
      <c r="AE1196" s="54">
        <v>464.5</v>
      </c>
      <c r="AF1196" s="63">
        <v>147.5</v>
      </c>
      <c r="AG1196" s="32">
        <v>817.5</v>
      </c>
      <c r="AH1196" s="56">
        <v>1.5364</v>
      </c>
      <c r="AI1196" s="54">
        <v>8.2734000000000005</v>
      </c>
      <c r="AJ1196" s="54">
        <v>45.454999999999998</v>
      </c>
      <c r="AK1196" s="57">
        <v>9171.5</v>
      </c>
      <c r="AL1196" s="54">
        <v>29.34</v>
      </c>
      <c r="AM1196" s="54">
        <v>3.75</v>
      </c>
      <c r="AN1196" s="58">
        <v>0</v>
      </c>
      <c r="AO1196" s="124">
        <v>49.87</v>
      </c>
      <c r="AP1196" s="124">
        <v>0</v>
      </c>
      <c r="AQ1196" s="124">
        <v>35.659999999999997</v>
      </c>
      <c r="AR1196" s="124">
        <v>0</v>
      </c>
      <c r="AS1196" s="124">
        <v>61.04</v>
      </c>
      <c r="AT1196" s="124">
        <v>0</v>
      </c>
      <c r="AU1196" s="124">
        <v>83.62</v>
      </c>
      <c r="AV1196" s="124">
        <v>0</v>
      </c>
      <c r="AW1196" s="124">
        <v>84.18</v>
      </c>
      <c r="AX1196" s="124">
        <v>0</v>
      </c>
      <c r="AY1196" s="124">
        <v>55.41</v>
      </c>
      <c r="AZ1196" s="124">
        <v>0</v>
      </c>
      <c r="BA1196" s="124">
        <v>60.23</v>
      </c>
      <c r="BB1196" s="124">
        <v>0</v>
      </c>
      <c r="BC1196" s="30">
        <v>18.28</v>
      </c>
      <c r="BD1196" s="30">
        <v>44.1</v>
      </c>
      <c r="BE1196" s="32">
        <v>372.6</v>
      </c>
      <c r="BG1196" s="30">
        <v>0</v>
      </c>
      <c r="BH1196" s="30">
        <v>0</v>
      </c>
      <c r="BI1196" s="30">
        <v>0</v>
      </c>
      <c r="BJ1196" s="30">
        <f t="shared" si="26"/>
        <v>1.0228617143932799</v>
      </c>
      <c r="BK1196" s="30">
        <f t="shared" si="27"/>
        <v>1.0145402864327102</v>
      </c>
      <c r="BL1196" s="30">
        <f t="shared" si="28"/>
        <v>1.0220123234948386</v>
      </c>
      <c r="BM1196" s="120">
        <v>91</v>
      </c>
      <c r="BN1196" s="120">
        <v>66</v>
      </c>
      <c r="BO1196" s="120">
        <v>62</v>
      </c>
      <c r="BP1196" s="120">
        <v>108</v>
      </c>
      <c r="BQ1196" s="120">
        <v>53</v>
      </c>
      <c r="BR1196" s="120">
        <v>44</v>
      </c>
      <c r="BS1196" s="120">
        <v>36</v>
      </c>
      <c r="BT1196" s="120">
        <v>58</v>
      </c>
      <c r="BU1196" s="120">
        <v>78</v>
      </c>
    </row>
    <row r="1197" spans="1:73" s="30" customFormat="1">
      <c r="A1197" s="50">
        <f t="shared" si="29"/>
        <v>40265</v>
      </c>
      <c r="B1197" s="51">
        <v>387.5</v>
      </c>
      <c r="C1197" s="52">
        <v>402.5</v>
      </c>
      <c r="D1197" s="52">
        <v>375</v>
      </c>
      <c r="E1197" s="52">
        <v>375</v>
      </c>
      <c r="F1197" s="52"/>
      <c r="G1197" s="53">
        <v>420</v>
      </c>
      <c r="H1197" s="51">
        <v>457.5</v>
      </c>
      <c r="I1197" s="52"/>
      <c r="J1197" s="52">
        <v>423</v>
      </c>
      <c r="K1197" s="52">
        <v>402.5</v>
      </c>
      <c r="L1197" s="52">
        <v>427.5</v>
      </c>
      <c r="M1197" s="53">
        <v>450</v>
      </c>
      <c r="N1197" s="121">
        <v>79.290000000000006</v>
      </c>
      <c r="O1197" s="130">
        <v>3.8719999999999999</v>
      </c>
      <c r="P1197" s="75">
        <v>90.84</v>
      </c>
      <c r="Q1197" s="31">
        <v>146.88985736925517</v>
      </c>
      <c r="R1197" s="30">
        <v>355.85684891240447</v>
      </c>
      <c r="S1197" s="30">
        <v>178.75514403292181</v>
      </c>
      <c r="T1197" s="32">
        <v>282.85456028572059</v>
      </c>
      <c r="U1197" s="54">
        <v>0.74550000000000005</v>
      </c>
      <c r="V1197" s="54">
        <v>92.5</v>
      </c>
      <c r="W1197" s="54">
        <v>6.827</v>
      </c>
      <c r="X1197" s="33">
        <v>81.977999999999994</v>
      </c>
      <c r="Y1197" s="30">
        <v>217.35300000000001</v>
      </c>
      <c r="Z1197" s="30">
        <v>92.8</v>
      </c>
      <c r="AA1197" s="32">
        <v>86.316166711898404</v>
      </c>
      <c r="AB1197" s="29">
        <v>0.18</v>
      </c>
      <c r="AC1197" s="55">
        <v>3.79</v>
      </c>
      <c r="AD1197" s="54">
        <v>269.25</v>
      </c>
      <c r="AE1197" s="54">
        <v>450</v>
      </c>
      <c r="AF1197" s="63">
        <v>137.5</v>
      </c>
      <c r="AG1197" s="32">
        <v>817.5</v>
      </c>
      <c r="AH1197" s="56">
        <v>1.5387</v>
      </c>
      <c r="AI1197" s="54">
        <v>8.3242999999999991</v>
      </c>
      <c r="AJ1197" s="54">
        <v>45.134999999999998</v>
      </c>
      <c r="AK1197" s="57">
        <v>9120</v>
      </c>
      <c r="AL1197" s="54">
        <v>29.596</v>
      </c>
      <c r="AM1197" s="54">
        <v>3.7502</v>
      </c>
      <c r="AN1197" s="58">
        <v>0</v>
      </c>
      <c r="AO1197" s="124">
        <v>51.49</v>
      </c>
      <c r="AP1197" s="124">
        <v>0</v>
      </c>
      <c r="AQ1197" s="124">
        <v>48.2</v>
      </c>
      <c r="AR1197" s="124">
        <v>0</v>
      </c>
      <c r="AS1197" s="124">
        <v>60.81</v>
      </c>
      <c r="AT1197" s="124">
        <v>0</v>
      </c>
      <c r="AU1197" s="124">
        <v>84.08</v>
      </c>
      <c r="AV1197" s="124">
        <v>0</v>
      </c>
      <c r="AW1197" s="124">
        <v>83.99</v>
      </c>
      <c r="AX1197" s="124">
        <v>0</v>
      </c>
      <c r="AY1197" s="124">
        <v>56.64</v>
      </c>
      <c r="AZ1197" s="124">
        <v>0</v>
      </c>
      <c r="BA1197" s="124">
        <v>64.52</v>
      </c>
      <c r="BB1197" s="124">
        <v>0</v>
      </c>
      <c r="BC1197" s="30">
        <v>18.63</v>
      </c>
      <c r="BD1197" s="30">
        <v>41.75</v>
      </c>
      <c r="BE1197" s="32">
        <v>364.7</v>
      </c>
      <c r="BG1197" s="30">
        <v>0</v>
      </c>
      <c r="BH1197" s="30">
        <v>0</v>
      </c>
      <c r="BI1197" s="30">
        <v>0</v>
      </c>
      <c r="BJ1197" s="30">
        <f t="shared" si="26"/>
        <v>1.0228617143932799</v>
      </c>
      <c r="BK1197" s="30">
        <f t="shared" si="27"/>
        <v>1.0145402864327102</v>
      </c>
      <c r="BL1197" s="30">
        <f t="shared" si="28"/>
        <v>1.0220123234948386</v>
      </c>
      <c r="BM1197" s="120">
        <v>91</v>
      </c>
      <c r="BN1197" s="120">
        <v>66</v>
      </c>
      <c r="BO1197" s="120">
        <v>62</v>
      </c>
      <c r="BP1197" s="120">
        <v>108</v>
      </c>
      <c r="BQ1197" s="120">
        <v>53</v>
      </c>
      <c r="BR1197" s="120">
        <v>44</v>
      </c>
      <c r="BS1197" s="120">
        <v>36</v>
      </c>
      <c r="BT1197" s="120">
        <v>58</v>
      </c>
      <c r="BU1197" s="120">
        <v>78</v>
      </c>
    </row>
    <row r="1198" spans="1:73" s="30" customFormat="1">
      <c r="A1198" s="50">
        <f t="shared" si="29"/>
        <v>40272</v>
      </c>
      <c r="B1198" s="51">
        <v>387.5</v>
      </c>
      <c r="C1198" s="52">
        <v>402.5</v>
      </c>
      <c r="D1198" s="52">
        <v>375</v>
      </c>
      <c r="E1198" s="52">
        <v>375</v>
      </c>
      <c r="F1198" s="52"/>
      <c r="G1198" s="53">
        <v>420</v>
      </c>
      <c r="H1198" s="51">
        <v>457.5</v>
      </c>
      <c r="I1198" s="52"/>
      <c r="J1198" s="52">
        <v>423</v>
      </c>
      <c r="K1198" s="52">
        <v>402.5</v>
      </c>
      <c r="L1198" s="52">
        <v>427.5</v>
      </c>
      <c r="M1198" s="53">
        <v>415</v>
      </c>
      <c r="N1198" s="121">
        <v>84.01</v>
      </c>
      <c r="O1198" s="130">
        <v>4.0860000000000003</v>
      </c>
      <c r="P1198" s="75">
        <v>95.74</v>
      </c>
      <c r="Q1198" s="31">
        <v>141.4421553090333</v>
      </c>
      <c r="R1198" s="30">
        <v>355.48941798941797</v>
      </c>
      <c r="S1198" s="30">
        <v>170.76352145796591</v>
      </c>
      <c r="T1198" s="32">
        <v>272.82347494433299</v>
      </c>
      <c r="U1198" s="54">
        <v>0.74050000000000005</v>
      </c>
      <c r="V1198" s="54">
        <v>94.61</v>
      </c>
      <c r="W1198" s="54">
        <v>6.8255999999999997</v>
      </c>
      <c r="X1198" s="33">
        <v>81.444000000000003</v>
      </c>
      <c r="Y1198" s="30">
        <v>217.40299999999999</v>
      </c>
      <c r="Z1198" s="30">
        <v>93.12</v>
      </c>
      <c r="AA1198" s="32">
        <v>86.492307775305207</v>
      </c>
      <c r="AB1198" s="29">
        <v>0.16</v>
      </c>
      <c r="AC1198" s="55">
        <v>3.89</v>
      </c>
      <c r="AD1198" s="54">
        <v>259.25</v>
      </c>
      <c r="AE1198" s="54">
        <v>431.25</v>
      </c>
      <c r="AF1198" s="63">
        <v>137.5</v>
      </c>
      <c r="AG1198" s="32">
        <v>817.5</v>
      </c>
      <c r="AH1198" s="56">
        <v>1.5145999999999999</v>
      </c>
      <c r="AI1198" s="54">
        <v>8.2969000000000008</v>
      </c>
      <c r="AJ1198" s="54">
        <v>44.765000000000001</v>
      </c>
      <c r="AK1198" s="57">
        <v>9065</v>
      </c>
      <c r="AL1198" s="54">
        <v>29.245000000000001</v>
      </c>
      <c r="AM1198" s="54">
        <v>3.7502</v>
      </c>
      <c r="AN1198" s="58">
        <v>0</v>
      </c>
      <c r="AO1198" s="124">
        <v>47.98</v>
      </c>
      <c r="AP1198" s="124">
        <v>0</v>
      </c>
      <c r="AQ1198" s="124">
        <v>46.95</v>
      </c>
      <c r="AR1198" s="124">
        <v>0</v>
      </c>
      <c r="AS1198" s="124">
        <v>56.66</v>
      </c>
      <c r="AT1198" s="124">
        <v>0</v>
      </c>
      <c r="AU1198" s="124">
        <v>84.04</v>
      </c>
      <c r="AV1198" s="124">
        <v>0</v>
      </c>
      <c r="AW1198" s="124">
        <v>83.36</v>
      </c>
      <c r="AX1198" s="124">
        <v>0</v>
      </c>
      <c r="AY1198" s="124">
        <v>64.069999999999993</v>
      </c>
      <c r="AZ1198" s="124">
        <v>0</v>
      </c>
      <c r="BA1198" s="124">
        <v>66.06</v>
      </c>
      <c r="BB1198" s="124">
        <v>0</v>
      </c>
      <c r="BC1198" s="30">
        <v>18.48</v>
      </c>
      <c r="BD1198" s="30">
        <v>44.25</v>
      </c>
      <c r="BE1198" s="32">
        <v>368.15</v>
      </c>
      <c r="BG1198" s="30">
        <v>0</v>
      </c>
      <c r="BH1198" s="30">
        <v>0</v>
      </c>
      <c r="BI1198" s="30">
        <v>0</v>
      </c>
      <c r="BJ1198" s="30">
        <f t="shared" si="26"/>
        <v>1.0230970140473894</v>
      </c>
      <c r="BK1198" s="30">
        <f t="shared" si="27"/>
        <v>1.0180387012135126</v>
      </c>
      <c r="BL1198" s="30">
        <f t="shared" si="28"/>
        <v>1.024097892679996</v>
      </c>
      <c r="BM1198" s="120">
        <v>91</v>
      </c>
      <c r="BN1198" s="120">
        <v>66</v>
      </c>
      <c r="BO1198" s="120">
        <v>62</v>
      </c>
      <c r="BP1198" s="120">
        <v>108</v>
      </c>
      <c r="BQ1198" s="120">
        <v>53</v>
      </c>
      <c r="BR1198" s="120">
        <v>44</v>
      </c>
      <c r="BS1198" s="120">
        <v>36</v>
      </c>
      <c r="BT1198" s="120">
        <v>58</v>
      </c>
      <c r="BU1198" s="120">
        <v>78</v>
      </c>
    </row>
    <row r="1199" spans="1:73" s="30" customFormat="1">
      <c r="A1199" s="50">
        <f t="shared" si="29"/>
        <v>40279</v>
      </c>
      <c r="B1199" s="51">
        <v>387.5</v>
      </c>
      <c r="C1199" s="52">
        <v>402.5</v>
      </c>
      <c r="D1199" s="52">
        <v>375</v>
      </c>
      <c r="E1199" s="52">
        <v>375</v>
      </c>
      <c r="F1199" s="52"/>
      <c r="G1199" s="53">
        <v>420</v>
      </c>
      <c r="H1199" s="51">
        <v>452.5</v>
      </c>
      <c r="I1199" s="52"/>
      <c r="J1199" s="52">
        <v>423</v>
      </c>
      <c r="K1199" s="52">
        <v>402.5</v>
      </c>
      <c r="L1199" s="52">
        <v>427.5</v>
      </c>
      <c r="M1199" s="53">
        <v>415</v>
      </c>
      <c r="N1199" s="121">
        <v>84.83</v>
      </c>
      <c r="O1199" s="130">
        <v>4.07</v>
      </c>
      <c r="P1199" s="75">
        <v>100.79</v>
      </c>
      <c r="Q1199" s="31">
        <v>137.28209191759115</v>
      </c>
      <c r="R1199" s="30">
        <v>347.03850676072898</v>
      </c>
      <c r="S1199" s="30">
        <v>170.30423280423281</v>
      </c>
      <c r="T1199" s="32">
        <v>286.05127979011883</v>
      </c>
      <c r="U1199" s="54">
        <v>0.74080000000000001</v>
      </c>
      <c r="V1199" s="54">
        <v>93.18</v>
      </c>
      <c r="W1199" s="54">
        <v>6.8234000000000004</v>
      </c>
      <c r="X1199" s="33">
        <v>81.241</v>
      </c>
      <c r="Y1199" s="30">
        <v>217.40299999999999</v>
      </c>
      <c r="Z1199" s="30">
        <v>93.12</v>
      </c>
      <c r="AA1199" s="32">
        <v>86.492307775305207</v>
      </c>
      <c r="AB1199" s="29">
        <v>0.19</v>
      </c>
      <c r="AC1199" s="55">
        <v>3.94</v>
      </c>
      <c r="AD1199" s="54">
        <v>256.63</v>
      </c>
      <c r="AE1199" s="54">
        <v>433.75</v>
      </c>
      <c r="AF1199" s="63">
        <v>130</v>
      </c>
      <c r="AG1199" s="32">
        <v>817.5</v>
      </c>
      <c r="AH1199" s="56">
        <v>1.4888999999999999</v>
      </c>
      <c r="AI1199" s="54">
        <v>8.2966999999999995</v>
      </c>
      <c r="AJ1199" s="54">
        <v>44.174999999999997</v>
      </c>
      <c r="AK1199" s="57">
        <v>9027.5</v>
      </c>
      <c r="AL1199" s="54">
        <v>29.135000000000002</v>
      </c>
      <c r="AM1199" s="54">
        <v>3.7502</v>
      </c>
      <c r="AN1199" s="58">
        <v>0</v>
      </c>
      <c r="AO1199" s="124">
        <v>50.33</v>
      </c>
      <c r="AP1199" s="124">
        <v>0</v>
      </c>
      <c r="AQ1199" s="124">
        <v>44.28</v>
      </c>
      <c r="AR1199" s="124">
        <v>0</v>
      </c>
      <c r="AS1199" s="124">
        <v>61.53</v>
      </c>
      <c r="AT1199" s="124">
        <v>0</v>
      </c>
      <c r="AU1199" s="124">
        <v>87.63</v>
      </c>
      <c r="AV1199" s="124">
        <v>0</v>
      </c>
      <c r="AW1199" s="124">
        <v>85.29</v>
      </c>
      <c r="AX1199" s="124">
        <v>0</v>
      </c>
      <c r="AY1199" s="124">
        <v>65.92</v>
      </c>
      <c r="AZ1199" s="124">
        <v>0</v>
      </c>
      <c r="BA1199" s="124">
        <v>71.709999999999994</v>
      </c>
      <c r="BB1199" s="124">
        <v>0</v>
      </c>
      <c r="BC1199" s="30">
        <v>18.579999999999998</v>
      </c>
      <c r="BD1199" s="30">
        <v>40.950000000000003</v>
      </c>
      <c r="BE1199" s="32">
        <v>400.25</v>
      </c>
      <c r="BG1199" s="30">
        <v>0</v>
      </c>
      <c r="BH1199" s="30">
        <v>0</v>
      </c>
      <c r="BI1199" s="30">
        <v>0</v>
      </c>
      <c r="BJ1199" s="30">
        <f t="shared" si="26"/>
        <v>1.0220677075253044</v>
      </c>
      <c r="BK1199" s="30">
        <f t="shared" si="27"/>
        <v>1.0165938864628823</v>
      </c>
      <c r="BL1199" s="30">
        <f t="shared" si="28"/>
        <v>1.026150195587938</v>
      </c>
      <c r="BM1199" s="120">
        <v>91</v>
      </c>
      <c r="BN1199" s="120">
        <v>66</v>
      </c>
      <c r="BO1199" s="120">
        <v>62</v>
      </c>
      <c r="BP1199" s="120">
        <v>108</v>
      </c>
      <c r="BQ1199" s="120">
        <v>53</v>
      </c>
      <c r="BR1199" s="120">
        <v>44</v>
      </c>
      <c r="BS1199" s="120">
        <v>36</v>
      </c>
      <c r="BT1199" s="120">
        <v>58</v>
      </c>
      <c r="BU1199" s="120">
        <v>78</v>
      </c>
    </row>
    <row r="1200" spans="1:73" s="30" customFormat="1">
      <c r="A1200" s="50">
        <f t="shared" si="29"/>
        <v>40286</v>
      </c>
      <c r="B1200" s="51">
        <v>387.5</v>
      </c>
      <c r="C1200" s="52">
        <v>382.5</v>
      </c>
      <c r="D1200" s="52">
        <v>365</v>
      </c>
      <c r="E1200" s="52">
        <v>375</v>
      </c>
      <c r="F1200" s="52"/>
      <c r="G1200" s="53">
        <v>420</v>
      </c>
      <c r="H1200" s="51">
        <v>432.5</v>
      </c>
      <c r="I1200" s="52"/>
      <c r="J1200" s="52">
        <v>423</v>
      </c>
      <c r="K1200" s="52">
        <v>400</v>
      </c>
      <c r="L1200" s="52">
        <v>427.5</v>
      </c>
      <c r="M1200" s="53">
        <v>415</v>
      </c>
      <c r="N1200" s="121">
        <v>85.99</v>
      </c>
      <c r="O1200" s="130">
        <v>4.0389999999999997</v>
      </c>
      <c r="P1200" s="75">
        <v>99.59</v>
      </c>
      <c r="Q1200" s="31">
        <v>137.97543581616483</v>
      </c>
      <c r="R1200" s="30">
        <v>352.73368606701939</v>
      </c>
      <c r="S1200" s="30">
        <v>171.86581422692532</v>
      </c>
      <c r="T1200" s="32">
        <v>289.24799929451706</v>
      </c>
      <c r="U1200" s="54">
        <v>0.74080000000000001</v>
      </c>
      <c r="V1200" s="54">
        <v>92.17</v>
      </c>
      <c r="W1200" s="54">
        <v>6.8254999999999999</v>
      </c>
      <c r="X1200" s="33">
        <v>80.944000000000003</v>
      </c>
      <c r="Y1200" s="30">
        <v>217.40299999999999</v>
      </c>
      <c r="Z1200" s="30">
        <v>93.12</v>
      </c>
      <c r="AA1200" s="32">
        <v>86.492307775305207</v>
      </c>
      <c r="AB1200" s="29">
        <v>0.19</v>
      </c>
      <c r="AC1200" s="55">
        <v>3.85</v>
      </c>
      <c r="AD1200" s="54">
        <v>253.38</v>
      </c>
      <c r="AE1200" s="54">
        <v>433.75</v>
      </c>
      <c r="AF1200" s="63">
        <v>117.5</v>
      </c>
      <c r="AG1200" s="32">
        <v>817.5</v>
      </c>
      <c r="AH1200" s="56">
        <v>1.4831000000000001</v>
      </c>
      <c r="AI1200" s="54">
        <v>8.2878000000000007</v>
      </c>
      <c r="AJ1200" s="54">
        <v>44.274999999999999</v>
      </c>
      <c r="AK1200" s="57">
        <v>9007.5</v>
      </c>
      <c r="AL1200" s="54">
        <v>29.07</v>
      </c>
      <c r="AM1200" s="54">
        <v>3.7502</v>
      </c>
      <c r="AN1200" s="58">
        <v>0</v>
      </c>
      <c r="AO1200" s="124">
        <v>49.61</v>
      </c>
      <c r="AP1200" s="124">
        <v>0</v>
      </c>
      <c r="AQ1200" s="124">
        <v>48.6</v>
      </c>
      <c r="AR1200" s="124">
        <v>0</v>
      </c>
      <c r="AS1200" s="124">
        <v>62.33</v>
      </c>
      <c r="AT1200" s="124">
        <v>0</v>
      </c>
      <c r="AU1200" s="124">
        <v>87.06</v>
      </c>
      <c r="AV1200" s="124">
        <v>0</v>
      </c>
      <c r="AW1200" s="124">
        <v>85.21</v>
      </c>
      <c r="AX1200" s="124">
        <v>0</v>
      </c>
      <c r="AY1200" s="124">
        <v>66.42</v>
      </c>
      <c r="AZ1200" s="124">
        <v>0</v>
      </c>
      <c r="BA1200" s="124">
        <v>72.400000000000006</v>
      </c>
      <c r="BB1200" s="124">
        <v>0</v>
      </c>
      <c r="BC1200" s="30">
        <v>18</v>
      </c>
      <c r="BD1200" s="30">
        <v>38.03</v>
      </c>
      <c r="BE1200" s="32">
        <v>392.75</v>
      </c>
      <c r="BG1200" s="30">
        <v>0</v>
      </c>
      <c r="BH1200" s="30">
        <v>0</v>
      </c>
      <c r="BI1200" s="30">
        <v>0</v>
      </c>
      <c r="BJ1200" s="30">
        <f t="shared" si="26"/>
        <v>1.0220677075253044</v>
      </c>
      <c r="BK1200" s="30">
        <f t="shared" si="27"/>
        <v>1.0165938864628823</v>
      </c>
      <c r="BL1200" s="30">
        <f t="shared" si="28"/>
        <v>1.026150195587938</v>
      </c>
      <c r="BM1200" s="120">
        <v>91</v>
      </c>
      <c r="BN1200" s="120">
        <v>66</v>
      </c>
      <c r="BO1200" s="120">
        <v>62</v>
      </c>
      <c r="BP1200" s="120">
        <v>108</v>
      </c>
      <c r="BQ1200" s="120">
        <v>53</v>
      </c>
      <c r="BR1200" s="120">
        <v>44</v>
      </c>
      <c r="BS1200" s="120">
        <v>36</v>
      </c>
      <c r="BT1200" s="120">
        <v>58</v>
      </c>
      <c r="BU1200" s="120">
        <v>78</v>
      </c>
    </row>
    <row r="1201" spans="1:73" s="30" customFormat="1">
      <c r="A1201" s="50">
        <f t="shared" si="29"/>
        <v>40293</v>
      </c>
      <c r="B1201" s="51">
        <v>360</v>
      </c>
      <c r="C1201" s="52">
        <v>360</v>
      </c>
      <c r="D1201" s="52">
        <v>365</v>
      </c>
      <c r="E1201" s="52">
        <v>365</v>
      </c>
      <c r="F1201" s="52"/>
      <c r="G1201" s="53">
        <v>420</v>
      </c>
      <c r="H1201" s="51">
        <v>412.5</v>
      </c>
      <c r="I1201" s="52"/>
      <c r="J1201" s="52">
        <v>423</v>
      </c>
      <c r="K1201" s="52">
        <v>400</v>
      </c>
      <c r="L1201" s="52">
        <v>427.5</v>
      </c>
      <c r="M1201" s="53">
        <v>415</v>
      </c>
      <c r="N1201" s="121">
        <v>87.25</v>
      </c>
      <c r="O1201" s="130">
        <v>4.2569999999999997</v>
      </c>
      <c r="P1201" s="75">
        <v>106.8</v>
      </c>
      <c r="Q1201" s="31">
        <v>137.7773375594295</v>
      </c>
      <c r="R1201" s="30">
        <v>358.8881540270429</v>
      </c>
      <c r="S1201" s="30">
        <v>171.86581422692532</v>
      </c>
      <c r="T1201" s="32">
        <v>278.22482858969551</v>
      </c>
      <c r="U1201" s="54">
        <v>0.747</v>
      </c>
      <c r="V1201" s="54">
        <v>93.93</v>
      </c>
      <c r="W1201" s="54">
        <v>6.8274999999999997</v>
      </c>
      <c r="X1201" s="33">
        <v>81.498000000000005</v>
      </c>
      <c r="Y1201" s="30">
        <v>217.40299999999999</v>
      </c>
      <c r="Z1201" s="30">
        <v>93.12</v>
      </c>
      <c r="AA1201" s="32">
        <v>86.492307775305207</v>
      </c>
      <c r="AB1201" s="29">
        <v>0.21</v>
      </c>
      <c r="AC1201" s="55">
        <v>3.81</v>
      </c>
      <c r="AD1201" s="54">
        <v>250</v>
      </c>
      <c r="AE1201" s="54">
        <v>433.75</v>
      </c>
      <c r="AF1201" s="63">
        <v>117.5</v>
      </c>
      <c r="AG1201" s="32">
        <v>817.5</v>
      </c>
      <c r="AH1201" s="56">
        <v>1.4831000000000001</v>
      </c>
      <c r="AI1201" s="54">
        <v>8.3470999999999993</v>
      </c>
      <c r="AJ1201" s="54">
        <v>44.314999999999998</v>
      </c>
      <c r="AK1201" s="57">
        <v>9011</v>
      </c>
      <c r="AL1201" s="54">
        <v>29.105</v>
      </c>
      <c r="AM1201" s="54">
        <v>3.7502</v>
      </c>
      <c r="AN1201" s="58">
        <v>0</v>
      </c>
      <c r="AO1201" s="124">
        <v>54.61</v>
      </c>
      <c r="AP1201" s="124">
        <v>0</v>
      </c>
      <c r="AQ1201" s="124">
        <v>52.12</v>
      </c>
      <c r="AR1201" s="124">
        <v>0</v>
      </c>
      <c r="AS1201" s="124">
        <v>63.76</v>
      </c>
      <c r="AT1201" s="124">
        <v>0</v>
      </c>
      <c r="AU1201" s="124">
        <v>86.88</v>
      </c>
      <c r="AV1201" s="124">
        <v>0</v>
      </c>
      <c r="AW1201" s="124">
        <v>86.46</v>
      </c>
      <c r="AX1201" s="124">
        <v>0</v>
      </c>
      <c r="AY1201" s="124">
        <v>66.53</v>
      </c>
      <c r="AZ1201" s="124">
        <v>0</v>
      </c>
      <c r="BA1201" s="124">
        <v>71.569999999999993</v>
      </c>
      <c r="BB1201" s="124">
        <v>0</v>
      </c>
      <c r="BC1201" s="30">
        <v>17.02</v>
      </c>
      <c r="BD1201" s="30">
        <v>38.18</v>
      </c>
      <c r="BE1201" s="32">
        <v>401.25</v>
      </c>
      <c r="BG1201" s="30">
        <v>0</v>
      </c>
      <c r="BH1201" s="30">
        <v>0</v>
      </c>
      <c r="BI1201" s="30">
        <v>0</v>
      </c>
      <c r="BJ1201" s="30">
        <f t="shared" si="26"/>
        <v>1.0220677075253044</v>
      </c>
      <c r="BK1201" s="30">
        <f t="shared" si="27"/>
        <v>1.0165938864628823</v>
      </c>
      <c r="BL1201" s="30">
        <f t="shared" si="28"/>
        <v>1.026150195587938</v>
      </c>
      <c r="BM1201" s="120">
        <v>91</v>
      </c>
      <c r="BN1201" s="120">
        <v>66</v>
      </c>
      <c r="BO1201" s="120">
        <v>62</v>
      </c>
      <c r="BP1201" s="120">
        <v>108</v>
      </c>
      <c r="BQ1201" s="120">
        <v>53</v>
      </c>
      <c r="BR1201" s="120">
        <v>44</v>
      </c>
      <c r="BS1201" s="120">
        <v>36</v>
      </c>
      <c r="BT1201" s="120">
        <v>58</v>
      </c>
      <c r="BU1201" s="120">
        <v>78</v>
      </c>
    </row>
    <row r="1202" spans="1:73" s="30" customFormat="1">
      <c r="A1202" s="50">
        <f t="shared" si="29"/>
        <v>40300</v>
      </c>
      <c r="B1202" s="51">
        <v>360</v>
      </c>
      <c r="C1202" s="52">
        <v>360</v>
      </c>
      <c r="D1202" s="52">
        <v>365</v>
      </c>
      <c r="E1202" s="52">
        <v>365</v>
      </c>
      <c r="F1202" s="52"/>
      <c r="G1202" s="53">
        <v>420</v>
      </c>
      <c r="H1202" s="51">
        <v>412.5</v>
      </c>
      <c r="I1202" s="52"/>
      <c r="J1202" s="52">
        <v>395</v>
      </c>
      <c r="K1202" s="52">
        <v>400</v>
      </c>
      <c r="L1202" s="52">
        <v>410</v>
      </c>
      <c r="M1202" s="53">
        <v>420</v>
      </c>
      <c r="N1202" s="121">
        <v>87.44</v>
      </c>
      <c r="O1202" s="130">
        <v>3.92</v>
      </c>
      <c r="P1202" s="75">
        <v>107.21</v>
      </c>
      <c r="Q1202" s="31">
        <v>139.56022187004754</v>
      </c>
      <c r="R1202" s="30">
        <v>366.97163433274545</v>
      </c>
      <c r="S1202" s="30">
        <v>174.89711934156378</v>
      </c>
      <c r="T1202" s="32">
        <v>275.24857249939373</v>
      </c>
      <c r="U1202" s="54">
        <v>0.752</v>
      </c>
      <c r="V1202" s="54">
        <v>93.83</v>
      </c>
      <c r="W1202" s="54">
        <v>6.8251999999999997</v>
      </c>
      <c r="X1202" s="33">
        <v>81.991</v>
      </c>
      <c r="Y1202" s="30">
        <v>217.29</v>
      </c>
      <c r="Z1202" s="30">
        <v>93.17</v>
      </c>
      <c r="AA1202" s="32">
        <v>86.407760064869905</v>
      </c>
      <c r="AB1202" s="29">
        <v>0.2</v>
      </c>
      <c r="AC1202" s="55">
        <v>3.76</v>
      </c>
      <c r="AD1202" s="54">
        <v>238.25</v>
      </c>
      <c r="AE1202" s="54">
        <v>433.75</v>
      </c>
      <c r="AF1202" s="63">
        <v>110</v>
      </c>
      <c r="AG1202" s="32">
        <v>817.5</v>
      </c>
      <c r="AH1202" s="56">
        <v>1.4897</v>
      </c>
      <c r="AI1202" s="54">
        <v>8.3945000000000007</v>
      </c>
      <c r="AJ1202" s="54">
        <v>44.274999999999999</v>
      </c>
      <c r="AK1202" s="57">
        <v>9012.5</v>
      </c>
      <c r="AL1202" s="54">
        <v>29.228999999999999</v>
      </c>
      <c r="AM1202" s="54">
        <v>3.7502</v>
      </c>
      <c r="AN1202" s="58">
        <v>0</v>
      </c>
      <c r="AO1202" s="124">
        <v>59.01</v>
      </c>
      <c r="AP1202" s="124">
        <v>0</v>
      </c>
      <c r="AQ1202" s="124">
        <v>53.1</v>
      </c>
      <c r="AR1202" s="124">
        <v>0</v>
      </c>
      <c r="AS1202" s="124">
        <v>68.81</v>
      </c>
      <c r="AT1202" s="124">
        <v>0</v>
      </c>
      <c r="AU1202" s="124">
        <v>88.22</v>
      </c>
      <c r="AV1202" s="124">
        <v>0</v>
      </c>
      <c r="AW1202" s="124">
        <v>86.14</v>
      </c>
      <c r="AX1202" s="124">
        <v>0</v>
      </c>
      <c r="AY1202" s="124">
        <v>69.959999999999994</v>
      </c>
      <c r="AZ1202" s="124">
        <v>0</v>
      </c>
      <c r="BA1202" s="124">
        <v>73.790000000000006</v>
      </c>
      <c r="BB1202" s="124">
        <v>0</v>
      </c>
      <c r="BC1202" s="30">
        <v>16.73</v>
      </c>
      <c r="BD1202" s="30">
        <v>34.5</v>
      </c>
      <c r="BE1202" s="32">
        <v>412.8</v>
      </c>
      <c r="BG1202" s="30">
        <v>0</v>
      </c>
      <c r="BH1202" s="30">
        <v>0</v>
      </c>
      <c r="BI1202" s="30">
        <v>0</v>
      </c>
      <c r="BJ1202" s="30">
        <f t="shared" si="26"/>
        <v>1.021536465311764</v>
      </c>
      <c r="BK1202" s="30">
        <f t="shared" si="27"/>
        <v>1.0171397379912666</v>
      </c>
      <c r="BL1202" s="30">
        <f t="shared" si="28"/>
        <v>1.0251471162178618</v>
      </c>
      <c r="BM1202" s="120">
        <v>91</v>
      </c>
      <c r="BN1202" s="120">
        <v>66</v>
      </c>
      <c r="BO1202" s="120">
        <v>62</v>
      </c>
      <c r="BP1202" s="120">
        <v>108</v>
      </c>
      <c r="BQ1202" s="120">
        <v>53</v>
      </c>
      <c r="BR1202" s="120">
        <v>44</v>
      </c>
      <c r="BS1202" s="120">
        <v>36</v>
      </c>
      <c r="BT1202" s="120">
        <v>58</v>
      </c>
      <c r="BU1202" s="120">
        <v>78</v>
      </c>
    </row>
    <row r="1203" spans="1:73" s="30" customFormat="1">
      <c r="A1203" s="50">
        <f t="shared" si="29"/>
        <v>40307</v>
      </c>
      <c r="B1203" s="51">
        <v>325</v>
      </c>
      <c r="C1203" s="52">
        <v>325</v>
      </c>
      <c r="D1203" s="52">
        <v>365</v>
      </c>
      <c r="E1203" s="52">
        <v>365</v>
      </c>
      <c r="F1203" s="52"/>
      <c r="G1203" s="53">
        <v>420</v>
      </c>
      <c r="H1203" s="51">
        <v>385</v>
      </c>
      <c r="I1203" s="52"/>
      <c r="J1203" s="52">
        <v>375</v>
      </c>
      <c r="K1203" s="52">
        <v>400</v>
      </c>
      <c r="L1203" s="52">
        <v>410</v>
      </c>
      <c r="M1203" s="53">
        <v>405</v>
      </c>
      <c r="N1203" s="121">
        <v>78.27</v>
      </c>
      <c r="O1203" s="130">
        <v>4.0149999999999997</v>
      </c>
      <c r="P1203" s="75">
        <v>102.7</v>
      </c>
      <c r="Q1203" s="31">
        <v>143.72028526148972</v>
      </c>
      <c r="R1203" s="30">
        <v>358.5207231040564</v>
      </c>
      <c r="S1203" s="30">
        <v>180.04115226337447</v>
      </c>
      <c r="T1203" s="32">
        <v>270.17791397517578</v>
      </c>
      <c r="U1203" s="54">
        <v>0.78359999999999996</v>
      </c>
      <c r="V1203" s="54">
        <v>91.59</v>
      </c>
      <c r="W1203" s="54">
        <v>6.8257000000000003</v>
      </c>
      <c r="X1203" s="33">
        <v>84.659000000000006</v>
      </c>
      <c r="Y1203" s="30">
        <v>217.29</v>
      </c>
      <c r="Z1203" s="30">
        <v>93.17</v>
      </c>
      <c r="AA1203" s="32">
        <v>86.407760064869905</v>
      </c>
      <c r="AB1203" s="29">
        <v>0.2</v>
      </c>
      <c r="AC1203" s="55">
        <v>3.56</v>
      </c>
      <c r="AD1203" s="54">
        <v>232.13</v>
      </c>
      <c r="AE1203" s="54">
        <v>437.5</v>
      </c>
      <c r="AF1203" s="63">
        <v>102.5</v>
      </c>
      <c r="AG1203" s="32">
        <v>817.5</v>
      </c>
      <c r="AH1203" s="56">
        <v>1.5607</v>
      </c>
      <c r="AI1203" s="54">
        <v>8.7018000000000004</v>
      </c>
      <c r="AJ1203" s="54">
        <v>45.564999999999998</v>
      </c>
      <c r="AK1203" s="57">
        <v>9190</v>
      </c>
      <c r="AL1203" s="54">
        <v>30.472000000000001</v>
      </c>
      <c r="AM1203" s="54">
        <v>3.7502</v>
      </c>
      <c r="AN1203" s="58">
        <v>0</v>
      </c>
      <c r="AO1203" s="124">
        <v>49.41</v>
      </c>
      <c r="AP1203" s="124">
        <v>0</v>
      </c>
      <c r="AQ1203" s="124">
        <v>59.6</v>
      </c>
      <c r="AR1203" s="124">
        <v>0</v>
      </c>
      <c r="AS1203" s="124">
        <v>59.98</v>
      </c>
      <c r="AT1203" s="124">
        <v>0</v>
      </c>
      <c r="AU1203" s="124">
        <v>87.71</v>
      </c>
      <c r="AV1203" s="124">
        <v>0</v>
      </c>
      <c r="AW1203" s="124">
        <v>87.25</v>
      </c>
      <c r="AX1203" s="124">
        <v>0</v>
      </c>
      <c r="AY1203" s="124">
        <v>72.81</v>
      </c>
      <c r="AZ1203" s="124">
        <v>0</v>
      </c>
      <c r="BA1203" s="124">
        <v>80.16</v>
      </c>
      <c r="BB1203" s="124">
        <v>0</v>
      </c>
      <c r="BC1203" s="30">
        <v>14.66</v>
      </c>
      <c r="BD1203" s="30">
        <v>31.57</v>
      </c>
      <c r="BE1203" s="32">
        <v>411.9</v>
      </c>
      <c r="BG1203" s="30">
        <v>0</v>
      </c>
      <c r="BH1203" s="30">
        <v>0</v>
      </c>
      <c r="BI1203" s="30">
        <v>0</v>
      </c>
      <c r="BJ1203" s="30">
        <f t="shared" si="26"/>
        <v>1.0200354892921857</v>
      </c>
      <c r="BK1203" s="30">
        <f t="shared" si="27"/>
        <v>1.016473925376391</v>
      </c>
      <c r="BL1203" s="30">
        <f t="shared" si="28"/>
        <v>1.0282318044975176</v>
      </c>
      <c r="BM1203" s="120">
        <v>91</v>
      </c>
      <c r="BN1203" s="120">
        <v>66</v>
      </c>
      <c r="BO1203" s="120">
        <v>62</v>
      </c>
      <c r="BP1203" s="120">
        <v>108</v>
      </c>
      <c r="BQ1203" s="120">
        <v>53</v>
      </c>
      <c r="BR1203" s="120">
        <v>44</v>
      </c>
      <c r="BS1203" s="120">
        <v>36</v>
      </c>
      <c r="BT1203" s="120">
        <v>58</v>
      </c>
      <c r="BU1203" s="120">
        <v>78</v>
      </c>
    </row>
    <row r="1204" spans="1:73" s="30" customFormat="1">
      <c r="A1204" s="50">
        <f t="shared" si="29"/>
        <v>40314</v>
      </c>
      <c r="B1204" s="51">
        <v>307.5</v>
      </c>
      <c r="C1204" s="52">
        <v>307.5</v>
      </c>
      <c r="D1204" s="52">
        <v>355</v>
      </c>
      <c r="E1204" s="52">
        <v>365</v>
      </c>
      <c r="F1204" s="52"/>
      <c r="G1204" s="53">
        <v>420</v>
      </c>
      <c r="H1204" s="51">
        <v>352.5</v>
      </c>
      <c r="I1204" s="52"/>
      <c r="J1204" s="52">
        <v>365</v>
      </c>
      <c r="K1204" s="52">
        <v>400</v>
      </c>
      <c r="L1204" s="52">
        <v>405</v>
      </c>
      <c r="M1204" s="53">
        <v>405</v>
      </c>
      <c r="N1204" s="121">
        <v>77.180000000000007</v>
      </c>
      <c r="O1204" s="130">
        <v>4.3120000000000003</v>
      </c>
      <c r="P1204" s="75">
        <v>100.45</v>
      </c>
      <c r="Q1204" s="31">
        <v>143.81933438985737</v>
      </c>
      <c r="R1204" s="30">
        <v>350.06981187536741</v>
      </c>
      <c r="S1204" s="30">
        <v>177.28542034097589</v>
      </c>
      <c r="T1204" s="32">
        <v>257.72173107872749</v>
      </c>
      <c r="U1204" s="54">
        <v>0.80889999999999995</v>
      </c>
      <c r="V1204" s="54">
        <v>92.48</v>
      </c>
      <c r="W1204" s="54">
        <v>6.8268000000000004</v>
      </c>
      <c r="X1204" s="33">
        <v>86.230999999999995</v>
      </c>
      <c r="Y1204" s="30">
        <v>217.29</v>
      </c>
      <c r="Z1204" s="30">
        <v>93.17</v>
      </c>
      <c r="AA1204" s="32">
        <v>86.407760064869905</v>
      </c>
      <c r="AB1204" s="29">
        <v>0.2</v>
      </c>
      <c r="AC1204" s="55">
        <v>3.54</v>
      </c>
      <c r="AD1204" s="54">
        <v>233.5</v>
      </c>
      <c r="AE1204" s="54">
        <v>435</v>
      </c>
      <c r="AF1204" s="63">
        <v>85</v>
      </c>
      <c r="AG1204" s="32">
        <v>817.5</v>
      </c>
      <c r="AH1204" s="56">
        <v>1.5429999999999999</v>
      </c>
      <c r="AI1204" s="54">
        <v>8.9177999999999997</v>
      </c>
      <c r="AJ1204" s="54">
        <v>45.274999999999999</v>
      </c>
      <c r="AK1204" s="57">
        <v>9094</v>
      </c>
      <c r="AL1204" s="54">
        <v>30.344999999999999</v>
      </c>
      <c r="AM1204" s="54">
        <v>3.7502</v>
      </c>
      <c r="AN1204" s="58">
        <v>0</v>
      </c>
      <c r="AO1204" s="124">
        <v>49.36</v>
      </c>
      <c r="AP1204" s="124">
        <v>0</v>
      </c>
      <c r="AQ1204" s="124">
        <v>62.08</v>
      </c>
      <c r="AR1204" s="124">
        <v>0</v>
      </c>
      <c r="AS1204" s="124">
        <v>59.99</v>
      </c>
      <c r="AT1204" s="124">
        <v>0</v>
      </c>
      <c r="AU1204" s="124">
        <v>87.88</v>
      </c>
      <c r="AV1204" s="124">
        <v>0</v>
      </c>
      <c r="AW1204" s="124">
        <v>87.86</v>
      </c>
      <c r="AX1204" s="124">
        <v>0</v>
      </c>
      <c r="AY1204" s="124">
        <v>76.3</v>
      </c>
      <c r="AZ1204" s="124">
        <v>0</v>
      </c>
      <c r="BA1204" s="124">
        <v>78.86</v>
      </c>
      <c r="BB1204" s="124">
        <v>0</v>
      </c>
      <c r="BC1204" s="30">
        <v>14.49</v>
      </c>
      <c r="BD1204" s="30">
        <v>31.73</v>
      </c>
      <c r="BE1204" s="32">
        <v>421.15</v>
      </c>
      <c r="BG1204" s="30">
        <v>0</v>
      </c>
      <c r="BH1204" s="30">
        <v>0</v>
      </c>
      <c r="BI1204" s="30">
        <v>0</v>
      </c>
      <c r="BJ1204" s="30">
        <f t="shared" si="26"/>
        <v>1.0200354892921857</v>
      </c>
      <c r="BK1204" s="30">
        <f t="shared" si="27"/>
        <v>1.016473925376391</v>
      </c>
      <c r="BL1204" s="30">
        <f t="shared" si="28"/>
        <v>1.0282318044975176</v>
      </c>
      <c r="BM1204" s="120">
        <v>91</v>
      </c>
      <c r="BN1204" s="120">
        <v>66</v>
      </c>
      <c r="BO1204" s="120">
        <v>62</v>
      </c>
      <c r="BP1204" s="120">
        <v>108</v>
      </c>
      <c r="BQ1204" s="120">
        <v>53</v>
      </c>
      <c r="BR1204" s="120">
        <v>44</v>
      </c>
      <c r="BS1204" s="120">
        <v>36</v>
      </c>
      <c r="BT1204" s="120">
        <v>58</v>
      </c>
      <c r="BU1204" s="120">
        <v>78</v>
      </c>
    </row>
    <row r="1205" spans="1:73" s="30" customFormat="1">
      <c r="A1205" s="50">
        <f t="shared" si="29"/>
        <v>40321</v>
      </c>
      <c r="B1205" s="51">
        <v>307.5</v>
      </c>
      <c r="C1205" s="52">
        <v>307.5</v>
      </c>
      <c r="D1205" s="52">
        <v>355</v>
      </c>
      <c r="E1205" s="52">
        <v>330</v>
      </c>
      <c r="F1205" s="52"/>
      <c r="G1205" s="53">
        <v>420</v>
      </c>
      <c r="H1205" s="51">
        <v>352.5</v>
      </c>
      <c r="I1205" s="52"/>
      <c r="J1205" s="52">
        <v>365</v>
      </c>
      <c r="K1205" s="52">
        <v>352.5</v>
      </c>
      <c r="L1205" s="52">
        <v>405</v>
      </c>
      <c r="M1205" s="53">
        <v>405</v>
      </c>
      <c r="N1205" s="121">
        <v>71.680000000000007</v>
      </c>
      <c r="O1205" s="130">
        <v>4.0350000000000001</v>
      </c>
      <c r="P1205" s="75">
        <v>98.49</v>
      </c>
      <c r="Q1205" s="31">
        <v>141.0459587955626</v>
      </c>
      <c r="R1205" s="30">
        <v>345.75249853027628</v>
      </c>
      <c r="S1205" s="30">
        <v>172.32510288065842</v>
      </c>
      <c r="T1205" s="32">
        <v>256.28871888710069</v>
      </c>
      <c r="U1205" s="54">
        <v>0.7954</v>
      </c>
      <c r="V1205" s="54">
        <v>90.03</v>
      </c>
      <c r="W1205" s="54">
        <v>6.8262</v>
      </c>
      <c r="X1205" s="33">
        <v>85.537000000000006</v>
      </c>
      <c r="Y1205" s="30">
        <v>217.29</v>
      </c>
      <c r="Z1205" s="30">
        <v>93.17</v>
      </c>
      <c r="AA1205" s="32">
        <v>86.407760064869905</v>
      </c>
      <c r="AB1205" s="29">
        <v>0.2</v>
      </c>
      <c r="AC1205" s="55">
        <v>3.33</v>
      </c>
      <c r="AD1205" s="54">
        <v>227.5</v>
      </c>
      <c r="AE1205" s="54">
        <v>442.5</v>
      </c>
      <c r="AF1205" s="63">
        <v>82.5</v>
      </c>
      <c r="AG1205" s="32">
        <v>817.5</v>
      </c>
      <c r="AH1205" s="56">
        <v>1.5752999999999999</v>
      </c>
      <c r="AI1205" s="54">
        <v>8.7988</v>
      </c>
      <c r="AJ1205" s="54">
        <v>46.924999999999997</v>
      </c>
      <c r="AK1205" s="57">
        <v>9270</v>
      </c>
      <c r="AL1205" s="54">
        <v>31.09</v>
      </c>
      <c r="AM1205" s="54">
        <v>3.7498</v>
      </c>
      <c r="AN1205" s="58">
        <v>0</v>
      </c>
      <c r="AO1205" s="124">
        <v>58.89</v>
      </c>
      <c r="AP1205" s="124">
        <v>0</v>
      </c>
      <c r="AQ1205" s="124">
        <v>56.34</v>
      </c>
      <c r="AR1205" s="124">
        <v>0</v>
      </c>
      <c r="AS1205" s="124">
        <v>70.75</v>
      </c>
      <c r="AT1205" s="124">
        <v>0</v>
      </c>
      <c r="AU1205" s="124">
        <v>87.75</v>
      </c>
      <c r="AV1205" s="124">
        <v>0</v>
      </c>
      <c r="AW1205" s="124">
        <v>88.64</v>
      </c>
      <c r="AX1205" s="124">
        <v>0</v>
      </c>
      <c r="AY1205" s="124">
        <v>77.349999999999994</v>
      </c>
      <c r="AZ1205" s="124">
        <v>0</v>
      </c>
      <c r="BA1205" s="124">
        <v>80.48</v>
      </c>
      <c r="BB1205" s="124">
        <v>0</v>
      </c>
      <c r="BC1205" s="30">
        <v>13.63</v>
      </c>
      <c r="BD1205" s="30">
        <v>29.15</v>
      </c>
      <c r="BE1205" s="32">
        <v>417.2</v>
      </c>
      <c r="BG1205" s="30">
        <v>0</v>
      </c>
      <c r="BH1205" s="30">
        <v>0</v>
      </c>
      <c r="BI1205" s="30">
        <v>0</v>
      </c>
      <c r="BJ1205" s="30">
        <f t="shared" si="26"/>
        <v>1.0200354892921857</v>
      </c>
      <c r="BK1205" s="30">
        <f t="shared" si="27"/>
        <v>1.016473925376391</v>
      </c>
      <c r="BL1205" s="30">
        <f t="shared" si="28"/>
        <v>1.0282318044975176</v>
      </c>
      <c r="BM1205" s="120">
        <v>91</v>
      </c>
      <c r="BN1205" s="120">
        <v>66</v>
      </c>
      <c r="BO1205" s="120">
        <v>62</v>
      </c>
      <c r="BP1205" s="120">
        <v>108</v>
      </c>
      <c r="BQ1205" s="120">
        <v>53</v>
      </c>
      <c r="BR1205" s="120">
        <v>44</v>
      </c>
      <c r="BS1205" s="120">
        <v>36</v>
      </c>
      <c r="BT1205" s="120">
        <v>58</v>
      </c>
      <c r="BU1205" s="120">
        <v>78</v>
      </c>
    </row>
    <row r="1206" spans="1:73" s="30" customFormat="1">
      <c r="A1206" s="50">
        <f t="shared" si="29"/>
        <v>40328</v>
      </c>
      <c r="B1206" s="51">
        <v>307.5</v>
      </c>
      <c r="C1206" s="52">
        <v>307.5</v>
      </c>
      <c r="D1206" s="52">
        <v>320</v>
      </c>
      <c r="E1206" s="52">
        <v>330</v>
      </c>
      <c r="F1206" s="52"/>
      <c r="G1206" s="53">
        <v>420</v>
      </c>
      <c r="H1206" s="51">
        <v>352.5</v>
      </c>
      <c r="I1206" s="52"/>
      <c r="J1206" s="52">
        <v>335</v>
      </c>
      <c r="K1206" s="52">
        <v>352.5</v>
      </c>
      <c r="L1206" s="52">
        <v>405</v>
      </c>
      <c r="M1206" s="53">
        <v>370</v>
      </c>
      <c r="N1206" s="121">
        <v>74.02</v>
      </c>
      <c r="O1206" s="130">
        <v>4.3410000000000002</v>
      </c>
      <c r="P1206" s="75">
        <v>99.33</v>
      </c>
      <c r="Q1206" s="31">
        <v>146.98890649762282</v>
      </c>
      <c r="R1206" s="30">
        <v>345.38506760728984</v>
      </c>
      <c r="S1206" s="30">
        <v>171.59024103468548</v>
      </c>
      <c r="T1206" s="32">
        <v>266.09934081439184</v>
      </c>
      <c r="U1206" s="54">
        <v>0.81499999999999995</v>
      </c>
      <c r="V1206" s="54">
        <v>91.07</v>
      </c>
      <c r="W1206" s="54">
        <v>6.8308</v>
      </c>
      <c r="X1206" s="33">
        <v>86.581999999999994</v>
      </c>
      <c r="Y1206" s="30">
        <v>217.29</v>
      </c>
      <c r="Z1206" s="30">
        <v>93.17</v>
      </c>
      <c r="AA1206" s="32">
        <v>86.407760064869905</v>
      </c>
      <c r="AB1206" s="29">
        <v>0.2</v>
      </c>
      <c r="AC1206" s="55">
        <v>3.25</v>
      </c>
      <c r="AD1206" s="54">
        <v>220.25</v>
      </c>
      <c r="AE1206" s="54">
        <v>442.5</v>
      </c>
      <c r="AF1206" s="63">
        <v>82.5</v>
      </c>
      <c r="AG1206" s="32">
        <v>817.5</v>
      </c>
      <c r="AH1206" s="56">
        <v>1.5669</v>
      </c>
      <c r="AI1206" s="54">
        <v>8.9579000000000004</v>
      </c>
      <c r="AJ1206" s="54">
        <v>46.325000000000003</v>
      </c>
      <c r="AK1206" s="57">
        <v>9260</v>
      </c>
      <c r="AL1206" s="54">
        <v>30.672000000000001</v>
      </c>
      <c r="AM1206" s="54">
        <v>3.7498</v>
      </c>
      <c r="AN1206" s="58">
        <v>0</v>
      </c>
      <c r="AO1206" s="124">
        <v>64.17</v>
      </c>
      <c r="AP1206" s="124">
        <v>0</v>
      </c>
      <c r="AQ1206" s="124">
        <v>60.4</v>
      </c>
      <c r="AR1206" s="124">
        <v>0</v>
      </c>
      <c r="AS1206" s="124">
        <v>64.56</v>
      </c>
      <c r="AT1206" s="124">
        <v>0</v>
      </c>
      <c r="AU1206" s="124">
        <v>88.53</v>
      </c>
      <c r="AV1206" s="124">
        <v>0</v>
      </c>
      <c r="AW1206" s="124">
        <v>86.32</v>
      </c>
      <c r="AX1206" s="124">
        <v>0</v>
      </c>
      <c r="AY1206" s="124">
        <v>80.02</v>
      </c>
      <c r="AZ1206" s="124">
        <v>0</v>
      </c>
      <c r="BA1206" s="124">
        <v>79.88</v>
      </c>
      <c r="BB1206" s="124">
        <v>0</v>
      </c>
      <c r="BC1206" s="30">
        <v>13.72</v>
      </c>
      <c r="BD1206" s="30">
        <v>29.7</v>
      </c>
      <c r="BE1206" s="32">
        <v>416.25</v>
      </c>
      <c r="BG1206" s="30">
        <v>0</v>
      </c>
      <c r="BH1206" s="30">
        <v>0</v>
      </c>
      <c r="BI1206" s="30">
        <v>0</v>
      </c>
      <c r="BJ1206" s="30">
        <f t="shared" si="26"/>
        <v>1.0200354892921857</v>
      </c>
      <c r="BK1206" s="30">
        <f t="shared" si="27"/>
        <v>1.016473925376391</v>
      </c>
      <c r="BL1206" s="30">
        <f t="shared" si="28"/>
        <v>1.0282318044975176</v>
      </c>
      <c r="BM1206" s="120">
        <v>91</v>
      </c>
      <c r="BN1206" s="120">
        <v>66</v>
      </c>
      <c r="BO1206" s="120">
        <v>62</v>
      </c>
      <c r="BP1206" s="120">
        <v>108</v>
      </c>
      <c r="BQ1206" s="120">
        <v>53</v>
      </c>
      <c r="BR1206" s="120">
        <v>44</v>
      </c>
      <c r="BS1206" s="120">
        <v>36</v>
      </c>
      <c r="BT1206" s="120">
        <v>58</v>
      </c>
      <c r="BU1206" s="120">
        <v>78</v>
      </c>
    </row>
    <row r="1207" spans="1:73" s="30" customFormat="1">
      <c r="A1207" s="50">
        <f t="shared" si="29"/>
        <v>40335</v>
      </c>
      <c r="B1207" s="51">
        <v>307.5</v>
      </c>
      <c r="C1207" s="52">
        <v>307.5</v>
      </c>
      <c r="D1207" s="52">
        <v>320</v>
      </c>
      <c r="E1207" s="52">
        <v>330</v>
      </c>
      <c r="F1207" s="52"/>
      <c r="G1207" s="53">
        <v>420</v>
      </c>
      <c r="H1207" s="51">
        <v>352.5</v>
      </c>
      <c r="I1207" s="52"/>
      <c r="J1207" s="52">
        <v>335</v>
      </c>
      <c r="K1207" s="52">
        <v>352.5</v>
      </c>
      <c r="L1207" s="52">
        <v>405</v>
      </c>
      <c r="M1207" s="53">
        <v>370</v>
      </c>
      <c r="N1207" s="121">
        <v>72.09</v>
      </c>
      <c r="O1207" s="130">
        <v>4.7969999999999997</v>
      </c>
      <c r="P1207" s="75">
        <v>100.38</v>
      </c>
      <c r="Q1207" s="31">
        <v>140.25356576862126</v>
      </c>
      <c r="R1207" s="30">
        <v>342.44562022339801</v>
      </c>
      <c r="S1207" s="30">
        <v>165.61948853615519</v>
      </c>
      <c r="T1207" s="32">
        <v>254.85570669547388</v>
      </c>
      <c r="U1207" s="54">
        <v>0.83499999999999996</v>
      </c>
      <c r="V1207" s="54">
        <v>91.92</v>
      </c>
      <c r="W1207" s="54">
        <v>6.8287000000000004</v>
      </c>
      <c r="X1207" s="33">
        <v>88.314999999999998</v>
      </c>
      <c r="Y1207" s="30">
        <v>217.19900000000001</v>
      </c>
      <c r="Z1207" s="30">
        <v>93.23</v>
      </c>
      <c r="AA1207" s="32">
        <v>85.886382517185595</v>
      </c>
      <c r="AB1207" s="29">
        <v>0.19</v>
      </c>
      <c r="AC1207" s="55">
        <v>3.31</v>
      </c>
      <c r="AD1207" s="54">
        <v>219</v>
      </c>
      <c r="AE1207" s="54">
        <v>445</v>
      </c>
      <c r="AF1207" s="63">
        <v>82.5</v>
      </c>
      <c r="AG1207" s="32">
        <v>817.5</v>
      </c>
      <c r="AH1207" s="56">
        <v>1.6079000000000001</v>
      </c>
      <c r="AI1207" s="54">
        <v>9.1506000000000007</v>
      </c>
      <c r="AJ1207" s="54">
        <v>46.884999999999998</v>
      </c>
      <c r="AK1207" s="57">
        <v>9180</v>
      </c>
      <c r="AL1207" s="54">
        <v>31.535</v>
      </c>
      <c r="AM1207" s="54">
        <v>3.7498</v>
      </c>
      <c r="AN1207" s="58">
        <v>0</v>
      </c>
      <c r="AO1207" s="124">
        <v>62.86</v>
      </c>
      <c r="AP1207" s="124">
        <v>0</v>
      </c>
      <c r="AQ1207" s="124">
        <v>69.59</v>
      </c>
      <c r="AR1207" s="124">
        <v>0</v>
      </c>
      <c r="AS1207" s="124">
        <v>69.59</v>
      </c>
      <c r="AT1207" s="124">
        <v>0</v>
      </c>
      <c r="AU1207" s="124">
        <v>88.48</v>
      </c>
      <c r="AV1207" s="124">
        <v>0</v>
      </c>
      <c r="AW1207" s="124">
        <v>83.78</v>
      </c>
      <c r="AX1207" s="124">
        <v>0</v>
      </c>
      <c r="AY1207" s="124">
        <v>78.25</v>
      </c>
      <c r="AZ1207" s="124">
        <v>0</v>
      </c>
      <c r="BA1207" s="124">
        <v>81.64</v>
      </c>
      <c r="BB1207" s="124">
        <v>0</v>
      </c>
      <c r="BC1207" s="30">
        <v>12.19</v>
      </c>
      <c r="BD1207" s="30">
        <v>27.2</v>
      </c>
      <c r="BE1207" s="32">
        <v>410.1</v>
      </c>
      <c r="BG1207" s="30">
        <v>0</v>
      </c>
      <c r="BH1207" s="30">
        <v>0</v>
      </c>
      <c r="BI1207" s="30">
        <v>0</v>
      </c>
      <c r="BJ1207" s="30">
        <f t="shared" si="26"/>
        <v>1.0196083033677275</v>
      </c>
      <c r="BK1207" s="30">
        <f t="shared" si="27"/>
        <v>1.0171285184377046</v>
      </c>
      <c r="BL1207" s="30">
        <f t="shared" si="28"/>
        <v>1.0220275356184556</v>
      </c>
      <c r="BM1207" s="120">
        <v>91</v>
      </c>
      <c r="BN1207" s="120">
        <v>66</v>
      </c>
      <c r="BO1207" s="120">
        <v>62</v>
      </c>
      <c r="BP1207" s="120">
        <v>108</v>
      </c>
      <c r="BQ1207" s="120">
        <v>53</v>
      </c>
      <c r="BR1207" s="120">
        <v>44</v>
      </c>
      <c r="BS1207" s="120">
        <v>36</v>
      </c>
      <c r="BT1207" s="120">
        <v>58</v>
      </c>
      <c r="BU1207" s="120">
        <v>78</v>
      </c>
    </row>
    <row r="1208" spans="1:73" s="30" customFormat="1">
      <c r="A1208" s="50">
        <f t="shared" si="29"/>
        <v>40342</v>
      </c>
      <c r="B1208" s="51">
        <v>305</v>
      </c>
      <c r="C1208" s="52">
        <v>307.5</v>
      </c>
      <c r="D1208" s="52">
        <v>310</v>
      </c>
      <c r="E1208" s="52">
        <v>330</v>
      </c>
      <c r="F1208" s="52"/>
      <c r="G1208" s="53">
        <v>420</v>
      </c>
      <c r="H1208" s="51">
        <v>352.5</v>
      </c>
      <c r="I1208" s="52"/>
      <c r="J1208" s="52">
        <v>335</v>
      </c>
      <c r="K1208" s="52">
        <v>352.5</v>
      </c>
      <c r="L1208" s="52">
        <v>405</v>
      </c>
      <c r="M1208" s="53">
        <v>370</v>
      </c>
      <c r="N1208" s="121">
        <v>74.349999999999994</v>
      </c>
      <c r="O1208" s="130">
        <v>4.7809999999999997</v>
      </c>
      <c r="P1208" s="75">
        <v>100.26</v>
      </c>
      <c r="Q1208" s="31">
        <v>133.02297939778131</v>
      </c>
      <c r="R1208" s="30">
        <v>343.5479129923574</v>
      </c>
      <c r="S1208" s="30">
        <v>158.82201646090533</v>
      </c>
      <c r="T1208" s="32">
        <v>241.73813355673624</v>
      </c>
      <c r="U1208" s="54">
        <v>0.8256</v>
      </c>
      <c r="V1208" s="54">
        <v>91.64</v>
      </c>
      <c r="W1208" s="54">
        <v>6.8323</v>
      </c>
      <c r="X1208" s="33">
        <v>87.516999999999996</v>
      </c>
      <c r="Y1208" s="30">
        <v>217.19900000000001</v>
      </c>
      <c r="Z1208" s="30">
        <v>93.23</v>
      </c>
      <c r="AA1208" s="32">
        <v>85.886382517185595</v>
      </c>
      <c r="AB1208" s="29">
        <v>0.19</v>
      </c>
      <c r="AC1208" s="55">
        <v>3.22</v>
      </c>
      <c r="AD1208" s="54">
        <v>219.75</v>
      </c>
      <c r="AE1208" s="54">
        <v>448</v>
      </c>
      <c r="AF1208" s="63">
        <v>75</v>
      </c>
      <c r="AG1208" s="32">
        <v>817.5</v>
      </c>
      <c r="AH1208" s="56">
        <v>1.5791999999999999</v>
      </c>
      <c r="AI1208" s="54">
        <v>9.0632000000000001</v>
      </c>
      <c r="AJ1208" s="54">
        <v>46.774999999999999</v>
      </c>
      <c r="AK1208" s="57">
        <v>9200</v>
      </c>
      <c r="AL1208" s="54">
        <v>31.608000000000001</v>
      </c>
      <c r="AM1208" s="54">
        <v>3.7502</v>
      </c>
      <c r="AN1208" s="58">
        <v>0</v>
      </c>
      <c r="AO1208" s="124">
        <v>64.989999999999995</v>
      </c>
      <c r="AP1208" s="124">
        <v>0</v>
      </c>
      <c r="AQ1208" s="124">
        <v>63.61</v>
      </c>
      <c r="AR1208" s="124">
        <v>0</v>
      </c>
      <c r="AS1208" s="124">
        <v>66.34</v>
      </c>
      <c r="AT1208" s="124">
        <v>0</v>
      </c>
      <c r="AU1208" s="124">
        <v>85.73</v>
      </c>
      <c r="AV1208" s="124">
        <v>0</v>
      </c>
      <c r="AW1208" s="124">
        <v>84.56</v>
      </c>
      <c r="AX1208" s="124">
        <v>0</v>
      </c>
      <c r="AY1208" s="124">
        <v>82.44</v>
      </c>
      <c r="AZ1208" s="124">
        <v>0</v>
      </c>
      <c r="BA1208" s="124">
        <v>84.38</v>
      </c>
      <c r="BB1208" s="124">
        <v>0</v>
      </c>
      <c r="BC1208" s="30">
        <v>13.07</v>
      </c>
      <c r="BD1208" s="30">
        <v>30.68</v>
      </c>
      <c r="BE1208" s="32">
        <v>406.7</v>
      </c>
      <c r="BG1208" s="30">
        <v>0</v>
      </c>
      <c r="BH1208" s="30">
        <v>0</v>
      </c>
      <c r="BI1208" s="30">
        <v>0</v>
      </c>
      <c r="BJ1208" s="30">
        <f t="shared" si="26"/>
        <v>1.0112156059406863</v>
      </c>
      <c r="BK1208" s="30">
        <f t="shared" si="27"/>
        <v>1.0142515230635336</v>
      </c>
      <c r="BL1208" s="30">
        <f t="shared" si="28"/>
        <v>1.0271633560155269</v>
      </c>
      <c r="BM1208" s="120">
        <v>91</v>
      </c>
      <c r="BN1208" s="120">
        <v>66</v>
      </c>
      <c r="BO1208" s="120">
        <v>62</v>
      </c>
      <c r="BP1208" s="120">
        <v>108</v>
      </c>
      <c r="BQ1208" s="120">
        <v>53</v>
      </c>
      <c r="BR1208" s="120">
        <v>44</v>
      </c>
      <c r="BS1208" s="120">
        <v>36</v>
      </c>
      <c r="BT1208" s="120">
        <v>58</v>
      </c>
      <c r="BU1208" s="120">
        <v>78</v>
      </c>
    </row>
    <row r="1209" spans="1:73" s="30" customFormat="1">
      <c r="A1209" s="50">
        <f t="shared" si="29"/>
        <v>40349</v>
      </c>
      <c r="B1209" s="51">
        <v>295</v>
      </c>
      <c r="C1209" s="52">
        <v>307.5</v>
      </c>
      <c r="D1209" s="52">
        <v>299</v>
      </c>
      <c r="E1209" s="52">
        <v>330</v>
      </c>
      <c r="F1209" s="52"/>
      <c r="G1209" s="53">
        <v>420</v>
      </c>
      <c r="H1209" s="51">
        <v>350</v>
      </c>
      <c r="I1209" s="52"/>
      <c r="J1209" s="52">
        <v>335</v>
      </c>
      <c r="K1209" s="52">
        <v>346.5</v>
      </c>
      <c r="L1209" s="52">
        <v>377.5</v>
      </c>
      <c r="M1209" s="53">
        <v>370</v>
      </c>
      <c r="N1209" s="121">
        <v>78.22</v>
      </c>
      <c r="O1209" s="130">
        <v>4.9969999999999999</v>
      </c>
      <c r="P1209" s="75">
        <v>101.41</v>
      </c>
      <c r="Q1209" s="31">
        <v>140.15451664025358</v>
      </c>
      <c r="R1209" s="30">
        <v>349.61052322163431</v>
      </c>
      <c r="S1209" s="30">
        <v>165.89506172839506</v>
      </c>
      <c r="T1209" s="32">
        <v>246.25763354571308</v>
      </c>
      <c r="U1209" s="54">
        <v>0.80730000000000002</v>
      </c>
      <c r="V1209" s="54">
        <v>90.7</v>
      </c>
      <c r="W1209" s="54">
        <v>6.8272000000000004</v>
      </c>
      <c r="X1209" s="33">
        <v>85.975999999999999</v>
      </c>
      <c r="Y1209" s="30">
        <v>217.19900000000001</v>
      </c>
      <c r="Z1209" s="30">
        <v>93.23</v>
      </c>
      <c r="AA1209" s="32">
        <v>85.886382517185595</v>
      </c>
      <c r="AB1209" s="29">
        <v>0.18</v>
      </c>
      <c r="AC1209" s="55">
        <v>3.26</v>
      </c>
      <c r="AD1209" s="54">
        <v>225.13</v>
      </c>
      <c r="AE1209" s="54">
        <v>446.25</v>
      </c>
      <c r="AF1209" s="63">
        <v>80</v>
      </c>
      <c r="AG1209" s="32">
        <v>817.5</v>
      </c>
      <c r="AH1209" s="56">
        <v>1.5551999999999999</v>
      </c>
      <c r="AI1209" s="54">
        <v>8.9178999999999995</v>
      </c>
      <c r="AJ1209" s="54">
        <v>46.034999999999997</v>
      </c>
      <c r="AK1209" s="57">
        <v>9091</v>
      </c>
      <c r="AL1209" s="54">
        <v>30.977</v>
      </c>
      <c r="AM1209" s="54">
        <v>3.7502</v>
      </c>
      <c r="AN1209" s="58">
        <v>0</v>
      </c>
      <c r="AO1209" s="124">
        <v>60.88</v>
      </c>
      <c r="AP1209" s="124">
        <v>0</v>
      </c>
      <c r="AQ1209" s="124">
        <v>70.88</v>
      </c>
      <c r="AR1209" s="124">
        <v>0</v>
      </c>
      <c r="AS1209" s="124">
        <v>65.44</v>
      </c>
      <c r="AT1209" s="124">
        <v>0</v>
      </c>
      <c r="AU1209" s="124">
        <v>83.54</v>
      </c>
      <c r="AV1209" s="124">
        <v>0</v>
      </c>
      <c r="AW1209" s="124">
        <v>85.43</v>
      </c>
      <c r="AX1209" s="124">
        <v>0</v>
      </c>
      <c r="AY1209" s="124">
        <v>83.96</v>
      </c>
      <c r="AZ1209" s="124">
        <v>0</v>
      </c>
      <c r="BA1209" s="124">
        <v>85.08</v>
      </c>
      <c r="BB1209" s="124">
        <v>0</v>
      </c>
      <c r="BC1209" s="30">
        <v>12.85</v>
      </c>
      <c r="BD1209" s="30">
        <v>30.6</v>
      </c>
      <c r="BE1209" s="32">
        <v>412.7</v>
      </c>
      <c r="BG1209" s="30">
        <v>0</v>
      </c>
      <c r="BH1209" s="30">
        <v>0</v>
      </c>
      <c r="BI1209" s="30">
        <v>0</v>
      </c>
      <c r="BJ1209" s="30">
        <f t="shared" si="26"/>
        <v>1.0112156059406863</v>
      </c>
      <c r="BK1209" s="30">
        <f t="shared" si="27"/>
        <v>1.0142515230635336</v>
      </c>
      <c r="BL1209" s="30">
        <f t="shared" si="28"/>
        <v>1.0271633560155269</v>
      </c>
      <c r="BM1209" s="120">
        <v>91</v>
      </c>
      <c r="BN1209" s="120">
        <v>66</v>
      </c>
      <c r="BO1209" s="120">
        <v>62</v>
      </c>
      <c r="BP1209" s="120">
        <v>108</v>
      </c>
      <c r="BQ1209" s="120">
        <v>53</v>
      </c>
      <c r="BR1209" s="120">
        <v>44</v>
      </c>
      <c r="BS1209" s="120">
        <v>36</v>
      </c>
      <c r="BT1209" s="120">
        <v>58</v>
      </c>
      <c r="BU1209" s="120">
        <v>78</v>
      </c>
    </row>
    <row r="1210" spans="1:73" s="30" customFormat="1">
      <c r="A1210" s="50">
        <f t="shared" si="29"/>
        <v>40356</v>
      </c>
      <c r="B1210" s="51">
        <v>285</v>
      </c>
      <c r="C1210" s="52">
        <v>305</v>
      </c>
      <c r="D1210" s="52">
        <v>300</v>
      </c>
      <c r="E1210" s="52">
        <v>315</v>
      </c>
      <c r="F1210" s="52"/>
      <c r="G1210" s="53">
        <v>420</v>
      </c>
      <c r="H1210" s="51">
        <v>345</v>
      </c>
      <c r="I1210" s="52"/>
      <c r="J1210" s="52">
        <v>322.5</v>
      </c>
      <c r="K1210" s="52">
        <v>344.5</v>
      </c>
      <c r="L1210" s="52">
        <v>377.5</v>
      </c>
      <c r="M1210" s="53">
        <v>370</v>
      </c>
      <c r="N1210" s="121">
        <v>78.12</v>
      </c>
      <c r="O1210" s="130">
        <v>4.8609999999999998</v>
      </c>
      <c r="P1210" s="75">
        <v>99.05</v>
      </c>
      <c r="Q1210" s="31">
        <v>140.64976228209193</v>
      </c>
      <c r="R1210" s="30">
        <v>353.92783656672543</v>
      </c>
      <c r="S1210" s="30">
        <v>169.75308641975309</v>
      </c>
      <c r="T1210" s="32">
        <v>235.45492625498798</v>
      </c>
      <c r="U1210" s="54">
        <v>0.80789999999999995</v>
      </c>
      <c r="V1210" s="54">
        <v>89.22</v>
      </c>
      <c r="W1210" s="54">
        <v>6.7920999999999996</v>
      </c>
      <c r="X1210" s="33">
        <v>85.578999999999994</v>
      </c>
      <c r="Y1210" s="30">
        <v>217.19900000000001</v>
      </c>
      <c r="Z1210" s="30">
        <v>93.23</v>
      </c>
      <c r="AA1210" s="32">
        <v>85.886382517185595</v>
      </c>
      <c r="AB1210" s="29">
        <v>0.18</v>
      </c>
      <c r="AC1210" s="55">
        <v>3.17</v>
      </c>
      <c r="AD1210" s="54">
        <v>235.5</v>
      </c>
      <c r="AE1210" s="54">
        <v>447.5</v>
      </c>
      <c r="AF1210" s="63">
        <v>80</v>
      </c>
      <c r="AG1210" s="32">
        <v>817.5</v>
      </c>
      <c r="AH1210" s="56">
        <v>1.5736000000000001</v>
      </c>
      <c r="AI1210" s="54">
        <v>8.9276999999999997</v>
      </c>
      <c r="AJ1210" s="54">
        <v>46.075000000000003</v>
      </c>
      <c r="AK1210" s="57">
        <v>9055</v>
      </c>
      <c r="AL1210" s="54">
        <v>30.995000000000001</v>
      </c>
      <c r="AM1210" s="54">
        <v>3.7498</v>
      </c>
      <c r="AN1210" s="58">
        <v>0</v>
      </c>
      <c r="AO1210" s="124">
        <v>65.36</v>
      </c>
      <c r="AP1210" s="124">
        <v>0</v>
      </c>
      <c r="AQ1210" s="124">
        <v>63.45</v>
      </c>
      <c r="AR1210" s="124">
        <v>0</v>
      </c>
      <c r="AS1210" s="124">
        <v>67.069999999999993</v>
      </c>
      <c r="AT1210" s="124">
        <v>0</v>
      </c>
      <c r="AU1210" s="124">
        <v>82.14</v>
      </c>
      <c r="AV1210" s="124">
        <v>0</v>
      </c>
      <c r="AW1210" s="124">
        <v>83.87</v>
      </c>
      <c r="AX1210" s="124">
        <v>0</v>
      </c>
      <c r="AY1210" s="124">
        <v>83.15</v>
      </c>
      <c r="AZ1210" s="124">
        <v>0</v>
      </c>
      <c r="BA1210" s="124">
        <v>84.42</v>
      </c>
      <c r="BB1210" s="124">
        <v>0</v>
      </c>
      <c r="BC1210" s="30">
        <v>13.52</v>
      </c>
      <c r="BD1210" s="30">
        <v>30.9</v>
      </c>
      <c r="BE1210" s="32">
        <v>422.5</v>
      </c>
      <c r="BG1210" s="30">
        <v>0</v>
      </c>
      <c r="BH1210" s="30">
        <v>0</v>
      </c>
      <c r="BI1210" s="30">
        <v>0</v>
      </c>
      <c r="BJ1210" s="30">
        <f t="shared" si="26"/>
        <v>1.0112156059406863</v>
      </c>
      <c r="BK1210" s="30">
        <f t="shared" si="27"/>
        <v>1.0142515230635336</v>
      </c>
      <c r="BL1210" s="30">
        <f t="shared" si="28"/>
        <v>1.0271633560155269</v>
      </c>
      <c r="BM1210" s="120">
        <v>91</v>
      </c>
      <c r="BN1210" s="120">
        <v>66</v>
      </c>
      <c r="BO1210" s="120">
        <v>62</v>
      </c>
      <c r="BP1210" s="120">
        <v>108</v>
      </c>
      <c r="BQ1210" s="120">
        <v>53</v>
      </c>
      <c r="BR1210" s="120">
        <v>44</v>
      </c>
      <c r="BS1210" s="120">
        <v>36</v>
      </c>
      <c r="BT1210" s="120">
        <v>58</v>
      </c>
      <c r="BU1210" s="120">
        <v>78</v>
      </c>
    </row>
    <row r="1211" spans="1:73" s="30" customFormat="1">
      <c r="A1211" s="50">
        <f t="shared" si="29"/>
        <v>40363</v>
      </c>
      <c r="B1211" s="51">
        <v>285</v>
      </c>
      <c r="C1211" s="52">
        <v>305</v>
      </c>
      <c r="D1211" s="52">
        <v>300</v>
      </c>
      <c r="E1211" s="52">
        <v>315</v>
      </c>
      <c r="F1211" s="52"/>
      <c r="G1211" s="53">
        <v>420</v>
      </c>
      <c r="H1211" s="51">
        <v>345</v>
      </c>
      <c r="I1211" s="52"/>
      <c r="J1211" s="52">
        <v>322.5</v>
      </c>
      <c r="K1211" s="52">
        <v>344.5</v>
      </c>
      <c r="L1211" s="52">
        <v>377.5</v>
      </c>
      <c r="M1211" s="53">
        <v>355</v>
      </c>
      <c r="N1211" s="121">
        <v>71.650000000000006</v>
      </c>
      <c r="O1211" s="130">
        <v>4.6870000000000003</v>
      </c>
      <c r="P1211" s="75">
        <v>96.78</v>
      </c>
      <c r="Q1211" s="31">
        <v>132.23058637083994</v>
      </c>
      <c r="R1211" s="30">
        <v>350.896531452087</v>
      </c>
      <c r="S1211" s="30">
        <v>165.16019988242209</v>
      </c>
      <c r="T1211" s="32">
        <v>219.69179214709317</v>
      </c>
      <c r="U1211" s="54">
        <v>0.79600000000000004</v>
      </c>
      <c r="V1211" s="54">
        <v>87.77</v>
      </c>
      <c r="W1211" s="54">
        <v>6.7716000000000003</v>
      </c>
      <c r="X1211" s="33">
        <v>84.67</v>
      </c>
      <c r="Y1211" s="30">
        <v>217.60499999999999</v>
      </c>
      <c r="Z1211" s="30">
        <v>93.37</v>
      </c>
      <c r="AA1211" s="32">
        <v>86.231619001463102</v>
      </c>
      <c r="AB1211" s="29">
        <v>0.15</v>
      </c>
      <c r="AC1211" s="55">
        <v>2.99</v>
      </c>
      <c r="AD1211" s="54">
        <v>243.5</v>
      </c>
      <c r="AE1211" s="54">
        <v>451</v>
      </c>
      <c r="AF1211" s="63">
        <v>102.5</v>
      </c>
      <c r="AG1211" s="32">
        <v>817.5</v>
      </c>
      <c r="AH1211" s="56">
        <v>1.5657000000000001</v>
      </c>
      <c r="AI1211" s="54">
        <v>8.7882999999999996</v>
      </c>
      <c r="AJ1211" s="54">
        <v>46.585000000000001</v>
      </c>
      <c r="AK1211" s="57">
        <v>9055</v>
      </c>
      <c r="AL1211" s="54">
        <v>31.088000000000001</v>
      </c>
      <c r="AM1211" s="54">
        <v>3.7504</v>
      </c>
      <c r="AN1211" s="58">
        <v>0</v>
      </c>
      <c r="AO1211" s="124">
        <v>75.58</v>
      </c>
      <c r="AP1211" s="124">
        <v>0</v>
      </c>
      <c r="AQ1211" s="124">
        <v>65.69</v>
      </c>
      <c r="AR1211" s="124">
        <v>0</v>
      </c>
      <c r="AS1211" s="124">
        <v>71.73</v>
      </c>
      <c r="AT1211" s="124">
        <v>0</v>
      </c>
      <c r="AU1211" s="124">
        <v>83.15</v>
      </c>
      <c r="AV1211" s="124">
        <v>0</v>
      </c>
      <c r="AW1211" s="124">
        <v>83.75</v>
      </c>
      <c r="AX1211" s="124">
        <v>0</v>
      </c>
      <c r="AY1211" s="124">
        <v>81.010000000000005</v>
      </c>
      <c r="AZ1211" s="124">
        <v>0</v>
      </c>
      <c r="BA1211" s="124">
        <v>80.260000000000005</v>
      </c>
      <c r="BB1211" s="124">
        <v>0</v>
      </c>
      <c r="BC1211" s="30">
        <v>13.68</v>
      </c>
      <c r="BD1211" s="30">
        <v>28.91</v>
      </c>
      <c r="BE1211" s="32">
        <v>423.5</v>
      </c>
      <c r="BG1211" s="30">
        <v>0</v>
      </c>
      <c r="BH1211" s="30">
        <v>0</v>
      </c>
      <c r="BI1211" s="30">
        <v>0</v>
      </c>
      <c r="BJ1211" s="30">
        <f t="shared" si="26"/>
        <v>1.013105824293496</v>
      </c>
      <c r="BK1211" s="30">
        <f t="shared" si="27"/>
        <v>1.0157745865970409</v>
      </c>
      <c r="BL1211" s="30">
        <f t="shared" si="28"/>
        <v>1.0312922325081249</v>
      </c>
      <c r="BM1211" s="120">
        <v>91</v>
      </c>
      <c r="BN1211" s="120">
        <v>66</v>
      </c>
      <c r="BO1211" s="120">
        <v>62</v>
      </c>
      <c r="BP1211" s="120">
        <v>108</v>
      </c>
      <c r="BQ1211" s="120">
        <v>53</v>
      </c>
      <c r="BR1211" s="120">
        <v>44</v>
      </c>
      <c r="BS1211" s="120">
        <v>36</v>
      </c>
      <c r="BT1211" s="120">
        <v>58</v>
      </c>
      <c r="BU1211" s="120">
        <v>78</v>
      </c>
    </row>
    <row r="1212" spans="1:73" s="30" customFormat="1">
      <c r="A1212" s="50">
        <f t="shared" si="29"/>
        <v>40370</v>
      </c>
      <c r="B1212" s="51">
        <v>295</v>
      </c>
      <c r="C1212" s="52">
        <v>305</v>
      </c>
      <c r="D1212" s="52">
        <v>300</v>
      </c>
      <c r="E1212" s="52">
        <v>315</v>
      </c>
      <c r="F1212" s="52"/>
      <c r="G1212" s="53">
        <v>420</v>
      </c>
      <c r="H1212" s="51">
        <v>345</v>
      </c>
      <c r="I1212" s="52"/>
      <c r="J1212" s="52">
        <v>322.5</v>
      </c>
      <c r="K1212" s="52">
        <v>344.5</v>
      </c>
      <c r="L1212" s="52">
        <v>360</v>
      </c>
      <c r="M1212" s="53">
        <v>355</v>
      </c>
      <c r="N1212" s="121">
        <v>75.42</v>
      </c>
      <c r="O1212" s="130">
        <v>4.4020000000000001</v>
      </c>
      <c r="P1212" s="75">
        <v>96.86</v>
      </c>
      <c r="Q1212" s="31">
        <v>142.63074484944534</v>
      </c>
      <c r="R1212" s="30">
        <v>354.29526748971193</v>
      </c>
      <c r="S1212" s="30">
        <v>181.05158730158729</v>
      </c>
      <c r="T1212" s="32">
        <v>213.07788972420025</v>
      </c>
      <c r="U1212" s="54">
        <v>0.7913</v>
      </c>
      <c r="V1212" s="54">
        <v>88.61</v>
      </c>
      <c r="W1212" s="54">
        <v>6.7728999999999999</v>
      </c>
      <c r="X1212" s="33">
        <v>84.152000000000001</v>
      </c>
      <c r="Y1212" s="30">
        <v>217.60499999999999</v>
      </c>
      <c r="Z1212" s="30">
        <v>93.37</v>
      </c>
      <c r="AA1212" s="32">
        <v>86.231619001463102</v>
      </c>
      <c r="AB1212" s="29">
        <v>0.18</v>
      </c>
      <c r="AC1212" s="55">
        <v>3.02</v>
      </c>
      <c r="AD1212" s="54">
        <v>248.5</v>
      </c>
      <c r="AE1212" s="54">
        <v>462.5</v>
      </c>
      <c r="AF1212" s="63">
        <v>102.5</v>
      </c>
      <c r="AG1212" s="32">
        <v>817.5</v>
      </c>
      <c r="AH1212" s="56">
        <v>1.5530999999999999</v>
      </c>
      <c r="AI1212" s="54">
        <v>8.7728999999999999</v>
      </c>
      <c r="AJ1212" s="54">
        <v>46.664999999999999</v>
      </c>
      <c r="AK1212" s="57">
        <v>9045</v>
      </c>
      <c r="AL1212" s="54">
        <v>30.875</v>
      </c>
      <c r="AM1212" s="54">
        <v>3.7503000000000002</v>
      </c>
      <c r="AN1212" s="58">
        <v>0</v>
      </c>
      <c r="AO1212" s="124">
        <v>72.64</v>
      </c>
      <c r="AP1212" s="124">
        <v>0</v>
      </c>
      <c r="AQ1212" s="124">
        <v>72.67</v>
      </c>
      <c r="AR1212" s="124">
        <v>0</v>
      </c>
      <c r="AS1212" s="124">
        <v>73.5</v>
      </c>
      <c r="AT1212" s="124">
        <v>0</v>
      </c>
      <c r="AU1212" s="124">
        <v>80.53</v>
      </c>
      <c r="AV1212" s="124">
        <v>0</v>
      </c>
      <c r="AW1212" s="124">
        <v>84.59</v>
      </c>
      <c r="AX1212" s="124">
        <v>0</v>
      </c>
      <c r="AY1212" s="124">
        <v>81.86</v>
      </c>
      <c r="AZ1212" s="124">
        <v>0</v>
      </c>
      <c r="BA1212" s="124">
        <v>80.13</v>
      </c>
      <c r="BB1212" s="124">
        <v>0</v>
      </c>
      <c r="BC1212" s="30">
        <v>14.85</v>
      </c>
      <c r="BD1212" s="30">
        <v>34.17</v>
      </c>
      <c r="BE1212" s="32">
        <v>428.05</v>
      </c>
      <c r="BG1212" s="30">
        <v>0</v>
      </c>
      <c r="BH1212" s="30">
        <v>0</v>
      </c>
      <c r="BI1212" s="30">
        <v>0</v>
      </c>
      <c r="BJ1212" s="30">
        <f t="shared" si="26"/>
        <v>1.0134077848048211</v>
      </c>
      <c r="BK1212" s="30">
        <f t="shared" si="27"/>
        <v>1.0175457715780296</v>
      </c>
      <c r="BL1212" s="30">
        <f t="shared" si="28"/>
        <v>1.0312922325081249</v>
      </c>
      <c r="BM1212" s="120">
        <v>91</v>
      </c>
      <c r="BN1212" s="120">
        <v>66</v>
      </c>
      <c r="BO1212" s="120">
        <v>62</v>
      </c>
      <c r="BP1212" s="120">
        <v>108</v>
      </c>
      <c r="BQ1212" s="120">
        <v>53</v>
      </c>
      <c r="BR1212" s="120">
        <v>44</v>
      </c>
      <c r="BS1212" s="120">
        <v>36</v>
      </c>
      <c r="BT1212" s="120">
        <v>58</v>
      </c>
      <c r="BU1212" s="120">
        <v>78</v>
      </c>
    </row>
    <row r="1213" spans="1:73" s="30" customFormat="1">
      <c r="A1213" s="50">
        <f t="shared" si="29"/>
        <v>40377</v>
      </c>
      <c r="B1213" s="51">
        <v>320</v>
      </c>
      <c r="C1213" s="52">
        <v>320</v>
      </c>
      <c r="D1213" s="52">
        <v>300</v>
      </c>
      <c r="E1213" s="52">
        <v>315</v>
      </c>
      <c r="F1213" s="52"/>
      <c r="G1213" s="53">
        <v>420</v>
      </c>
      <c r="H1213" s="51">
        <v>360</v>
      </c>
      <c r="I1213" s="52"/>
      <c r="J1213" s="52">
        <v>322.5</v>
      </c>
      <c r="K1213" s="52">
        <v>344.5</v>
      </c>
      <c r="L1213" s="52">
        <v>360</v>
      </c>
      <c r="M1213" s="53">
        <v>355</v>
      </c>
      <c r="N1213" s="121">
        <v>75.37</v>
      </c>
      <c r="O1213" s="130">
        <v>4.5190000000000001</v>
      </c>
      <c r="P1213" s="75">
        <v>98.7</v>
      </c>
      <c r="Q1213" s="31">
        <v>147.0879556259905</v>
      </c>
      <c r="R1213" s="30">
        <v>379.09685479129922</v>
      </c>
      <c r="S1213" s="30">
        <v>191.52336860670192</v>
      </c>
      <c r="T1213" s="32">
        <v>211.8653409466699</v>
      </c>
      <c r="U1213" s="54">
        <v>0.7732</v>
      </c>
      <c r="V1213" s="54">
        <v>86.61</v>
      </c>
      <c r="W1213" s="54">
        <v>6.7751999999999999</v>
      </c>
      <c r="X1213" s="33">
        <v>82.658000000000001</v>
      </c>
      <c r="Y1213" s="30">
        <v>217.60499999999999</v>
      </c>
      <c r="Z1213" s="30">
        <v>93.37</v>
      </c>
      <c r="AA1213" s="32">
        <v>86.231619001463102</v>
      </c>
      <c r="AB1213" s="29">
        <v>0.17</v>
      </c>
      <c r="AC1213" s="55">
        <v>3.05</v>
      </c>
      <c r="AD1213" s="54">
        <v>251.5</v>
      </c>
      <c r="AE1213" s="54">
        <v>462.5</v>
      </c>
      <c r="AF1213" s="63">
        <v>102.5</v>
      </c>
      <c r="AG1213" s="32">
        <v>817.5</v>
      </c>
      <c r="AH1213" s="56">
        <v>1.5401</v>
      </c>
      <c r="AI1213" s="54">
        <v>8.5966000000000005</v>
      </c>
      <c r="AJ1213" s="54">
        <v>46.725000000000001</v>
      </c>
      <c r="AK1213" s="57">
        <v>9042</v>
      </c>
      <c r="AL1213" s="54">
        <v>30.515000000000001</v>
      </c>
      <c r="AM1213" s="54">
        <v>3.7504</v>
      </c>
      <c r="AN1213" s="58">
        <v>0</v>
      </c>
      <c r="AO1213" s="124">
        <v>70.010000000000005</v>
      </c>
      <c r="AP1213" s="124">
        <v>0</v>
      </c>
      <c r="AQ1213" s="124">
        <v>74.41</v>
      </c>
      <c r="AR1213" s="124">
        <v>0</v>
      </c>
      <c r="AS1213" s="124">
        <v>72.28</v>
      </c>
      <c r="AT1213" s="124">
        <v>0</v>
      </c>
      <c r="AU1213" s="124">
        <v>83.14</v>
      </c>
      <c r="AV1213" s="124">
        <v>0</v>
      </c>
      <c r="AW1213" s="124">
        <v>82.4</v>
      </c>
      <c r="AX1213" s="124">
        <v>0</v>
      </c>
      <c r="AY1213" s="124">
        <v>84.47</v>
      </c>
      <c r="AZ1213" s="124">
        <v>0</v>
      </c>
      <c r="BA1213" s="124">
        <v>84.27</v>
      </c>
      <c r="BB1213" s="124">
        <v>0</v>
      </c>
      <c r="BC1213" s="30">
        <v>15.39</v>
      </c>
      <c r="BD1213" s="30">
        <v>35</v>
      </c>
      <c r="BE1213" s="32">
        <v>460.4</v>
      </c>
      <c r="BG1213" s="30">
        <v>0</v>
      </c>
      <c r="BH1213" s="30">
        <v>0</v>
      </c>
      <c r="BI1213" s="30">
        <v>0</v>
      </c>
      <c r="BJ1213" s="30">
        <f t="shared" si="26"/>
        <v>1.0134077848048211</v>
      </c>
      <c r="BK1213" s="30">
        <f t="shared" si="27"/>
        <v>1.0175457715780296</v>
      </c>
      <c r="BL1213" s="30">
        <f t="shared" si="28"/>
        <v>1.0312922325081249</v>
      </c>
      <c r="BM1213" s="120">
        <v>91</v>
      </c>
      <c r="BN1213" s="120">
        <v>66</v>
      </c>
      <c r="BO1213" s="120">
        <v>62</v>
      </c>
      <c r="BP1213" s="120">
        <v>108</v>
      </c>
      <c r="BQ1213" s="120">
        <v>53</v>
      </c>
      <c r="BR1213" s="120">
        <v>44</v>
      </c>
      <c r="BS1213" s="120">
        <v>36</v>
      </c>
      <c r="BT1213" s="120">
        <v>58</v>
      </c>
      <c r="BU1213" s="120">
        <v>78</v>
      </c>
    </row>
    <row r="1214" spans="1:73" s="30" customFormat="1">
      <c r="A1214" s="50">
        <f t="shared" si="29"/>
        <v>40384</v>
      </c>
      <c r="B1214" s="51">
        <v>322.5</v>
      </c>
      <c r="C1214" s="52">
        <v>322.5</v>
      </c>
      <c r="D1214" s="52">
        <v>317.5</v>
      </c>
      <c r="E1214" s="52">
        <v>315</v>
      </c>
      <c r="F1214" s="52"/>
      <c r="G1214" s="53">
        <v>420</v>
      </c>
      <c r="H1214" s="51">
        <v>377.5</v>
      </c>
      <c r="I1214" s="52"/>
      <c r="J1214" s="52">
        <v>367.5</v>
      </c>
      <c r="K1214" s="52">
        <v>335.5</v>
      </c>
      <c r="L1214" s="52">
        <v>360</v>
      </c>
      <c r="M1214" s="53">
        <v>355</v>
      </c>
      <c r="N1214" s="121">
        <v>77.45</v>
      </c>
      <c r="O1214" s="130">
        <v>4.58</v>
      </c>
      <c r="P1214" s="75">
        <v>97.6</v>
      </c>
      <c r="Q1214" s="31">
        <v>151.14896988906497</v>
      </c>
      <c r="R1214" s="30">
        <v>370.37037037037038</v>
      </c>
      <c r="S1214" s="30">
        <v>213.93665490887713</v>
      </c>
      <c r="T1214" s="32">
        <v>220.35318238938248</v>
      </c>
      <c r="U1214" s="54">
        <v>0.77480000000000004</v>
      </c>
      <c r="V1214" s="54">
        <v>87.47</v>
      </c>
      <c r="W1214" s="54">
        <v>6.7804000000000002</v>
      </c>
      <c r="X1214" s="33">
        <v>82.629000000000005</v>
      </c>
      <c r="Y1214" s="30">
        <v>217.60499999999999</v>
      </c>
      <c r="Z1214" s="30">
        <v>93.37</v>
      </c>
      <c r="AA1214" s="32">
        <v>86.231619001463102</v>
      </c>
      <c r="AB1214" s="29">
        <v>0.19</v>
      </c>
      <c r="AC1214" s="55">
        <v>2.97</v>
      </c>
      <c r="AD1214" s="54">
        <v>250.88</v>
      </c>
      <c r="AE1214" s="54">
        <v>462.5</v>
      </c>
      <c r="AF1214" s="63">
        <v>112.5</v>
      </c>
      <c r="AG1214" s="32">
        <v>817.5</v>
      </c>
      <c r="AH1214" s="56">
        <v>1.5226</v>
      </c>
      <c r="AI1214" s="54">
        <v>8.5975000000000001</v>
      </c>
      <c r="AJ1214" s="54">
        <v>46.914999999999999</v>
      </c>
      <c r="AK1214" s="57">
        <v>9040</v>
      </c>
      <c r="AL1214" s="54">
        <v>30.335000000000001</v>
      </c>
      <c r="AM1214" s="54">
        <v>3.7504</v>
      </c>
      <c r="AN1214" s="58">
        <v>0</v>
      </c>
      <c r="AO1214" s="124">
        <v>68.61</v>
      </c>
      <c r="AP1214" s="124">
        <v>0</v>
      </c>
      <c r="AQ1214" s="124">
        <v>73.11</v>
      </c>
      <c r="AR1214" s="124">
        <v>0</v>
      </c>
      <c r="AS1214" s="124">
        <v>72.98</v>
      </c>
      <c r="AT1214" s="124">
        <v>0</v>
      </c>
      <c r="AU1214" s="124">
        <v>81.17</v>
      </c>
      <c r="AV1214" s="124">
        <v>0</v>
      </c>
      <c r="AW1214" s="124">
        <v>82.51</v>
      </c>
      <c r="AX1214" s="124">
        <v>0</v>
      </c>
      <c r="AY1214" s="124">
        <v>82.83</v>
      </c>
      <c r="AZ1214" s="124">
        <v>0</v>
      </c>
      <c r="BA1214" s="124">
        <v>85.15</v>
      </c>
      <c r="BB1214" s="124">
        <v>0</v>
      </c>
      <c r="BC1214" s="30">
        <v>16.03</v>
      </c>
      <c r="BD1214" s="30">
        <v>35.49</v>
      </c>
      <c r="BE1214" s="32">
        <v>461.9</v>
      </c>
      <c r="BG1214" s="30">
        <v>0</v>
      </c>
      <c r="BH1214" s="30">
        <v>0</v>
      </c>
      <c r="BI1214" s="30">
        <v>0</v>
      </c>
      <c r="BJ1214" s="30">
        <f t="shared" si="26"/>
        <v>1.0134077848048211</v>
      </c>
      <c r="BK1214" s="30">
        <f t="shared" si="27"/>
        <v>1.0175457715780296</v>
      </c>
      <c r="BL1214" s="30">
        <f t="shared" si="28"/>
        <v>1.0312922325081249</v>
      </c>
      <c r="BM1214" s="120">
        <v>91</v>
      </c>
      <c r="BN1214" s="120">
        <v>66</v>
      </c>
      <c r="BO1214" s="120">
        <v>62</v>
      </c>
      <c r="BP1214" s="120">
        <v>108</v>
      </c>
      <c r="BQ1214" s="120">
        <v>53</v>
      </c>
      <c r="BR1214" s="120">
        <v>44</v>
      </c>
      <c r="BS1214" s="120">
        <v>36</v>
      </c>
      <c r="BT1214" s="120">
        <v>58</v>
      </c>
      <c r="BU1214" s="120">
        <v>78</v>
      </c>
    </row>
    <row r="1215" spans="1:73" s="30" customFormat="1">
      <c r="A1215" s="50">
        <f t="shared" si="29"/>
        <v>40391</v>
      </c>
      <c r="B1215" s="51">
        <v>327.5</v>
      </c>
      <c r="C1215" s="52">
        <v>337.5</v>
      </c>
      <c r="D1215" s="52">
        <v>325</v>
      </c>
      <c r="E1215" s="52">
        <v>340</v>
      </c>
      <c r="F1215" s="52"/>
      <c r="G1215" s="53">
        <v>420</v>
      </c>
      <c r="H1215" s="51">
        <v>377.5</v>
      </c>
      <c r="I1215" s="52"/>
      <c r="J1215" s="52">
        <v>367.5</v>
      </c>
      <c r="K1215" s="52">
        <v>335.5</v>
      </c>
      <c r="L1215" s="52">
        <v>360</v>
      </c>
      <c r="M1215" s="53">
        <v>355</v>
      </c>
      <c r="N1215" s="121">
        <v>78.180000000000007</v>
      </c>
      <c r="O1215" s="130">
        <v>4.923</v>
      </c>
      <c r="P1215" s="75">
        <v>97.83</v>
      </c>
      <c r="Q1215" s="31">
        <v>144.21553090332807</v>
      </c>
      <c r="R1215" s="30">
        <v>366.7879188712522</v>
      </c>
      <c r="S1215" s="30">
        <v>216.60052910052909</v>
      </c>
      <c r="T1215" s="32">
        <v>224.21129213607</v>
      </c>
      <c r="U1215" s="54">
        <v>0.76639999999999997</v>
      </c>
      <c r="V1215" s="54">
        <v>86.47</v>
      </c>
      <c r="W1215" s="54">
        <v>6.774</v>
      </c>
      <c r="X1215" s="33">
        <v>81.655000000000001</v>
      </c>
      <c r="Y1215" s="30">
        <v>217.923</v>
      </c>
      <c r="Z1215" s="30">
        <v>93.46</v>
      </c>
      <c r="AA1215" s="32">
        <v>86.7459509066111</v>
      </c>
      <c r="AB1215" s="29">
        <v>0.19</v>
      </c>
      <c r="AC1215" s="55">
        <v>3.02</v>
      </c>
      <c r="AD1215" s="54">
        <v>245.25</v>
      </c>
      <c r="AE1215" s="54">
        <v>466.25</v>
      </c>
      <c r="AF1215" s="63">
        <v>113.5</v>
      </c>
      <c r="AG1215" s="32">
        <v>817.5</v>
      </c>
      <c r="AH1215" s="56">
        <v>1.5077</v>
      </c>
      <c r="AI1215" s="54">
        <v>8.5315999999999992</v>
      </c>
      <c r="AJ1215" s="54">
        <v>46.405000000000001</v>
      </c>
      <c r="AK1215" s="57">
        <v>8940</v>
      </c>
      <c r="AL1215" s="54">
        <v>30.265000000000001</v>
      </c>
      <c r="AM1215" s="54">
        <v>3.7502</v>
      </c>
      <c r="AN1215" s="58">
        <v>0</v>
      </c>
      <c r="AO1215" s="124">
        <v>68.73</v>
      </c>
      <c r="AP1215" s="124">
        <v>0</v>
      </c>
      <c r="AQ1215" s="124">
        <v>78.73</v>
      </c>
      <c r="AR1215" s="124">
        <v>0</v>
      </c>
      <c r="AS1215" s="124">
        <v>73.83</v>
      </c>
      <c r="AT1215" s="124">
        <v>0</v>
      </c>
      <c r="AU1215" s="124">
        <v>81.19</v>
      </c>
      <c r="AV1215" s="124">
        <v>0</v>
      </c>
      <c r="AW1215" s="124">
        <v>82.49</v>
      </c>
      <c r="AX1215" s="124">
        <v>0</v>
      </c>
      <c r="AY1215" s="124">
        <v>81.290000000000006</v>
      </c>
      <c r="AZ1215" s="124">
        <v>0</v>
      </c>
      <c r="BA1215" s="124">
        <v>85.62</v>
      </c>
      <c r="BB1215" s="124">
        <v>0</v>
      </c>
      <c r="BC1215" s="30">
        <v>16.239999999999998</v>
      </c>
      <c r="BD1215" s="30">
        <v>37.68</v>
      </c>
      <c r="BE1215" s="32">
        <v>471.35</v>
      </c>
      <c r="BG1215" s="30">
        <v>0</v>
      </c>
      <c r="BH1215" s="30">
        <v>0</v>
      </c>
      <c r="BI1215" s="30">
        <v>0</v>
      </c>
      <c r="BJ1215" s="30">
        <f t="shared" si="26"/>
        <v>1.014888741931578</v>
      </c>
      <c r="BK1215" s="30">
        <f t="shared" si="27"/>
        <v>1.0185265911072361</v>
      </c>
      <c r="BL1215" s="30">
        <f t="shared" si="28"/>
        <v>1.0374434158542387</v>
      </c>
      <c r="BM1215" s="120">
        <v>91</v>
      </c>
      <c r="BN1215" s="120">
        <v>66</v>
      </c>
      <c r="BO1215" s="120">
        <v>62</v>
      </c>
      <c r="BP1215" s="120">
        <v>108</v>
      </c>
      <c r="BQ1215" s="120">
        <v>53</v>
      </c>
      <c r="BR1215" s="120">
        <v>44</v>
      </c>
      <c r="BS1215" s="120">
        <v>36</v>
      </c>
      <c r="BT1215" s="120">
        <v>58</v>
      </c>
      <c r="BU1215" s="120">
        <v>78</v>
      </c>
    </row>
    <row r="1216" spans="1:73" s="30" customFormat="1">
      <c r="A1216" s="50">
        <f t="shared" si="29"/>
        <v>40398</v>
      </c>
      <c r="B1216" s="51">
        <v>347.5</v>
      </c>
      <c r="C1216" s="52">
        <v>357.5</v>
      </c>
      <c r="D1216" s="52">
        <v>337.5</v>
      </c>
      <c r="E1216" s="52">
        <v>340</v>
      </c>
      <c r="F1216" s="52"/>
      <c r="G1216" s="53">
        <v>420</v>
      </c>
      <c r="H1216" s="51">
        <v>392.5</v>
      </c>
      <c r="I1216" s="52"/>
      <c r="J1216" s="52">
        <v>387.5</v>
      </c>
      <c r="K1216" s="52">
        <v>335.5</v>
      </c>
      <c r="L1216" s="52">
        <v>397.5</v>
      </c>
      <c r="M1216" s="53">
        <v>380</v>
      </c>
      <c r="N1216" s="121">
        <v>80.16</v>
      </c>
      <c r="O1216" s="130">
        <v>4.4669999999999996</v>
      </c>
      <c r="P1216" s="75">
        <v>97.3</v>
      </c>
      <c r="Q1216" s="31">
        <v>154.71473851030112</v>
      </c>
      <c r="R1216" s="30">
        <v>386.99661963550852</v>
      </c>
      <c r="S1216" s="30">
        <v>254.72148736037624</v>
      </c>
      <c r="T1216" s="32">
        <v>235.67538966908441</v>
      </c>
      <c r="U1216" s="54">
        <v>0.75280000000000002</v>
      </c>
      <c r="V1216" s="54">
        <v>85.51</v>
      </c>
      <c r="W1216" s="54">
        <v>6.7683</v>
      </c>
      <c r="X1216" s="33">
        <v>80.495999999999995</v>
      </c>
      <c r="Y1216" s="30">
        <v>217.923</v>
      </c>
      <c r="Z1216" s="30">
        <v>93.46</v>
      </c>
      <c r="AA1216" s="32">
        <v>86.7459509066111</v>
      </c>
      <c r="AB1216" s="29">
        <v>0.19</v>
      </c>
      <c r="AC1216" s="55">
        <v>2.94</v>
      </c>
      <c r="AD1216" s="54">
        <v>249.25</v>
      </c>
      <c r="AE1216" s="54">
        <v>467.5</v>
      </c>
      <c r="AF1216" s="63">
        <v>113.5</v>
      </c>
      <c r="AG1216" s="32">
        <v>820</v>
      </c>
      <c r="AH1216" s="56">
        <v>1.4902</v>
      </c>
      <c r="AI1216" s="54">
        <v>8.423</v>
      </c>
      <c r="AJ1216" s="54">
        <v>45.984999999999999</v>
      </c>
      <c r="AK1216" s="57">
        <v>8938</v>
      </c>
      <c r="AL1216" s="54">
        <v>29.774999999999999</v>
      </c>
      <c r="AM1216" s="54">
        <v>3.7502</v>
      </c>
      <c r="AN1216" s="58">
        <v>0</v>
      </c>
      <c r="AO1216" s="124">
        <v>65.47</v>
      </c>
      <c r="AP1216" s="124">
        <v>0</v>
      </c>
      <c r="AQ1216" s="124">
        <v>83.5</v>
      </c>
      <c r="AR1216" s="124">
        <v>0</v>
      </c>
      <c r="AS1216" s="124">
        <v>74.02</v>
      </c>
      <c r="AT1216" s="124">
        <v>0</v>
      </c>
      <c r="AU1216" s="124">
        <v>82.24</v>
      </c>
      <c r="AV1216" s="124">
        <v>0</v>
      </c>
      <c r="AW1216" s="124">
        <v>82.52</v>
      </c>
      <c r="AX1216" s="124">
        <v>0</v>
      </c>
      <c r="AY1216" s="124">
        <v>85.74</v>
      </c>
      <c r="AZ1216" s="124">
        <v>0</v>
      </c>
      <c r="BA1216" s="124">
        <v>84.46</v>
      </c>
      <c r="BB1216" s="124">
        <v>0</v>
      </c>
      <c r="BC1216" s="30">
        <v>16.86</v>
      </c>
      <c r="BD1216" s="30">
        <v>42.2</v>
      </c>
      <c r="BE1216" s="32">
        <v>485.8</v>
      </c>
      <c r="BG1216" s="30">
        <v>0</v>
      </c>
      <c r="BH1216" s="30">
        <v>0</v>
      </c>
      <c r="BI1216" s="30">
        <v>0</v>
      </c>
      <c r="BJ1216" s="30">
        <f t="shared" si="26"/>
        <v>1.0115017753951125</v>
      </c>
      <c r="BK1216" s="30">
        <f t="shared" si="27"/>
        <v>1.0159799978258506</v>
      </c>
      <c r="BL1216" s="30">
        <f t="shared" si="28"/>
        <v>1.0322820054789126</v>
      </c>
      <c r="BM1216" s="120">
        <v>91</v>
      </c>
      <c r="BN1216" s="120">
        <v>66</v>
      </c>
      <c r="BO1216" s="120">
        <v>62</v>
      </c>
      <c r="BP1216" s="120">
        <v>108</v>
      </c>
      <c r="BQ1216" s="120">
        <v>53</v>
      </c>
      <c r="BR1216" s="120">
        <v>44</v>
      </c>
      <c r="BS1216" s="120">
        <v>36</v>
      </c>
      <c r="BT1216" s="120">
        <v>58</v>
      </c>
      <c r="BU1216" s="120">
        <v>78</v>
      </c>
    </row>
    <row r="1217" spans="1:73" s="30" customFormat="1">
      <c r="A1217" s="50">
        <f t="shared" si="29"/>
        <v>40405</v>
      </c>
      <c r="B1217" s="51">
        <v>350</v>
      </c>
      <c r="C1217" s="52">
        <v>357.5</v>
      </c>
      <c r="D1217" s="52">
        <v>337.5</v>
      </c>
      <c r="E1217" s="52">
        <v>340</v>
      </c>
      <c r="F1217" s="52"/>
      <c r="G1217" s="53">
        <v>420</v>
      </c>
      <c r="H1217" s="51">
        <v>392.5</v>
      </c>
      <c r="I1217" s="52"/>
      <c r="J1217" s="52">
        <v>387.5</v>
      </c>
      <c r="K1217" s="52">
        <v>335.5</v>
      </c>
      <c r="L1217" s="52">
        <v>397.5</v>
      </c>
      <c r="M1217" s="53">
        <v>380</v>
      </c>
      <c r="N1217" s="121">
        <v>75.11</v>
      </c>
      <c r="O1217" s="130">
        <v>4.3280000000000003</v>
      </c>
      <c r="P1217" s="75">
        <v>95.21</v>
      </c>
      <c r="Q1217" s="31">
        <v>159.66719492868467</v>
      </c>
      <c r="R1217" s="30">
        <v>385.25132275132273</v>
      </c>
      <c r="S1217" s="30">
        <v>261.79453262786598</v>
      </c>
      <c r="T1217" s="32">
        <v>228.28986529685397</v>
      </c>
      <c r="U1217" s="54">
        <v>0.78420000000000001</v>
      </c>
      <c r="V1217" s="54">
        <v>86.19</v>
      </c>
      <c r="W1217" s="54">
        <v>6.7961</v>
      </c>
      <c r="X1217" s="33">
        <v>83.037999999999997</v>
      </c>
      <c r="Y1217" s="30">
        <v>217.923</v>
      </c>
      <c r="Z1217" s="30">
        <v>93.46</v>
      </c>
      <c r="AA1217" s="32">
        <v>86.7459509066111</v>
      </c>
      <c r="AB1217" s="29">
        <v>0.18</v>
      </c>
      <c r="AC1217" s="55">
        <v>2.76</v>
      </c>
      <c r="AD1217" s="54">
        <v>280.5</v>
      </c>
      <c r="AE1217" s="54">
        <v>478.25</v>
      </c>
      <c r="AF1217" s="63">
        <v>113.5</v>
      </c>
      <c r="AG1217" s="32">
        <v>820</v>
      </c>
      <c r="AH1217" s="56">
        <v>1.5177</v>
      </c>
      <c r="AI1217" s="54">
        <v>8.7053999999999991</v>
      </c>
      <c r="AJ1217" s="54">
        <v>46.625</v>
      </c>
      <c r="AK1217" s="57">
        <v>8970</v>
      </c>
      <c r="AL1217" s="54">
        <v>30.55</v>
      </c>
      <c r="AM1217" s="54">
        <v>3.7505000000000002</v>
      </c>
      <c r="AN1217" s="58">
        <v>0</v>
      </c>
      <c r="AO1217" s="124">
        <v>65.38</v>
      </c>
      <c r="AP1217" s="124">
        <v>0</v>
      </c>
      <c r="AQ1217" s="124">
        <v>80.78</v>
      </c>
      <c r="AR1217" s="124">
        <v>0</v>
      </c>
      <c r="AS1217" s="124">
        <v>80.03</v>
      </c>
      <c r="AT1217" s="124">
        <v>0</v>
      </c>
      <c r="AU1217" s="124">
        <v>82.12</v>
      </c>
      <c r="AV1217" s="124">
        <v>0</v>
      </c>
      <c r="AW1217" s="124">
        <v>82.54</v>
      </c>
      <c r="AX1217" s="124">
        <v>0</v>
      </c>
      <c r="AY1217" s="124">
        <v>86.92</v>
      </c>
      <c r="AZ1217" s="124">
        <v>0</v>
      </c>
      <c r="BA1217" s="124">
        <v>82.89</v>
      </c>
      <c r="BB1217" s="124">
        <v>0</v>
      </c>
      <c r="BC1217" s="30">
        <v>16.93</v>
      </c>
      <c r="BD1217" s="30">
        <v>39.799999999999997</v>
      </c>
      <c r="BE1217" s="32">
        <v>490.2</v>
      </c>
      <c r="BG1217" s="30">
        <v>0</v>
      </c>
      <c r="BH1217" s="30">
        <v>0</v>
      </c>
      <c r="BI1217" s="30">
        <v>0</v>
      </c>
      <c r="BJ1217" s="30">
        <f t="shared" si="26"/>
        <v>1.0115017753951125</v>
      </c>
      <c r="BK1217" s="30">
        <f t="shared" si="27"/>
        <v>1.0159799978258506</v>
      </c>
      <c r="BL1217" s="30">
        <f t="shared" si="28"/>
        <v>1.0322820054789126</v>
      </c>
      <c r="BM1217" s="120">
        <v>91</v>
      </c>
      <c r="BN1217" s="120">
        <v>66</v>
      </c>
      <c r="BO1217" s="120">
        <v>62</v>
      </c>
      <c r="BP1217" s="120">
        <v>108</v>
      </c>
      <c r="BQ1217" s="120">
        <v>53</v>
      </c>
      <c r="BR1217" s="120">
        <v>44</v>
      </c>
      <c r="BS1217" s="120">
        <v>36</v>
      </c>
      <c r="BT1217" s="120">
        <v>58</v>
      </c>
      <c r="BU1217" s="120">
        <v>78</v>
      </c>
    </row>
    <row r="1218" spans="1:73" s="30" customFormat="1">
      <c r="A1218" s="50">
        <f t="shared" si="29"/>
        <v>40412</v>
      </c>
      <c r="B1218" s="51">
        <v>355</v>
      </c>
      <c r="C1218" s="52">
        <v>357.5</v>
      </c>
      <c r="D1218" s="52">
        <v>347.5</v>
      </c>
      <c r="E1218" s="52">
        <v>340</v>
      </c>
      <c r="F1218" s="52"/>
      <c r="G1218" s="53">
        <v>420</v>
      </c>
      <c r="H1218" s="51">
        <v>400</v>
      </c>
      <c r="I1218" s="52"/>
      <c r="J1218" s="52">
        <v>397.5</v>
      </c>
      <c r="K1218" s="52">
        <v>335.5</v>
      </c>
      <c r="L1218" s="52">
        <v>397.5</v>
      </c>
      <c r="M1218" s="53">
        <v>380</v>
      </c>
      <c r="N1218" s="121">
        <v>74.260000000000005</v>
      </c>
      <c r="O1218" s="130">
        <v>4.117</v>
      </c>
      <c r="P1218" s="75">
        <v>96.5</v>
      </c>
      <c r="Q1218" s="31">
        <v>161.35103011093503</v>
      </c>
      <c r="R1218" s="30">
        <v>379.92357436801882</v>
      </c>
      <c r="S1218" s="30">
        <v>243.88227513227511</v>
      </c>
      <c r="T1218" s="32">
        <v>239.2028042946273</v>
      </c>
      <c r="U1218" s="54">
        <v>0.78690000000000004</v>
      </c>
      <c r="V1218" s="54">
        <v>85.62</v>
      </c>
      <c r="W1218" s="54">
        <v>6.7907999999999999</v>
      </c>
      <c r="X1218" s="33">
        <v>83.16</v>
      </c>
      <c r="Y1218" s="30">
        <v>217.923</v>
      </c>
      <c r="Z1218" s="30">
        <v>93.46</v>
      </c>
      <c r="AA1218" s="32">
        <v>86.7459509066111</v>
      </c>
      <c r="AB1218" s="29">
        <v>0.19</v>
      </c>
      <c r="AC1218" s="55">
        <v>2.61</v>
      </c>
      <c r="AD1218" s="54">
        <v>283.38</v>
      </c>
      <c r="AE1218" s="54">
        <v>478.75</v>
      </c>
      <c r="AF1218" s="63">
        <v>116.5</v>
      </c>
      <c r="AG1218" s="32">
        <v>820</v>
      </c>
      <c r="AH1218" s="56">
        <v>1.5162</v>
      </c>
      <c r="AI1218" s="54">
        <v>8.7073</v>
      </c>
      <c r="AJ1218" s="54">
        <v>46.615000000000002</v>
      </c>
      <c r="AK1218" s="57">
        <v>8972.5</v>
      </c>
      <c r="AL1218" s="54">
        <v>30.632999999999999</v>
      </c>
      <c r="AM1218" s="54">
        <v>3.7501000000000002</v>
      </c>
      <c r="AN1218" s="58">
        <v>0</v>
      </c>
      <c r="AO1218" s="124">
        <v>64.75</v>
      </c>
      <c r="AP1218" s="124">
        <v>0</v>
      </c>
      <c r="AQ1218" s="124">
        <v>76.25</v>
      </c>
      <c r="AR1218" s="124">
        <v>0</v>
      </c>
      <c r="AS1218" s="124">
        <v>73.010000000000005</v>
      </c>
      <c r="AT1218" s="124">
        <v>0</v>
      </c>
      <c r="AU1218" s="124">
        <v>80.12</v>
      </c>
      <c r="AV1218" s="124">
        <v>0</v>
      </c>
      <c r="AW1218" s="124">
        <v>83.02</v>
      </c>
      <c r="AX1218" s="124">
        <v>0</v>
      </c>
      <c r="AY1218" s="124">
        <v>87.4</v>
      </c>
      <c r="AZ1218" s="124">
        <v>0</v>
      </c>
      <c r="BA1218" s="124">
        <v>85.28</v>
      </c>
      <c r="BB1218" s="124">
        <v>0</v>
      </c>
      <c r="BC1218" s="30">
        <v>18</v>
      </c>
      <c r="BD1218" s="30">
        <v>39.89</v>
      </c>
      <c r="BE1218" s="32">
        <v>495</v>
      </c>
      <c r="BG1218" s="30">
        <v>0</v>
      </c>
      <c r="BH1218" s="30">
        <v>0</v>
      </c>
      <c r="BI1218" s="30">
        <v>0</v>
      </c>
      <c r="BJ1218" s="30">
        <f t="shared" si="26"/>
        <v>1.0115017753951125</v>
      </c>
      <c r="BK1218" s="30">
        <f t="shared" si="27"/>
        <v>1.0159799978258506</v>
      </c>
      <c r="BL1218" s="30">
        <f t="shared" si="28"/>
        <v>1.0322820054789126</v>
      </c>
      <c r="BM1218" s="120">
        <v>91</v>
      </c>
      <c r="BN1218" s="120">
        <v>66</v>
      </c>
      <c r="BO1218" s="120">
        <v>62</v>
      </c>
      <c r="BP1218" s="120">
        <v>108</v>
      </c>
      <c r="BQ1218" s="120">
        <v>53</v>
      </c>
      <c r="BR1218" s="120">
        <v>44</v>
      </c>
      <c r="BS1218" s="120">
        <v>36</v>
      </c>
      <c r="BT1218" s="120">
        <v>58</v>
      </c>
      <c r="BU1218" s="120">
        <v>78</v>
      </c>
    </row>
    <row r="1219" spans="1:73" s="30" customFormat="1">
      <c r="A1219" s="50">
        <f t="shared" si="29"/>
        <v>40419</v>
      </c>
      <c r="B1219" s="51">
        <v>367.5</v>
      </c>
      <c r="C1219" s="52">
        <v>377.5</v>
      </c>
      <c r="D1219" s="52">
        <v>347.5</v>
      </c>
      <c r="E1219" s="52">
        <v>340</v>
      </c>
      <c r="F1219" s="52"/>
      <c r="G1219" s="53">
        <v>420</v>
      </c>
      <c r="H1219" s="51">
        <v>417.5</v>
      </c>
      <c r="I1219" s="52"/>
      <c r="J1219" s="52">
        <v>412.5</v>
      </c>
      <c r="K1219" s="52">
        <v>335.5</v>
      </c>
      <c r="L1219" s="52">
        <v>397.5</v>
      </c>
      <c r="M1219" s="53">
        <v>380</v>
      </c>
      <c r="N1219" s="121">
        <v>76.650000000000006</v>
      </c>
      <c r="O1219" s="130">
        <v>3.6509999999999998</v>
      </c>
      <c r="P1219" s="75">
        <v>97.25</v>
      </c>
      <c r="Q1219" s="31">
        <v>165.31299524564184</v>
      </c>
      <c r="R1219" s="30">
        <v>370.00293944738388</v>
      </c>
      <c r="S1219" s="30">
        <v>254.35405643738977</v>
      </c>
      <c r="T1219" s="32">
        <v>250.33620670649705</v>
      </c>
      <c r="U1219" s="54">
        <v>0.78339999999999999</v>
      </c>
      <c r="V1219" s="54">
        <v>85.22</v>
      </c>
      <c r="W1219" s="54">
        <v>6.798</v>
      </c>
      <c r="X1219" s="33">
        <v>82.968000000000004</v>
      </c>
      <c r="Y1219" s="30">
        <v>217.923</v>
      </c>
      <c r="Z1219" s="30">
        <v>93.46</v>
      </c>
      <c r="AA1219" s="32">
        <v>86.7459509066111</v>
      </c>
      <c r="AB1219" s="29">
        <v>0.19</v>
      </c>
      <c r="AC1219" s="55">
        <v>2.56</v>
      </c>
      <c r="AD1219" s="54">
        <v>280.38</v>
      </c>
      <c r="AE1219" s="54">
        <v>486.25</v>
      </c>
      <c r="AF1219" s="63">
        <v>119</v>
      </c>
      <c r="AG1219" s="32">
        <v>820</v>
      </c>
      <c r="AH1219" s="56">
        <v>1.5167999999999999</v>
      </c>
      <c r="AI1219" s="54">
        <v>8.6788000000000007</v>
      </c>
      <c r="AJ1219" s="54">
        <v>46.81</v>
      </c>
      <c r="AK1219" s="57">
        <v>9015</v>
      </c>
      <c r="AL1219" s="54">
        <v>30.648</v>
      </c>
      <c r="AM1219" s="54">
        <v>3.7502</v>
      </c>
      <c r="AN1219" s="58">
        <v>0</v>
      </c>
      <c r="AO1219" s="124">
        <v>67.52</v>
      </c>
      <c r="AP1219" s="124">
        <v>0</v>
      </c>
      <c r="AQ1219" s="124">
        <v>72.13</v>
      </c>
      <c r="AR1219" s="124">
        <v>0</v>
      </c>
      <c r="AS1219" s="124">
        <v>76.95</v>
      </c>
      <c r="AT1219" s="124">
        <v>0</v>
      </c>
      <c r="AU1219" s="124">
        <v>81.99</v>
      </c>
      <c r="AV1219" s="124">
        <v>0</v>
      </c>
      <c r="AW1219" s="124">
        <v>80.81</v>
      </c>
      <c r="AX1219" s="124">
        <v>0</v>
      </c>
      <c r="AY1219" s="124">
        <v>85.26</v>
      </c>
      <c r="AZ1219" s="124">
        <v>0</v>
      </c>
      <c r="BA1219" s="124">
        <v>80.19</v>
      </c>
      <c r="BB1219" s="124">
        <v>0</v>
      </c>
      <c r="BC1219" s="30">
        <v>18.63</v>
      </c>
      <c r="BD1219" s="30">
        <v>39.89</v>
      </c>
      <c r="BE1219" s="32">
        <v>513.35</v>
      </c>
      <c r="BG1219" s="30">
        <v>0</v>
      </c>
      <c r="BH1219" s="30">
        <v>0</v>
      </c>
      <c r="BI1219" s="30">
        <v>0</v>
      </c>
      <c r="BJ1219" s="30">
        <f t="shared" si="26"/>
        <v>1.0115017753951125</v>
      </c>
      <c r="BK1219" s="30">
        <f t="shared" si="27"/>
        <v>1.0159799978258506</v>
      </c>
      <c r="BL1219" s="30">
        <f t="shared" si="28"/>
        <v>1.0322820054789126</v>
      </c>
      <c r="BM1219" s="120">
        <v>91</v>
      </c>
      <c r="BN1219" s="120">
        <v>66</v>
      </c>
      <c r="BO1219" s="120">
        <v>62</v>
      </c>
      <c r="BP1219" s="120">
        <v>108</v>
      </c>
      <c r="BQ1219" s="120">
        <v>53</v>
      </c>
      <c r="BR1219" s="120">
        <v>44</v>
      </c>
      <c r="BS1219" s="120">
        <v>36</v>
      </c>
      <c r="BT1219" s="120">
        <v>58</v>
      </c>
      <c r="BU1219" s="120">
        <v>78</v>
      </c>
    </row>
    <row r="1220" spans="1:73" s="30" customFormat="1">
      <c r="A1220" s="50">
        <f t="shared" si="29"/>
        <v>40426</v>
      </c>
      <c r="B1220" s="51">
        <v>367.5</v>
      </c>
      <c r="C1220" s="52">
        <v>382.5</v>
      </c>
      <c r="D1220" s="52">
        <v>372.5</v>
      </c>
      <c r="E1220" s="52">
        <v>367.5</v>
      </c>
      <c r="F1220" s="52"/>
      <c r="G1220" s="53">
        <v>420</v>
      </c>
      <c r="H1220" s="51">
        <v>427.5</v>
      </c>
      <c r="I1220" s="52"/>
      <c r="J1220" s="52">
        <v>412.5</v>
      </c>
      <c r="K1220" s="52">
        <v>335.5</v>
      </c>
      <c r="L1220" s="52">
        <v>422.5</v>
      </c>
      <c r="M1220" s="53">
        <v>425</v>
      </c>
      <c r="N1220" s="121">
        <v>76.67</v>
      </c>
      <c r="O1220" s="130">
        <v>3.9390000000000001</v>
      </c>
      <c r="P1220" s="75">
        <v>97.41</v>
      </c>
      <c r="Q1220" s="31">
        <v>168.58161648177497</v>
      </c>
      <c r="R1220" s="30">
        <v>374.04467960023516</v>
      </c>
      <c r="S1220" s="30">
        <v>246.63800705467372</v>
      </c>
      <c r="T1220" s="32">
        <v>247.35995061619522</v>
      </c>
      <c r="U1220" s="54">
        <v>0.77539999999999998</v>
      </c>
      <c r="V1220" s="54">
        <v>84.31</v>
      </c>
      <c r="W1220" s="54">
        <v>6.8014000000000001</v>
      </c>
      <c r="X1220" s="33">
        <v>82.123999999999995</v>
      </c>
      <c r="Y1220" s="30">
        <v>218.27500000000001</v>
      </c>
      <c r="Z1220" s="30">
        <v>93.56</v>
      </c>
      <c r="AA1220" s="32">
        <v>87.267328454295395</v>
      </c>
      <c r="AB1220" s="29">
        <v>0.19</v>
      </c>
      <c r="AC1220" s="55">
        <v>2.59</v>
      </c>
      <c r="AD1220" s="54">
        <v>281.75</v>
      </c>
      <c r="AE1220" s="54">
        <v>503.75</v>
      </c>
      <c r="AF1220" s="63">
        <v>119</v>
      </c>
      <c r="AG1220" s="32">
        <v>820</v>
      </c>
      <c r="AH1220" s="56">
        <v>1.5002</v>
      </c>
      <c r="AI1220" s="54">
        <v>8.6288999999999998</v>
      </c>
      <c r="AJ1220" s="54">
        <v>46.484999999999999</v>
      </c>
      <c r="AK1220" s="57">
        <v>9004</v>
      </c>
      <c r="AL1220" s="54">
        <v>30.585000000000001</v>
      </c>
      <c r="AM1220" s="54">
        <v>3.7502</v>
      </c>
      <c r="AN1220" s="58">
        <v>0</v>
      </c>
      <c r="AO1220" s="124">
        <v>60.89</v>
      </c>
      <c r="AP1220" s="124">
        <v>0</v>
      </c>
      <c r="AQ1220" s="124">
        <v>71.98</v>
      </c>
      <c r="AR1220" s="124">
        <v>0</v>
      </c>
      <c r="AS1220" s="124">
        <v>74.06</v>
      </c>
      <c r="AT1220" s="124">
        <v>0</v>
      </c>
      <c r="AU1220" s="124">
        <v>81.150000000000006</v>
      </c>
      <c r="AV1220" s="124">
        <v>0</v>
      </c>
      <c r="AW1220" s="124">
        <v>81.45</v>
      </c>
      <c r="AX1220" s="124">
        <v>0</v>
      </c>
      <c r="AY1220" s="124">
        <v>83.33</v>
      </c>
      <c r="AZ1220" s="124">
        <v>0</v>
      </c>
      <c r="BA1220" s="124">
        <v>82.11</v>
      </c>
      <c r="BB1220" s="124">
        <v>0</v>
      </c>
      <c r="BC1220" s="30">
        <v>18.989999999999998</v>
      </c>
      <c r="BD1220" s="30">
        <v>43.05</v>
      </c>
      <c r="BE1220" s="32">
        <v>523.9</v>
      </c>
      <c r="BG1220" s="30">
        <v>0</v>
      </c>
      <c r="BH1220" s="30">
        <v>0</v>
      </c>
      <c r="BI1220" s="30">
        <v>0</v>
      </c>
      <c r="BJ1220" s="30">
        <f t="shared" si="26"/>
        <v>1.0131356030541439</v>
      </c>
      <c r="BK1220" s="30">
        <f t="shared" si="27"/>
        <v>1.0170670725078814</v>
      </c>
      <c r="BL1220" s="30">
        <f t="shared" si="28"/>
        <v>1.0384864294884508</v>
      </c>
      <c r="BM1220" s="120">
        <v>91</v>
      </c>
      <c r="BN1220" s="120">
        <v>66</v>
      </c>
      <c r="BO1220" s="120">
        <v>62</v>
      </c>
      <c r="BP1220" s="120">
        <v>108</v>
      </c>
      <c r="BQ1220" s="120">
        <v>53</v>
      </c>
      <c r="BR1220" s="120">
        <v>44</v>
      </c>
      <c r="BS1220" s="120">
        <v>36</v>
      </c>
      <c r="BT1220" s="120">
        <v>58</v>
      </c>
      <c r="BU1220" s="120">
        <v>78</v>
      </c>
    </row>
    <row r="1221" spans="1:73" s="30" customFormat="1">
      <c r="A1221" s="50">
        <f t="shared" si="29"/>
        <v>40433</v>
      </c>
      <c r="B1221" s="51">
        <v>367.5</v>
      </c>
      <c r="C1221" s="52">
        <v>382.5</v>
      </c>
      <c r="D1221" s="52">
        <v>372.5</v>
      </c>
      <c r="E1221" s="52">
        <v>385</v>
      </c>
      <c r="F1221" s="52"/>
      <c r="G1221" s="53">
        <v>420</v>
      </c>
      <c r="H1221" s="51">
        <v>427.5</v>
      </c>
      <c r="I1221" s="52"/>
      <c r="J1221" s="52">
        <v>412.5</v>
      </c>
      <c r="K1221" s="52">
        <v>335.5</v>
      </c>
      <c r="L1221" s="52">
        <v>417.5</v>
      </c>
      <c r="M1221" s="53">
        <v>425</v>
      </c>
      <c r="N1221" s="121">
        <v>78.16</v>
      </c>
      <c r="O1221" s="130">
        <v>3.883</v>
      </c>
      <c r="P1221" s="75">
        <v>95.46</v>
      </c>
      <c r="Q1221" s="31">
        <v>178.88272583201268</v>
      </c>
      <c r="R1221" s="30">
        <v>383.50602586713694</v>
      </c>
      <c r="S1221" s="30">
        <v>258.12022339800114</v>
      </c>
      <c r="T1221" s="32">
        <v>257.61149937167926</v>
      </c>
      <c r="U1221" s="54">
        <v>0.78859999999999997</v>
      </c>
      <c r="V1221" s="54">
        <v>84.17</v>
      </c>
      <c r="W1221" s="54">
        <v>6.7697000000000003</v>
      </c>
      <c r="X1221" s="33">
        <v>82.700999999999993</v>
      </c>
      <c r="Y1221" s="30">
        <v>218.27500000000001</v>
      </c>
      <c r="Z1221" s="30">
        <v>93.56</v>
      </c>
      <c r="AA1221" s="32">
        <v>87.267328454295395</v>
      </c>
      <c r="AB1221" s="29">
        <v>0.19</v>
      </c>
      <c r="AC1221" s="55">
        <v>2.71</v>
      </c>
      <c r="AD1221" s="54">
        <v>305.63</v>
      </c>
      <c r="AE1221" s="54">
        <v>517.5</v>
      </c>
      <c r="AF1221" s="63">
        <v>132.5</v>
      </c>
      <c r="AG1221" s="32">
        <v>820</v>
      </c>
      <c r="AH1221" s="56">
        <v>1.5095000000000001</v>
      </c>
      <c r="AI1221" s="54">
        <v>8.7243999999999993</v>
      </c>
      <c r="AJ1221" s="54">
        <v>46.284999999999997</v>
      </c>
      <c r="AK1221" s="57">
        <v>9000</v>
      </c>
      <c r="AL1221" s="54">
        <v>30.937000000000001</v>
      </c>
      <c r="AM1221" s="54">
        <v>3.7504</v>
      </c>
      <c r="AN1221" s="58">
        <v>0</v>
      </c>
      <c r="AO1221" s="124">
        <v>62.12</v>
      </c>
      <c r="AP1221" s="124">
        <v>0</v>
      </c>
      <c r="AQ1221" s="124">
        <v>69.52</v>
      </c>
      <c r="AR1221" s="124">
        <v>0</v>
      </c>
      <c r="AS1221" s="124">
        <v>72.58</v>
      </c>
      <c r="AT1221" s="124">
        <v>0</v>
      </c>
      <c r="AU1221" s="124">
        <v>81.2</v>
      </c>
      <c r="AV1221" s="124">
        <v>0</v>
      </c>
      <c r="AW1221" s="124">
        <v>83.86</v>
      </c>
      <c r="AX1221" s="124">
        <v>0</v>
      </c>
      <c r="AY1221" s="124">
        <v>81.569999999999993</v>
      </c>
      <c r="AZ1221" s="124">
        <v>0</v>
      </c>
      <c r="BA1221" s="124">
        <v>81.94</v>
      </c>
      <c r="BB1221" s="124">
        <v>0</v>
      </c>
      <c r="BC1221" s="30">
        <v>19.059999999999999</v>
      </c>
      <c r="BD1221" s="30">
        <v>42.05</v>
      </c>
      <c r="BE1221" s="32">
        <v>612</v>
      </c>
      <c r="BG1221" s="30">
        <v>0</v>
      </c>
      <c r="BH1221" s="30">
        <v>0</v>
      </c>
      <c r="BI1221" s="30">
        <v>0</v>
      </c>
      <c r="BJ1221" s="30">
        <f t="shared" si="26"/>
        <v>1.0111831224723318</v>
      </c>
      <c r="BK1221" s="30">
        <f t="shared" si="27"/>
        <v>1.0177308821929729</v>
      </c>
      <c r="BL1221" s="30">
        <f t="shared" si="28"/>
        <v>1.0343491433591543</v>
      </c>
      <c r="BM1221" s="120">
        <v>91</v>
      </c>
      <c r="BN1221" s="120">
        <v>66</v>
      </c>
      <c r="BO1221" s="120">
        <v>62</v>
      </c>
      <c r="BP1221" s="120">
        <v>108</v>
      </c>
      <c r="BQ1221" s="120">
        <v>53</v>
      </c>
      <c r="BR1221" s="120">
        <v>44</v>
      </c>
      <c r="BS1221" s="120">
        <v>36</v>
      </c>
      <c r="BT1221" s="120">
        <v>58</v>
      </c>
      <c r="BU1221" s="120">
        <v>78</v>
      </c>
    </row>
    <row r="1222" spans="1:73" s="30" customFormat="1">
      <c r="A1222" s="50">
        <f t="shared" si="29"/>
        <v>40440</v>
      </c>
      <c r="B1222" s="51">
        <v>400</v>
      </c>
      <c r="C1222" s="52">
        <v>405</v>
      </c>
      <c r="D1222" s="52">
        <v>377.5</v>
      </c>
      <c r="E1222" s="52">
        <v>385</v>
      </c>
      <c r="F1222" s="52"/>
      <c r="G1222" s="53">
        <v>420</v>
      </c>
      <c r="H1222" s="51">
        <v>450</v>
      </c>
      <c r="I1222" s="52"/>
      <c r="J1222" s="52">
        <v>442.5</v>
      </c>
      <c r="K1222" s="52">
        <v>359.5</v>
      </c>
      <c r="L1222" s="52">
        <v>450</v>
      </c>
      <c r="M1222" s="53">
        <v>425</v>
      </c>
      <c r="N1222" s="121">
        <v>78.209999999999994</v>
      </c>
      <c r="O1222" s="130">
        <v>4.024</v>
      </c>
      <c r="P1222" s="75">
        <v>97.06</v>
      </c>
      <c r="Q1222" s="31">
        <v>185.91521394611729</v>
      </c>
      <c r="R1222" s="30">
        <v>376.70855379188708</v>
      </c>
      <c r="S1222" s="30">
        <v>262.25382128159907</v>
      </c>
      <c r="T1222" s="32">
        <v>256.95010912938994</v>
      </c>
      <c r="U1222" s="54">
        <v>0.76639999999999997</v>
      </c>
      <c r="V1222" s="54">
        <v>85.86</v>
      </c>
      <c r="W1222" s="54">
        <v>6.7241</v>
      </c>
      <c r="X1222" s="33">
        <v>81.641000000000005</v>
      </c>
      <c r="Y1222" s="30">
        <v>218.27500000000001</v>
      </c>
      <c r="Z1222" s="30">
        <v>93.56</v>
      </c>
      <c r="AA1222" s="32">
        <v>87.267328454295395</v>
      </c>
      <c r="AB1222" s="29">
        <v>0.19</v>
      </c>
      <c r="AC1222" s="55">
        <v>2.74</v>
      </c>
      <c r="AD1222" s="54">
        <v>332.25</v>
      </c>
      <c r="AE1222" s="54">
        <v>532.5</v>
      </c>
      <c r="AF1222" s="63">
        <v>132.5</v>
      </c>
      <c r="AG1222" s="32">
        <v>820</v>
      </c>
      <c r="AH1222" s="56">
        <v>1.494</v>
      </c>
      <c r="AI1222" s="54">
        <v>8.5275999999999996</v>
      </c>
      <c r="AJ1222" s="54">
        <v>45.854999999999997</v>
      </c>
      <c r="AK1222" s="57">
        <v>8987</v>
      </c>
      <c r="AL1222" s="54">
        <v>30.97</v>
      </c>
      <c r="AM1222" s="54">
        <v>3.7503000000000002</v>
      </c>
      <c r="AN1222" s="58">
        <v>0</v>
      </c>
      <c r="AO1222" s="124">
        <v>59.39</v>
      </c>
      <c r="AP1222" s="124">
        <v>0</v>
      </c>
      <c r="AQ1222" s="124">
        <v>67.069999999999993</v>
      </c>
      <c r="AR1222" s="124">
        <v>0</v>
      </c>
      <c r="AS1222" s="124">
        <v>73.430000000000007</v>
      </c>
      <c r="AT1222" s="124">
        <v>0</v>
      </c>
      <c r="AU1222" s="124">
        <v>82.38</v>
      </c>
      <c r="AV1222" s="124">
        <v>0</v>
      </c>
      <c r="AW1222" s="124">
        <v>84.11</v>
      </c>
      <c r="AX1222" s="124">
        <v>0</v>
      </c>
      <c r="AY1222" s="124">
        <v>80.73</v>
      </c>
      <c r="AZ1222" s="124">
        <v>0</v>
      </c>
      <c r="BA1222" s="124">
        <v>83.23</v>
      </c>
      <c r="BB1222" s="124">
        <v>0</v>
      </c>
      <c r="BC1222" s="30">
        <v>19.97</v>
      </c>
      <c r="BD1222" s="30">
        <v>44.86</v>
      </c>
      <c r="BE1222" s="32">
        <v>611.65</v>
      </c>
      <c r="BG1222" s="30">
        <v>0</v>
      </c>
      <c r="BH1222" s="30">
        <v>0</v>
      </c>
      <c r="BI1222" s="30">
        <v>0</v>
      </c>
      <c r="BJ1222" s="30">
        <f t="shared" ref="BJ1222:BJ1285" si="30">Y1222/Y1169</f>
        <v>1.0111831224723318</v>
      </c>
      <c r="BK1222" s="30">
        <f t="shared" ref="BK1222:BK1285" si="31">Z1222/Z1169</f>
        <v>1.0177308821929729</v>
      </c>
      <c r="BL1222" s="30">
        <f t="shared" ref="BL1222:BL1285" si="32">AA1222/AA1169</f>
        <v>1.0343491433591543</v>
      </c>
      <c r="BM1222" s="120">
        <v>91</v>
      </c>
      <c r="BN1222" s="120">
        <v>66</v>
      </c>
      <c r="BO1222" s="120">
        <v>62</v>
      </c>
      <c r="BP1222" s="120">
        <v>108</v>
      </c>
      <c r="BQ1222" s="120">
        <v>53</v>
      </c>
      <c r="BR1222" s="120">
        <v>44</v>
      </c>
      <c r="BS1222" s="120">
        <v>36</v>
      </c>
      <c r="BT1222" s="120">
        <v>58</v>
      </c>
      <c r="BU1222" s="120">
        <v>78</v>
      </c>
    </row>
    <row r="1223" spans="1:73" s="30" customFormat="1">
      <c r="A1223" s="50">
        <f t="shared" si="29"/>
        <v>40447</v>
      </c>
      <c r="B1223" s="51">
        <v>412.5</v>
      </c>
      <c r="C1223" s="52">
        <v>422.5</v>
      </c>
      <c r="D1223" s="52">
        <v>395</v>
      </c>
      <c r="E1223" s="52">
        <v>385</v>
      </c>
      <c r="F1223" s="52"/>
      <c r="G1223" s="53">
        <v>420</v>
      </c>
      <c r="H1223" s="51">
        <v>450</v>
      </c>
      <c r="I1223" s="52"/>
      <c r="J1223" s="52">
        <v>442.5</v>
      </c>
      <c r="K1223" s="52">
        <v>385</v>
      </c>
      <c r="L1223" s="52">
        <v>450</v>
      </c>
      <c r="M1223" s="53">
        <v>425</v>
      </c>
      <c r="N1223" s="121">
        <v>78.87</v>
      </c>
      <c r="O1223" s="130">
        <v>3.8809999999999998</v>
      </c>
      <c r="P1223" s="75">
        <v>97.61</v>
      </c>
      <c r="Q1223" s="31">
        <v>201.36687797147385</v>
      </c>
      <c r="R1223" s="30">
        <v>398.47883597883595</v>
      </c>
      <c r="S1223" s="30">
        <v>268.86757789535568</v>
      </c>
      <c r="T1223" s="32">
        <v>270.17791397517578</v>
      </c>
      <c r="U1223" s="54">
        <v>0.74119999999999997</v>
      </c>
      <c r="V1223" s="54">
        <v>84.2</v>
      </c>
      <c r="W1223" s="54">
        <v>6.7039999999999997</v>
      </c>
      <c r="X1223" s="33">
        <v>79.599000000000004</v>
      </c>
      <c r="Y1223" s="30">
        <v>218.27500000000001</v>
      </c>
      <c r="Z1223" s="30">
        <v>93.56</v>
      </c>
      <c r="AA1223" s="32">
        <v>87.267328454295395</v>
      </c>
      <c r="AB1223" s="29">
        <v>0.21</v>
      </c>
      <c r="AC1223" s="55">
        <v>2.61</v>
      </c>
      <c r="AD1223" s="54">
        <v>337.75</v>
      </c>
      <c r="AE1223" s="54">
        <v>553.75</v>
      </c>
      <c r="AF1223" s="63">
        <v>147.5</v>
      </c>
      <c r="AG1223" s="32">
        <v>820</v>
      </c>
      <c r="AH1223" s="56">
        <v>1.4762</v>
      </c>
      <c r="AI1223" s="54">
        <v>8.3041</v>
      </c>
      <c r="AJ1223" s="54">
        <v>45.11</v>
      </c>
      <c r="AK1223" s="57">
        <v>8953.5</v>
      </c>
      <c r="AL1223" s="54">
        <v>30.757000000000001</v>
      </c>
      <c r="AM1223" s="54">
        <v>3.7504</v>
      </c>
      <c r="AN1223" s="58">
        <v>0</v>
      </c>
      <c r="AO1223" s="124">
        <v>58.4</v>
      </c>
      <c r="AP1223" s="124">
        <v>0</v>
      </c>
      <c r="AQ1223" s="124">
        <v>67.84</v>
      </c>
      <c r="AR1223" s="124">
        <v>0</v>
      </c>
      <c r="AS1223" s="124">
        <v>69.16</v>
      </c>
      <c r="AT1223" s="124">
        <v>0</v>
      </c>
      <c r="AU1223" s="124">
        <v>83.67</v>
      </c>
      <c r="AV1223" s="124">
        <v>0</v>
      </c>
      <c r="AW1223" s="124">
        <v>83.08</v>
      </c>
      <c r="AX1223" s="124">
        <v>0</v>
      </c>
      <c r="AY1223" s="124">
        <v>77.36</v>
      </c>
      <c r="AZ1223" s="124">
        <v>0</v>
      </c>
      <c r="BA1223" s="124">
        <v>82</v>
      </c>
      <c r="BB1223" s="124">
        <v>0</v>
      </c>
      <c r="BC1223" s="30">
        <v>20.07</v>
      </c>
      <c r="BD1223" s="30">
        <v>46.2</v>
      </c>
      <c r="BE1223" s="32">
        <v>660.25</v>
      </c>
      <c r="BG1223" s="30">
        <v>0</v>
      </c>
      <c r="BH1223" s="30">
        <v>0</v>
      </c>
      <c r="BI1223" s="30">
        <v>0</v>
      </c>
      <c r="BJ1223" s="30">
        <f t="shared" si="30"/>
        <v>1.0111831224723318</v>
      </c>
      <c r="BK1223" s="30">
        <f t="shared" si="31"/>
        <v>1.0177308821929729</v>
      </c>
      <c r="BL1223" s="30">
        <f t="shared" si="32"/>
        <v>1.0343491433591543</v>
      </c>
      <c r="BM1223" s="120">
        <v>91</v>
      </c>
      <c r="BN1223" s="120">
        <v>66</v>
      </c>
      <c r="BO1223" s="120">
        <v>62</v>
      </c>
      <c r="BP1223" s="120">
        <v>108</v>
      </c>
      <c r="BQ1223" s="120">
        <v>53</v>
      </c>
      <c r="BR1223" s="120">
        <v>44</v>
      </c>
      <c r="BS1223" s="120">
        <v>36</v>
      </c>
      <c r="BT1223" s="120">
        <v>58</v>
      </c>
      <c r="BU1223" s="120">
        <v>78</v>
      </c>
    </row>
    <row r="1224" spans="1:73" s="30" customFormat="1">
      <c r="A1224" s="50">
        <f t="shared" si="29"/>
        <v>40454</v>
      </c>
      <c r="B1224" s="51">
        <v>412.5</v>
      </c>
      <c r="C1224" s="52">
        <v>422.5</v>
      </c>
      <c r="D1224" s="52">
        <v>400</v>
      </c>
      <c r="E1224" s="52">
        <v>385</v>
      </c>
      <c r="F1224" s="52"/>
      <c r="G1224" s="53">
        <v>420</v>
      </c>
      <c r="H1224" s="51">
        <v>450</v>
      </c>
      <c r="I1224" s="52"/>
      <c r="J1224" s="52">
        <v>442.5</v>
      </c>
      <c r="K1224" s="52">
        <v>385</v>
      </c>
      <c r="L1224" s="52">
        <v>457.5</v>
      </c>
      <c r="M1224" s="53">
        <v>452.5</v>
      </c>
      <c r="N1224" s="121">
        <v>83.75</v>
      </c>
      <c r="O1224" s="130">
        <v>3.7970000000000002</v>
      </c>
      <c r="P1224" s="75">
        <v>98.32</v>
      </c>
      <c r="Q1224" s="31">
        <v>203.14976228209193</v>
      </c>
      <c r="R1224" s="30">
        <v>414.64579659024099</v>
      </c>
      <c r="S1224" s="30">
        <v>259.58994708994709</v>
      </c>
      <c r="T1224" s="32">
        <v>277.01227981216516</v>
      </c>
      <c r="U1224" s="54">
        <v>0.72499999999999998</v>
      </c>
      <c r="V1224" s="54">
        <v>83.22</v>
      </c>
      <c r="W1224" s="54">
        <v>6.69</v>
      </c>
      <c r="X1224" s="33">
        <v>78.313000000000002</v>
      </c>
      <c r="Y1224" s="30">
        <v>219.035</v>
      </c>
      <c r="Z1224" s="30">
        <v>93.71</v>
      </c>
      <c r="AA1224" s="32">
        <v>87.880299354951305</v>
      </c>
      <c r="AB1224" s="29">
        <v>0.2</v>
      </c>
      <c r="AC1224" s="55">
        <v>2.52</v>
      </c>
      <c r="AD1224" s="54">
        <v>324.38</v>
      </c>
      <c r="AE1224" s="54">
        <v>544.25</v>
      </c>
      <c r="AF1224" s="63">
        <v>147.5</v>
      </c>
      <c r="AG1224" s="32">
        <v>820</v>
      </c>
      <c r="AH1224" s="56">
        <v>1.4442999999999999</v>
      </c>
      <c r="AI1224" s="54">
        <v>8.1494</v>
      </c>
      <c r="AJ1224" s="54">
        <v>44.375</v>
      </c>
      <c r="AK1224" s="57">
        <v>8922.5</v>
      </c>
      <c r="AL1224" s="54">
        <v>30.49</v>
      </c>
      <c r="AM1224" s="54">
        <v>3.7504</v>
      </c>
      <c r="AN1224" s="58">
        <v>0</v>
      </c>
      <c r="AO1224" s="124">
        <v>55.49</v>
      </c>
      <c r="AP1224" s="124">
        <v>0</v>
      </c>
      <c r="AQ1224" s="124">
        <v>62.44</v>
      </c>
      <c r="AR1224" s="124">
        <v>0</v>
      </c>
      <c r="AS1224" s="124">
        <v>65.59</v>
      </c>
      <c r="AT1224" s="124">
        <v>0</v>
      </c>
      <c r="AU1224" s="124">
        <v>86.59</v>
      </c>
      <c r="AV1224" s="124">
        <v>0</v>
      </c>
      <c r="AW1224" s="124">
        <v>82.42</v>
      </c>
      <c r="AX1224" s="124">
        <v>0</v>
      </c>
      <c r="AY1224" s="124">
        <v>69.790000000000006</v>
      </c>
      <c r="AZ1224" s="124">
        <v>0</v>
      </c>
      <c r="BA1224" s="124">
        <v>79.53</v>
      </c>
      <c r="BB1224" s="124">
        <v>0</v>
      </c>
      <c r="BC1224" s="30">
        <v>18.93</v>
      </c>
      <c r="BD1224" s="30">
        <v>46</v>
      </c>
      <c r="BE1224" s="32">
        <v>686.9</v>
      </c>
      <c r="BG1224" s="30">
        <v>0</v>
      </c>
      <c r="BH1224" s="30">
        <v>0</v>
      </c>
      <c r="BI1224" s="30">
        <v>0</v>
      </c>
      <c r="BJ1224" s="30">
        <f t="shared" si="30"/>
        <v>1.014703906680688</v>
      </c>
      <c r="BK1224" s="30">
        <f t="shared" si="31"/>
        <v>1.0193625584683996</v>
      </c>
      <c r="BL1224" s="30">
        <f t="shared" si="32"/>
        <v>1.0416144732051298</v>
      </c>
      <c r="BM1224" s="120">
        <v>91</v>
      </c>
      <c r="BN1224" s="120">
        <v>66</v>
      </c>
      <c r="BO1224" s="120">
        <v>62</v>
      </c>
      <c r="BP1224" s="120">
        <v>108</v>
      </c>
      <c r="BQ1224" s="120">
        <v>53</v>
      </c>
      <c r="BR1224" s="120">
        <v>44</v>
      </c>
      <c r="BS1224" s="120">
        <v>36</v>
      </c>
      <c r="BT1224" s="120">
        <v>58</v>
      </c>
      <c r="BU1224" s="120">
        <v>78</v>
      </c>
    </row>
    <row r="1225" spans="1:73" s="30" customFormat="1">
      <c r="A1225" s="50">
        <f t="shared" si="29"/>
        <v>40461</v>
      </c>
      <c r="B1225" s="51">
        <v>416.5</v>
      </c>
      <c r="C1225" s="52">
        <v>423.5</v>
      </c>
      <c r="D1225" s="52">
        <v>415</v>
      </c>
      <c r="E1225" s="52">
        <v>385</v>
      </c>
      <c r="F1225" s="52"/>
      <c r="G1225" s="53">
        <v>420</v>
      </c>
      <c r="H1225" s="51">
        <v>460</v>
      </c>
      <c r="I1225" s="52"/>
      <c r="J1225" s="52">
        <v>450</v>
      </c>
      <c r="K1225" s="52">
        <v>412.5</v>
      </c>
      <c r="L1225" s="52">
        <v>472.5</v>
      </c>
      <c r="M1225" s="53">
        <v>465</v>
      </c>
      <c r="N1225" s="121">
        <v>84.03</v>
      </c>
      <c r="O1225" s="130">
        <v>3.6509999999999998</v>
      </c>
      <c r="P1225" s="75">
        <v>98.63</v>
      </c>
      <c r="Q1225" s="31">
        <v>186.80665610142631</v>
      </c>
      <c r="R1225" s="30">
        <v>387.27219282774837</v>
      </c>
      <c r="S1225" s="30">
        <v>237.81966490299823</v>
      </c>
      <c r="T1225" s="32">
        <v>269.29606031879007</v>
      </c>
      <c r="U1225" s="54">
        <v>0.71719999999999995</v>
      </c>
      <c r="V1225" s="54">
        <v>81.92</v>
      </c>
      <c r="W1225" s="54">
        <v>6.6719999999999997</v>
      </c>
      <c r="X1225" s="33">
        <v>77.563000000000002</v>
      </c>
      <c r="Y1225" s="30">
        <v>219.035</v>
      </c>
      <c r="Z1225" s="30">
        <v>93.71</v>
      </c>
      <c r="AA1225" s="32">
        <v>87.880299354951305</v>
      </c>
      <c r="AB1225" s="29">
        <v>0.19</v>
      </c>
      <c r="AC1225" s="55">
        <v>2.4500000000000002</v>
      </c>
      <c r="AD1225" s="54">
        <v>325</v>
      </c>
      <c r="AE1225" s="54">
        <v>546.75</v>
      </c>
      <c r="AF1225" s="63">
        <v>165</v>
      </c>
      <c r="AG1225" s="32">
        <v>833.75</v>
      </c>
      <c r="AH1225" s="56">
        <v>1.4132</v>
      </c>
      <c r="AI1225" s="54">
        <v>8.0856999999999992</v>
      </c>
      <c r="AJ1225" s="54">
        <v>44.414999999999999</v>
      </c>
      <c r="AK1225" s="57">
        <v>8932.5</v>
      </c>
      <c r="AL1225" s="54">
        <v>29.863</v>
      </c>
      <c r="AM1225" s="54">
        <v>3.7498</v>
      </c>
      <c r="AN1225" s="58">
        <v>0</v>
      </c>
      <c r="AO1225" s="124">
        <v>62.65</v>
      </c>
      <c r="AP1225" s="124">
        <v>0</v>
      </c>
      <c r="AQ1225" s="124">
        <v>47.5</v>
      </c>
      <c r="AR1225" s="124">
        <v>0</v>
      </c>
      <c r="AS1225" s="124">
        <v>64.38</v>
      </c>
      <c r="AT1225" s="124">
        <v>0</v>
      </c>
      <c r="AU1225" s="124">
        <v>85.92</v>
      </c>
      <c r="AV1225" s="124">
        <v>0</v>
      </c>
      <c r="AW1225" s="124">
        <v>84.13</v>
      </c>
      <c r="AX1225" s="124">
        <v>0</v>
      </c>
      <c r="AY1225" s="124">
        <v>63.05</v>
      </c>
      <c r="AZ1225" s="124">
        <v>0</v>
      </c>
      <c r="BA1225" s="124">
        <v>72.77</v>
      </c>
      <c r="BB1225" s="124">
        <v>0</v>
      </c>
      <c r="BC1225" s="30">
        <v>21.98</v>
      </c>
      <c r="BD1225" s="30">
        <v>48.11</v>
      </c>
      <c r="BE1225" s="32">
        <v>653.70000000000005</v>
      </c>
      <c r="BG1225" s="30">
        <v>0</v>
      </c>
      <c r="BH1225" s="30">
        <v>0</v>
      </c>
      <c r="BI1225" s="30">
        <v>0</v>
      </c>
      <c r="BJ1225" s="30">
        <f t="shared" si="30"/>
        <v>1.0116669514893146</v>
      </c>
      <c r="BK1225" s="30">
        <f t="shared" si="31"/>
        <v>1.0190300130491519</v>
      </c>
      <c r="BL1225" s="30">
        <f t="shared" si="32"/>
        <v>1.0426314469614648</v>
      </c>
      <c r="BM1225" s="120">
        <v>91</v>
      </c>
      <c r="BN1225" s="120">
        <v>66</v>
      </c>
      <c r="BO1225" s="120">
        <v>62</v>
      </c>
      <c r="BP1225" s="120">
        <v>108</v>
      </c>
      <c r="BQ1225" s="120">
        <v>53</v>
      </c>
      <c r="BR1225" s="120">
        <v>44</v>
      </c>
      <c r="BS1225" s="120">
        <v>36</v>
      </c>
      <c r="BT1225" s="120">
        <v>58</v>
      </c>
      <c r="BU1225" s="120">
        <v>78</v>
      </c>
    </row>
    <row r="1226" spans="1:73" s="30" customFormat="1">
      <c r="A1226" s="50">
        <f t="shared" si="29"/>
        <v>40468</v>
      </c>
      <c r="B1226" s="51">
        <v>412.5</v>
      </c>
      <c r="C1226" s="52">
        <v>424.5</v>
      </c>
      <c r="D1226" s="52">
        <v>415</v>
      </c>
      <c r="E1226" s="52">
        <v>425</v>
      </c>
      <c r="F1226" s="52"/>
      <c r="G1226" s="53">
        <v>420</v>
      </c>
      <c r="H1226" s="51">
        <v>465</v>
      </c>
      <c r="I1226" s="52"/>
      <c r="J1226" s="52">
        <v>460</v>
      </c>
      <c r="K1226" s="52">
        <v>417.5</v>
      </c>
      <c r="L1226" s="52">
        <v>472.5</v>
      </c>
      <c r="M1226" s="53">
        <v>465</v>
      </c>
      <c r="N1226" s="121">
        <v>82.45</v>
      </c>
      <c r="O1226" s="130">
        <v>3.5350000000000001</v>
      </c>
      <c r="P1226" s="75">
        <v>101.5</v>
      </c>
      <c r="Q1226" s="31">
        <v>220.18621236133123</v>
      </c>
      <c r="R1226" s="30">
        <v>423.46413874191649</v>
      </c>
      <c r="S1226" s="30">
        <v>260.60038212815988</v>
      </c>
      <c r="T1226" s="32">
        <v>286.71267003240808</v>
      </c>
      <c r="U1226" s="54">
        <v>0.71530000000000005</v>
      </c>
      <c r="V1226" s="54">
        <v>81.45</v>
      </c>
      <c r="W1226" s="54">
        <v>6.6409000000000002</v>
      </c>
      <c r="X1226" s="33">
        <v>77.268000000000001</v>
      </c>
      <c r="Y1226" s="30">
        <v>219.035</v>
      </c>
      <c r="Z1226" s="30">
        <v>93.71</v>
      </c>
      <c r="AA1226" s="32">
        <v>87.880299354951305</v>
      </c>
      <c r="AB1226" s="29">
        <v>0.18</v>
      </c>
      <c r="AC1226" s="55">
        <v>2.5</v>
      </c>
      <c r="AD1226" s="54">
        <v>335</v>
      </c>
      <c r="AE1226" s="54">
        <v>542.5</v>
      </c>
      <c r="AF1226" s="63">
        <v>162.5</v>
      </c>
      <c r="AG1226" s="32">
        <v>837.5</v>
      </c>
      <c r="AH1226" s="56">
        <v>1.4140999999999999</v>
      </c>
      <c r="AI1226" s="54">
        <v>8.0702999999999996</v>
      </c>
      <c r="AJ1226" s="54">
        <v>44.075000000000003</v>
      </c>
      <c r="AK1226" s="57">
        <v>8922.5</v>
      </c>
      <c r="AL1226" s="54">
        <v>30.3</v>
      </c>
      <c r="AM1226" s="54">
        <v>3.75</v>
      </c>
      <c r="AN1226" s="58">
        <v>0</v>
      </c>
      <c r="AO1226" s="124">
        <v>52.65</v>
      </c>
      <c r="AP1226" s="124">
        <v>0</v>
      </c>
      <c r="AQ1226" s="124">
        <v>51.36</v>
      </c>
      <c r="AR1226" s="124">
        <v>0</v>
      </c>
      <c r="AS1226" s="124">
        <v>63.46</v>
      </c>
      <c r="AT1226" s="124">
        <v>0</v>
      </c>
      <c r="AU1226" s="124">
        <v>82.25</v>
      </c>
      <c r="AV1226" s="124">
        <v>0</v>
      </c>
      <c r="AW1226" s="124">
        <v>81.83</v>
      </c>
      <c r="AX1226" s="124">
        <v>0</v>
      </c>
      <c r="AY1226" s="124">
        <v>66.8</v>
      </c>
      <c r="AZ1226" s="124">
        <v>0</v>
      </c>
      <c r="BA1226" s="124">
        <v>74.540000000000006</v>
      </c>
      <c r="BB1226" s="124">
        <v>0</v>
      </c>
      <c r="BC1226" s="30">
        <v>23.97</v>
      </c>
      <c r="BD1226" s="30">
        <v>49.08</v>
      </c>
      <c r="BE1226" s="32">
        <v>668</v>
      </c>
      <c r="BG1226" s="30">
        <v>0</v>
      </c>
      <c r="BH1226" s="30">
        <v>0</v>
      </c>
      <c r="BI1226" s="30">
        <v>0</v>
      </c>
      <c r="BJ1226" s="30">
        <f t="shared" si="30"/>
        <v>1.0116669514893146</v>
      </c>
      <c r="BK1226" s="30">
        <f t="shared" si="31"/>
        <v>1.0190300130491519</v>
      </c>
      <c r="BL1226" s="30">
        <f t="shared" si="32"/>
        <v>1.0426314469614648</v>
      </c>
      <c r="BM1226" s="120">
        <v>91</v>
      </c>
      <c r="BN1226" s="120">
        <v>66</v>
      </c>
      <c r="BO1226" s="120">
        <v>62</v>
      </c>
      <c r="BP1226" s="120">
        <v>108</v>
      </c>
      <c r="BQ1226" s="120">
        <v>53</v>
      </c>
      <c r="BR1226" s="120">
        <v>44</v>
      </c>
      <c r="BS1226" s="120">
        <v>36</v>
      </c>
      <c r="BT1226" s="120">
        <v>58</v>
      </c>
      <c r="BU1226" s="120">
        <v>78</v>
      </c>
    </row>
    <row r="1227" spans="1:73" s="30" customFormat="1">
      <c r="A1227" s="50">
        <f t="shared" si="29"/>
        <v>40475</v>
      </c>
      <c r="B1227" s="51">
        <v>412.5</v>
      </c>
      <c r="C1227" s="52">
        <v>424.5</v>
      </c>
      <c r="D1227" s="52">
        <v>420</v>
      </c>
      <c r="E1227" s="52">
        <v>430</v>
      </c>
      <c r="F1227" s="52"/>
      <c r="G1227" s="53">
        <v>420</v>
      </c>
      <c r="H1227" s="51">
        <v>465</v>
      </c>
      <c r="I1227" s="52"/>
      <c r="J1227" s="52">
        <v>460</v>
      </c>
      <c r="K1227" s="52">
        <v>424.5</v>
      </c>
      <c r="L1227" s="52">
        <v>472.5</v>
      </c>
      <c r="M1227" s="53">
        <v>465</v>
      </c>
      <c r="N1227" s="121">
        <v>82.96</v>
      </c>
      <c r="O1227" s="130">
        <v>3.3319999999999999</v>
      </c>
      <c r="P1227" s="75">
        <v>104.15</v>
      </c>
      <c r="Q1227" s="31">
        <v>220.78050713153726</v>
      </c>
      <c r="R1227" s="30">
        <v>435.03821281599056</v>
      </c>
      <c r="S1227" s="30">
        <v>253.52733686067018</v>
      </c>
      <c r="T1227" s="32">
        <v>302.14510901915827</v>
      </c>
      <c r="U1227" s="54">
        <v>0.7167</v>
      </c>
      <c r="V1227" s="54">
        <v>81.37</v>
      </c>
      <c r="W1227" s="54">
        <v>6.6589</v>
      </c>
      <c r="X1227" s="33">
        <v>77.685000000000002</v>
      </c>
      <c r="Y1227" s="30">
        <v>219.035</v>
      </c>
      <c r="Z1227" s="30">
        <v>93.71</v>
      </c>
      <c r="AA1227" s="32">
        <v>87.880299354951305</v>
      </c>
      <c r="AB1227" s="29">
        <v>0.19</v>
      </c>
      <c r="AC1227" s="55">
        <v>2.54</v>
      </c>
      <c r="AD1227" s="54">
        <v>334.75</v>
      </c>
      <c r="AE1227" s="54">
        <v>547.5</v>
      </c>
      <c r="AF1227" s="63">
        <v>172.5</v>
      </c>
      <c r="AG1227" s="32">
        <v>837.5</v>
      </c>
      <c r="AH1227" s="56">
        <v>1.4245000000000001</v>
      </c>
      <c r="AI1227" s="54">
        <v>8.0671999999999997</v>
      </c>
      <c r="AJ1227" s="54">
        <v>44.515000000000001</v>
      </c>
      <c r="AK1227" s="57">
        <v>8937</v>
      </c>
      <c r="AL1227" s="54">
        <v>30.349</v>
      </c>
      <c r="AM1227" s="54">
        <v>3.7502</v>
      </c>
      <c r="AN1227" s="58">
        <v>0</v>
      </c>
      <c r="AO1227" s="124">
        <v>44.07</v>
      </c>
      <c r="AP1227" s="124">
        <v>0</v>
      </c>
      <c r="AQ1227" s="124">
        <v>54.44</v>
      </c>
      <c r="AR1227" s="124">
        <v>0</v>
      </c>
      <c r="AS1227" s="124">
        <v>63.04</v>
      </c>
      <c r="AT1227" s="124">
        <v>0</v>
      </c>
      <c r="AU1227" s="124">
        <v>82.94</v>
      </c>
      <c r="AV1227" s="124">
        <v>0</v>
      </c>
      <c r="AW1227" s="124">
        <v>81.2</v>
      </c>
      <c r="AX1227" s="124">
        <v>0</v>
      </c>
      <c r="AY1227" s="124">
        <v>71.83</v>
      </c>
      <c r="AZ1227" s="124">
        <v>0</v>
      </c>
      <c r="BA1227" s="124">
        <v>74.34</v>
      </c>
      <c r="BB1227" s="124">
        <v>0</v>
      </c>
      <c r="BC1227" s="30">
        <v>23.53</v>
      </c>
      <c r="BD1227" s="30">
        <v>51.02</v>
      </c>
      <c r="BE1227" s="32">
        <v>682.7</v>
      </c>
      <c r="BG1227" s="30">
        <v>0</v>
      </c>
      <c r="BH1227" s="30">
        <v>0</v>
      </c>
      <c r="BI1227" s="30">
        <v>0</v>
      </c>
      <c r="BJ1227" s="30">
        <f t="shared" si="30"/>
        <v>1.0116669514893146</v>
      </c>
      <c r="BK1227" s="30">
        <f t="shared" si="31"/>
        <v>1.0190300130491519</v>
      </c>
      <c r="BL1227" s="30">
        <f t="shared" si="32"/>
        <v>1.0426314469614648</v>
      </c>
      <c r="BM1227" s="120">
        <v>91</v>
      </c>
      <c r="BN1227" s="120">
        <v>66</v>
      </c>
      <c r="BO1227" s="120">
        <v>62</v>
      </c>
      <c r="BP1227" s="120">
        <v>108</v>
      </c>
      <c r="BQ1227" s="120">
        <v>53</v>
      </c>
      <c r="BR1227" s="120">
        <v>44</v>
      </c>
      <c r="BS1227" s="120">
        <v>36</v>
      </c>
      <c r="BT1227" s="120">
        <v>58</v>
      </c>
      <c r="BU1227" s="120">
        <v>78</v>
      </c>
    </row>
    <row r="1228" spans="1:73" s="30" customFormat="1">
      <c r="A1228" s="50">
        <f t="shared" si="29"/>
        <v>40482</v>
      </c>
      <c r="B1228" s="51">
        <v>397.5</v>
      </c>
      <c r="C1228" s="52">
        <v>424.5</v>
      </c>
      <c r="D1228" s="52">
        <v>420</v>
      </c>
      <c r="E1228" s="52">
        <v>430</v>
      </c>
      <c r="F1228" s="52"/>
      <c r="G1228" s="53">
        <v>420</v>
      </c>
      <c r="H1228" s="51">
        <v>465</v>
      </c>
      <c r="I1228" s="52"/>
      <c r="J1228" s="52">
        <v>460</v>
      </c>
      <c r="K1228" s="52">
        <v>424.5</v>
      </c>
      <c r="L1228" s="52">
        <v>472.5</v>
      </c>
      <c r="M1228" s="53">
        <v>470</v>
      </c>
      <c r="N1228" s="121">
        <v>83.15</v>
      </c>
      <c r="O1228" s="130">
        <v>4.0380000000000003</v>
      </c>
      <c r="P1228" s="75">
        <v>104.34</v>
      </c>
      <c r="Q1228" s="31">
        <v>225.33676703645008</v>
      </c>
      <c r="R1228" s="30">
        <v>447.43900646678424</v>
      </c>
      <c r="S1228" s="30">
        <v>247.64844209288654</v>
      </c>
      <c r="T1228" s="32">
        <v>323.41982847946383</v>
      </c>
      <c r="U1228" s="54">
        <v>0.71679999999999999</v>
      </c>
      <c r="V1228" s="54">
        <v>80.39</v>
      </c>
      <c r="W1228" s="54">
        <v>6.6707000000000001</v>
      </c>
      <c r="X1228" s="33">
        <v>77.456999999999994</v>
      </c>
      <c r="Y1228" s="30">
        <v>219.035</v>
      </c>
      <c r="Z1228" s="30">
        <v>93.71</v>
      </c>
      <c r="AA1228" s="32">
        <v>87.880299354951305</v>
      </c>
      <c r="AB1228" s="29">
        <v>0.19</v>
      </c>
      <c r="AC1228" s="55">
        <v>2.67</v>
      </c>
      <c r="AD1228" s="54">
        <v>338.13</v>
      </c>
      <c r="AE1228" s="54">
        <v>550.25</v>
      </c>
      <c r="AF1228" s="63">
        <v>172.5</v>
      </c>
      <c r="AG1228" s="32">
        <v>837.5</v>
      </c>
      <c r="AH1228" s="56">
        <v>1.4330000000000001</v>
      </c>
      <c r="AI1228" s="54">
        <v>8.0774000000000008</v>
      </c>
      <c r="AJ1228" s="54">
        <v>44.325000000000003</v>
      </c>
      <c r="AK1228" s="57">
        <v>8937.5</v>
      </c>
      <c r="AL1228" s="54">
        <v>30.847999999999999</v>
      </c>
      <c r="AM1228" s="54">
        <v>3.7502</v>
      </c>
      <c r="AN1228" s="58">
        <v>0</v>
      </c>
      <c r="AO1228" s="124">
        <v>48.54</v>
      </c>
      <c r="AP1228" s="124">
        <v>0</v>
      </c>
      <c r="AQ1228" s="124">
        <v>47.66</v>
      </c>
      <c r="AR1228" s="124">
        <v>0</v>
      </c>
      <c r="AS1228" s="124">
        <v>63.66</v>
      </c>
      <c r="AT1228" s="124">
        <v>0</v>
      </c>
      <c r="AU1228" s="124">
        <v>84.65</v>
      </c>
      <c r="AV1228" s="124">
        <v>0</v>
      </c>
      <c r="AW1228" s="124">
        <v>82.2</v>
      </c>
      <c r="AX1228" s="124">
        <v>0</v>
      </c>
      <c r="AY1228" s="124">
        <v>67.38</v>
      </c>
      <c r="AZ1228" s="124">
        <v>0</v>
      </c>
      <c r="BA1228" s="124">
        <v>78.72</v>
      </c>
      <c r="BB1228" s="124">
        <v>0</v>
      </c>
      <c r="BC1228" s="30">
        <v>24.51</v>
      </c>
      <c r="BD1228" s="30">
        <v>52.75</v>
      </c>
      <c r="BE1228" s="32">
        <v>669.95</v>
      </c>
      <c r="BG1228" s="30">
        <v>0</v>
      </c>
      <c r="BH1228" s="30">
        <v>0</v>
      </c>
      <c r="BI1228" s="30">
        <v>0</v>
      </c>
      <c r="BJ1228" s="30">
        <f t="shared" si="30"/>
        <v>1.0116669514893146</v>
      </c>
      <c r="BK1228" s="30">
        <f t="shared" si="31"/>
        <v>1.0190300130491519</v>
      </c>
      <c r="BL1228" s="30">
        <f t="shared" si="32"/>
        <v>1.0426314469614648</v>
      </c>
      <c r="BM1228" s="120">
        <v>91</v>
      </c>
      <c r="BN1228" s="120">
        <v>66</v>
      </c>
      <c r="BO1228" s="120">
        <v>62</v>
      </c>
      <c r="BP1228" s="120">
        <v>108</v>
      </c>
      <c r="BQ1228" s="120">
        <v>53</v>
      </c>
      <c r="BR1228" s="120">
        <v>44</v>
      </c>
      <c r="BS1228" s="120">
        <v>36</v>
      </c>
      <c r="BT1228" s="120">
        <v>58</v>
      </c>
      <c r="BU1228" s="120">
        <v>78</v>
      </c>
    </row>
    <row r="1229" spans="1:73" s="30" customFormat="1">
      <c r="A1229" s="50">
        <f t="shared" si="29"/>
        <v>40489</v>
      </c>
      <c r="B1229" s="51">
        <v>397.5</v>
      </c>
      <c r="C1229" s="52">
        <v>424.5</v>
      </c>
      <c r="D1229" s="52">
        <v>401</v>
      </c>
      <c r="E1229" s="52">
        <v>430</v>
      </c>
      <c r="F1229" s="52"/>
      <c r="G1229" s="53">
        <v>420</v>
      </c>
      <c r="H1229" s="51">
        <v>465</v>
      </c>
      <c r="I1229" s="52"/>
      <c r="J1229" s="52">
        <v>432.5</v>
      </c>
      <c r="K1229" s="52">
        <v>424.5</v>
      </c>
      <c r="L1229" s="52">
        <v>472.5</v>
      </c>
      <c r="M1229" s="53">
        <v>470</v>
      </c>
      <c r="N1229" s="121">
        <v>88.11</v>
      </c>
      <c r="O1229" s="130">
        <v>3.9369999999999998</v>
      </c>
      <c r="P1229" s="75">
        <v>105.54</v>
      </c>
      <c r="Q1229" s="31">
        <v>228.70443740095089</v>
      </c>
      <c r="R1229" s="30">
        <v>450.19473838918282</v>
      </c>
      <c r="S1229" s="30">
        <v>258.12022339800114</v>
      </c>
      <c r="T1229" s="32">
        <v>307.32599925042439</v>
      </c>
      <c r="U1229" s="54">
        <v>0.71260000000000001</v>
      </c>
      <c r="V1229" s="54">
        <v>81.27</v>
      </c>
      <c r="W1229" s="54">
        <v>6.6558000000000002</v>
      </c>
      <c r="X1229" s="33">
        <v>76.691000000000003</v>
      </c>
      <c r="Y1229" s="30">
        <v>219.59</v>
      </c>
      <c r="Z1229" s="30">
        <v>93.91</v>
      </c>
      <c r="AA1229" s="32">
        <v>88.845552382420905</v>
      </c>
      <c r="AB1229" s="29">
        <v>0.2</v>
      </c>
      <c r="AC1229" s="55">
        <v>2.61</v>
      </c>
      <c r="AD1229" s="54">
        <v>351.38</v>
      </c>
      <c r="AE1229" s="54">
        <v>559.5</v>
      </c>
      <c r="AF1229" s="63">
        <v>172.5</v>
      </c>
      <c r="AG1229" s="32">
        <v>837.5</v>
      </c>
      <c r="AH1229" s="56">
        <v>1.397</v>
      </c>
      <c r="AI1229" s="54">
        <v>8.0385000000000009</v>
      </c>
      <c r="AJ1229" s="54">
        <v>43.924999999999997</v>
      </c>
      <c r="AK1229" s="57">
        <v>8905</v>
      </c>
      <c r="AL1229" s="54">
        <v>30.765000000000001</v>
      </c>
      <c r="AM1229" s="54">
        <v>3.75</v>
      </c>
      <c r="AN1229" s="58">
        <v>0</v>
      </c>
      <c r="AO1229" s="124">
        <v>54.32</v>
      </c>
      <c r="AP1229" s="124">
        <v>0</v>
      </c>
      <c r="AQ1229" s="124">
        <v>43.25</v>
      </c>
      <c r="AR1229" s="124">
        <v>0</v>
      </c>
      <c r="AS1229" s="124">
        <v>59.98</v>
      </c>
      <c r="AT1229" s="124">
        <v>0</v>
      </c>
      <c r="AU1229" s="124">
        <v>84.83</v>
      </c>
      <c r="AV1229" s="124">
        <v>0</v>
      </c>
      <c r="AW1229" s="124">
        <v>80.89</v>
      </c>
      <c r="AX1229" s="124">
        <v>0</v>
      </c>
      <c r="AY1229" s="124">
        <v>59.32</v>
      </c>
      <c r="AZ1229" s="124">
        <v>0</v>
      </c>
      <c r="BA1229" s="124">
        <v>69.22</v>
      </c>
      <c r="BB1229" s="124">
        <v>0</v>
      </c>
      <c r="BC1229" s="30">
        <v>24.49</v>
      </c>
      <c r="BD1229" s="30">
        <v>55.2</v>
      </c>
      <c r="BE1229" s="32">
        <v>699.3</v>
      </c>
      <c r="BG1229" s="30">
        <v>0</v>
      </c>
      <c r="BH1229" s="30">
        <v>0</v>
      </c>
      <c r="BI1229" s="30">
        <v>0</v>
      </c>
      <c r="BJ1229" s="30">
        <f t="shared" si="30"/>
        <v>1.0108454477660034</v>
      </c>
      <c r="BK1229" s="30">
        <f t="shared" si="31"/>
        <v>1.0192098979813327</v>
      </c>
      <c r="BL1229" s="30">
        <f t="shared" si="32"/>
        <v>1.0509209100758399</v>
      </c>
      <c r="BM1229" s="120">
        <v>91</v>
      </c>
      <c r="BN1229" s="120">
        <v>66</v>
      </c>
      <c r="BO1229" s="120">
        <v>62</v>
      </c>
      <c r="BP1229" s="120">
        <v>108</v>
      </c>
      <c r="BQ1229" s="120">
        <v>53</v>
      </c>
      <c r="BR1229" s="120">
        <v>44</v>
      </c>
      <c r="BS1229" s="120">
        <v>36</v>
      </c>
      <c r="BT1229" s="120">
        <v>58</v>
      </c>
      <c r="BU1229" s="120">
        <v>78</v>
      </c>
    </row>
    <row r="1230" spans="1:73" s="30" customFormat="1">
      <c r="A1230" s="50">
        <f t="shared" si="29"/>
        <v>40496</v>
      </c>
      <c r="B1230" s="51">
        <v>395</v>
      </c>
      <c r="C1230" s="52">
        <v>424.5</v>
      </c>
      <c r="D1230" s="52">
        <v>401</v>
      </c>
      <c r="E1230" s="52">
        <v>430</v>
      </c>
      <c r="F1230" s="52"/>
      <c r="G1230" s="53">
        <v>420</v>
      </c>
      <c r="H1230" s="51">
        <v>465</v>
      </c>
      <c r="I1230" s="52"/>
      <c r="J1230" s="52">
        <v>432.5</v>
      </c>
      <c r="K1230" s="52">
        <v>424.5</v>
      </c>
      <c r="L1230" s="52">
        <v>472.5</v>
      </c>
      <c r="M1230" s="53">
        <v>470</v>
      </c>
      <c r="N1230" s="121">
        <v>86.34</v>
      </c>
      <c r="O1230" s="130">
        <v>3.7989999999999999</v>
      </c>
      <c r="P1230" s="75">
        <v>110.79</v>
      </c>
      <c r="Q1230" s="31">
        <v>231.87400950871634</v>
      </c>
      <c r="R1230" s="30">
        <v>464.61640211640207</v>
      </c>
      <c r="S1230" s="30">
        <v>270.52101704879482</v>
      </c>
      <c r="T1230" s="32">
        <v>329.81326748826029</v>
      </c>
      <c r="U1230" s="54">
        <v>0.73029999999999995</v>
      </c>
      <c r="V1230" s="54">
        <v>82.51</v>
      </c>
      <c r="W1230" s="54">
        <v>6.6371000000000002</v>
      </c>
      <c r="X1230" s="33">
        <v>78.230999999999995</v>
      </c>
      <c r="Y1230" s="30">
        <v>219.59</v>
      </c>
      <c r="Z1230" s="30">
        <v>93.91</v>
      </c>
      <c r="AA1230" s="32">
        <v>88.845552382420905</v>
      </c>
      <c r="AB1230" s="29">
        <v>0.18</v>
      </c>
      <c r="AC1230" s="55">
        <v>2.68</v>
      </c>
      <c r="AD1230" s="54">
        <v>362.38</v>
      </c>
      <c r="AE1230" s="54">
        <v>559.5</v>
      </c>
      <c r="AF1230" s="63">
        <v>190</v>
      </c>
      <c r="AG1230" s="32">
        <v>837.5</v>
      </c>
      <c r="AH1230" s="56">
        <v>1.4414</v>
      </c>
      <c r="AI1230" s="54">
        <v>8.2027000000000001</v>
      </c>
      <c r="AJ1230" s="54">
        <v>44.784999999999997</v>
      </c>
      <c r="AK1230" s="57">
        <v>8924.5</v>
      </c>
      <c r="AL1230" s="54">
        <v>30.815999999999999</v>
      </c>
      <c r="AM1230" s="54">
        <v>3.7498</v>
      </c>
      <c r="AN1230" s="58">
        <v>0</v>
      </c>
      <c r="AO1230" s="124">
        <v>47.73</v>
      </c>
      <c r="AP1230" s="124">
        <v>0</v>
      </c>
      <c r="AQ1230" s="124">
        <v>47.36</v>
      </c>
      <c r="AR1230" s="124">
        <v>0</v>
      </c>
      <c r="AS1230" s="124">
        <v>58.4</v>
      </c>
      <c r="AT1230" s="124">
        <v>0</v>
      </c>
      <c r="AU1230" s="124">
        <v>83.88</v>
      </c>
      <c r="AV1230" s="124">
        <v>0</v>
      </c>
      <c r="AW1230" s="124">
        <v>81.84</v>
      </c>
      <c r="AX1230" s="124">
        <v>0</v>
      </c>
      <c r="AY1230" s="124">
        <v>60.53</v>
      </c>
      <c r="AZ1230" s="124">
        <v>0</v>
      </c>
      <c r="BA1230" s="124">
        <v>63.77</v>
      </c>
      <c r="BB1230" s="124">
        <v>0</v>
      </c>
      <c r="BC1230" s="30">
        <v>23.93</v>
      </c>
      <c r="BD1230" s="30">
        <v>51.1</v>
      </c>
      <c r="BE1230" s="32">
        <v>699.9</v>
      </c>
      <c r="BG1230" s="30">
        <v>0</v>
      </c>
      <c r="BH1230" s="30">
        <v>0</v>
      </c>
      <c r="BI1230" s="30">
        <v>0</v>
      </c>
      <c r="BJ1230" s="30">
        <f t="shared" si="30"/>
        <v>1.0108454477660034</v>
      </c>
      <c r="BK1230" s="30">
        <f t="shared" si="31"/>
        <v>1.0192098979813327</v>
      </c>
      <c r="BL1230" s="30">
        <f t="shared" si="32"/>
        <v>1.0509209100758399</v>
      </c>
      <c r="BM1230" s="120">
        <v>91</v>
      </c>
      <c r="BN1230" s="120">
        <v>66</v>
      </c>
      <c r="BO1230" s="120">
        <v>62</v>
      </c>
      <c r="BP1230" s="120">
        <v>108</v>
      </c>
      <c r="BQ1230" s="120">
        <v>53</v>
      </c>
      <c r="BR1230" s="120">
        <v>44</v>
      </c>
      <c r="BS1230" s="120">
        <v>36</v>
      </c>
      <c r="BT1230" s="120">
        <v>58</v>
      </c>
      <c r="BU1230" s="120">
        <v>78</v>
      </c>
    </row>
    <row r="1231" spans="1:73" s="30" customFormat="1">
      <c r="A1231" s="50">
        <f t="shared" si="29"/>
        <v>40503</v>
      </c>
      <c r="B1231" s="51">
        <v>395</v>
      </c>
      <c r="C1231" s="52">
        <v>395</v>
      </c>
      <c r="D1231" s="52">
        <v>396</v>
      </c>
      <c r="E1231" s="52">
        <v>430</v>
      </c>
      <c r="F1231" s="52"/>
      <c r="G1231" s="53">
        <v>420</v>
      </c>
      <c r="H1231" s="51">
        <v>455</v>
      </c>
      <c r="I1231" s="52"/>
      <c r="J1231" s="52">
        <v>430</v>
      </c>
      <c r="K1231" s="52">
        <v>415</v>
      </c>
      <c r="L1231" s="52">
        <v>445</v>
      </c>
      <c r="M1231" s="53">
        <v>470</v>
      </c>
      <c r="N1231" s="121">
        <v>84.34</v>
      </c>
      <c r="O1231" s="130">
        <v>4.1639999999999997</v>
      </c>
      <c r="P1231" s="75">
        <v>108.73</v>
      </c>
      <c r="Q1231" s="31">
        <v>220.08716323296358</v>
      </c>
      <c r="R1231" s="30">
        <v>472.69988242210462</v>
      </c>
      <c r="S1231" s="30">
        <v>247.18915343915344</v>
      </c>
      <c r="T1231" s="32">
        <v>303.6883529178333</v>
      </c>
      <c r="U1231" s="54">
        <v>0.73070000000000002</v>
      </c>
      <c r="V1231" s="54">
        <v>83.47</v>
      </c>
      <c r="W1231" s="54">
        <v>6.6401000000000003</v>
      </c>
      <c r="X1231" s="33">
        <v>78.593999999999994</v>
      </c>
      <c r="Y1231" s="30">
        <v>219.59</v>
      </c>
      <c r="Z1231" s="30">
        <v>93.91</v>
      </c>
      <c r="AA1231" s="32">
        <v>88.845552382420905</v>
      </c>
      <c r="AB1231" s="29">
        <v>0.19</v>
      </c>
      <c r="AC1231" s="55">
        <v>2.89</v>
      </c>
      <c r="AD1231" s="54">
        <v>375.38</v>
      </c>
      <c r="AE1231" s="54">
        <v>577</v>
      </c>
      <c r="AF1231" s="63">
        <v>195</v>
      </c>
      <c r="AG1231" s="32">
        <v>837.5</v>
      </c>
      <c r="AH1231" s="56">
        <v>1.4444999999999999</v>
      </c>
      <c r="AI1231" s="54">
        <v>8.1965000000000003</v>
      </c>
      <c r="AJ1231" s="54">
        <v>45.274999999999999</v>
      </c>
      <c r="AK1231" s="57">
        <v>8931.5</v>
      </c>
      <c r="AL1231" s="54">
        <v>31.103999999999999</v>
      </c>
      <c r="AM1231" s="54">
        <v>3.7502</v>
      </c>
      <c r="AN1231" s="58">
        <v>0</v>
      </c>
      <c r="AO1231" s="124">
        <v>45.15</v>
      </c>
      <c r="AP1231" s="124">
        <v>0</v>
      </c>
      <c r="AQ1231" s="124">
        <v>48.73</v>
      </c>
      <c r="AR1231" s="124">
        <v>0</v>
      </c>
      <c r="AS1231" s="124">
        <v>56.91</v>
      </c>
      <c r="AT1231" s="124">
        <v>0</v>
      </c>
      <c r="AU1231" s="124">
        <v>84.4</v>
      </c>
      <c r="AV1231" s="124">
        <v>0</v>
      </c>
      <c r="AW1231" s="124">
        <v>82.47</v>
      </c>
      <c r="AX1231" s="124">
        <v>0</v>
      </c>
      <c r="AY1231" s="124">
        <v>54.14</v>
      </c>
      <c r="AZ1231" s="124">
        <v>0</v>
      </c>
      <c r="BA1231" s="124">
        <v>68.56</v>
      </c>
      <c r="BB1231" s="124">
        <v>0</v>
      </c>
      <c r="BC1231" s="30">
        <v>23.54</v>
      </c>
      <c r="BD1231" s="30">
        <v>51.2</v>
      </c>
      <c r="BE1231" s="32">
        <v>646.20000000000005</v>
      </c>
      <c r="BG1231" s="30">
        <v>0</v>
      </c>
      <c r="BH1231" s="30">
        <v>0</v>
      </c>
      <c r="BI1231" s="30">
        <v>0</v>
      </c>
      <c r="BJ1231" s="30">
        <f t="shared" si="30"/>
        <v>1.0108454477660034</v>
      </c>
      <c r="BK1231" s="30">
        <f t="shared" si="31"/>
        <v>1.0192098979813327</v>
      </c>
      <c r="BL1231" s="30">
        <f t="shared" si="32"/>
        <v>1.0509209100758399</v>
      </c>
      <c r="BM1231" s="120">
        <v>91</v>
      </c>
      <c r="BN1231" s="120">
        <v>66</v>
      </c>
      <c r="BO1231" s="120">
        <v>62</v>
      </c>
      <c r="BP1231" s="120">
        <v>108</v>
      </c>
      <c r="BQ1231" s="120">
        <v>53</v>
      </c>
      <c r="BR1231" s="120">
        <v>44</v>
      </c>
      <c r="BS1231" s="120">
        <v>36</v>
      </c>
      <c r="BT1231" s="120">
        <v>58</v>
      </c>
      <c r="BU1231" s="120">
        <v>78</v>
      </c>
    </row>
    <row r="1232" spans="1:73" s="30" customFormat="1">
      <c r="A1232" s="50">
        <f t="shared" si="29"/>
        <v>40510</v>
      </c>
      <c r="B1232" s="51">
        <v>392.5</v>
      </c>
      <c r="C1232" s="52">
        <v>395</v>
      </c>
      <c r="D1232" s="52">
        <v>405</v>
      </c>
      <c r="E1232" s="52">
        <v>430</v>
      </c>
      <c r="F1232" s="52"/>
      <c r="G1232" s="53">
        <v>420</v>
      </c>
      <c r="H1232" s="51">
        <v>455</v>
      </c>
      <c r="I1232" s="52"/>
      <c r="J1232" s="52">
        <v>430</v>
      </c>
      <c r="K1232" s="52">
        <v>434</v>
      </c>
      <c r="L1232" s="52">
        <v>445</v>
      </c>
      <c r="M1232" s="53">
        <v>470</v>
      </c>
      <c r="N1232" s="121">
        <v>85.58</v>
      </c>
      <c r="O1232" s="130">
        <v>4.399</v>
      </c>
      <c r="P1232" s="75">
        <v>108.42</v>
      </c>
      <c r="Q1232" s="31">
        <v>204.14025356576863</v>
      </c>
      <c r="R1232" s="30">
        <v>448.81687242798353</v>
      </c>
      <c r="S1232" s="30">
        <v>237.17666078777188</v>
      </c>
      <c r="T1232" s="32">
        <v>302.91673096849576</v>
      </c>
      <c r="U1232" s="54">
        <v>0.75509999999999999</v>
      </c>
      <c r="V1232" s="54">
        <v>84.11</v>
      </c>
      <c r="W1232" s="54">
        <v>6.6685999999999996</v>
      </c>
      <c r="X1232" s="33">
        <v>80.433000000000007</v>
      </c>
      <c r="Y1232" s="30">
        <v>219.59</v>
      </c>
      <c r="Z1232" s="30">
        <v>93.91</v>
      </c>
      <c r="AA1232" s="32">
        <v>88.845552382420905</v>
      </c>
      <c r="AB1232" s="29">
        <v>0.2</v>
      </c>
      <c r="AC1232" s="55">
        <v>2.84</v>
      </c>
      <c r="AD1232" s="54">
        <v>379.63</v>
      </c>
      <c r="AE1232" s="54">
        <v>574.5</v>
      </c>
      <c r="AF1232" s="63">
        <v>200</v>
      </c>
      <c r="AG1232" s="32">
        <v>837.5</v>
      </c>
      <c r="AH1232" s="56">
        <v>1.4874000000000001</v>
      </c>
      <c r="AI1232" s="54">
        <v>8.4200999999999997</v>
      </c>
      <c r="AJ1232" s="54">
        <v>45.825000000000003</v>
      </c>
      <c r="AK1232" s="57">
        <v>9005</v>
      </c>
      <c r="AL1232" s="54">
        <v>31.388000000000002</v>
      </c>
      <c r="AM1232" s="54">
        <v>3.7498</v>
      </c>
      <c r="AN1232" s="58">
        <v>0</v>
      </c>
      <c r="AO1232" s="124">
        <v>35.56</v>
      </c>
      <c r="AP1232" s="124">
        <v>0</v>
      </c>
      <c r="AQ1232" s="124">
        <v>46.91</v>
      </c>
      <c r="AR1232" s="124">
        <v>0</v>
      </c>
      <c r="AS1232" s="124">
        <v>59.88</v>
      </c>
      <c r="AT1232" s="124">
        <v>0</v>
      </c>
      <c r="AU1232" s="124">
        <v>81.569999999999993</v>
      </c>
      <c r="AV1232" s="124">
        <v>0</v>
      </c>
      <c r="AW1232" s="124">
        <v>82.05</v>
      </c>
      <c r="AX1232" s="124">
        <v>0</v>
      </c>
      <c r="AY1232" s="124">
        <v>64.33</v>
      </c>
      <c r="AZ1232" s="124">
        <v>0</v>
      </c>
      <c r="BA1232" s="124">
        <v>71.44</v>
      </c>
      <c r="BB1232" s="124">
        <v>0</v>
      </c>
      <c r="BC1232" s="30">
        <v>24.59</v>
      </c>
      <c r="BD1232" s="30">
        <v>48.95</v>
      </c>
      <c r="BE1232" s="32">
        <v>588.35</v>
      </c>
      <c r="BG1232" s="30">
        <v>0</v>
      </c>
      <c r="BH1232" s="30">
        <v>0</v>
      </c>
      <c r="BI1232" s="30">
        <v>0</v>
      </c>
      <c r="BJ1232" s="30">
        <f t="shared" si="30"/>
        <v>1.0108454477660034</v>
      </c>
      <c r="BK1232" s="30">
        <f t="shared" si="31"/>
        <v>1.0192098979813327</v>
      </c>
      <c r="BL1232" s="30">
        <f t="shared" si="32"/>
        <v>1.0509209100758399</v>
      </c>
      <c r="BM1232" s="120">
        <v>91</v>
      </c>
      <c r="BN1232" s="120">
        <v>66</v>
      </c>
      <c r="BO1232" s="120">
        <v>62</v>
      </c>
      <c r="BP1232" s="120">
        <v>108</v>
      </c>
      <c r="BQ1232" s="120">
        <v>53</v>
      </c>
      <c r="BR1232" s="120">
        <v>44</v>
      </c>
      <c r="BS1232" s="120">
        <v>36</v>
      </c>
      <c r="BT1232" s="120">
        <v>58</v>
      </c>
      <c r="BU1232" s="120">
        <v>78</v>
      </c>
    </row>
    <row r="1233" spans="1:73" s="30" customFormat="1">
      <c r="A1233" s="50">
        <f t="shared" si="29"/>
        <v>40517</v>
      </c>
      <c r="B1233" s="51">
        <v>395</v>
      </c>
      <c r="C1233" s="52">
        <v>395</v>
      </c>
      <c r="D1233" s="52">
        <v>405</v>
      </c>
      <c r="E1233" s="52">
        <v>430</v>
      </c>
      <c r="F1233" s="52"/>
      <c r="G1233" s="53">
        <v>420</v>
      </c>
      <c r="H1233" s="51">
        <v>455</v>
      </c>
      <c r="I1233" s="52"/>
      <c r="J1233" s="52">
        <v>430</v>
      </c>
      <c r="K1233" s="52">
        <v>434</v>
      </c>
      <c r="L1233" s="52">
        <v>445</v>
      </c>
      <c r="M1233" s="53">
        <v>460</v>
      </c>
      <c r="N1233" s="121">
        <v>91.42</v>
      </c>
      <c r="O1233" s="130">
        <v>4.3490000000000002</v>
      </c>
      <c r="P1233" s="75">
        <v>111.38</v>
      </c>
      <c r="Q1233" s="31">
        <v>213.2527733755943</v>
      </c>
      <c r="R1233" s="30">
        <v>453.777189888301</v>
      </c>
      <c r="S1233" s="30">
        <v>238.92195767195767</v>
      </c>
      <c r="T1233" s="32">
        <v>295.97213342445821</v>
      </c>
      <c r="U1233" s="54">
        <v>0.74550000000000005</v>
      </c>
      <c r="V1233" s="54">
        <v>82.64</v>
      </c>
      <c r="W1233" s="54">
        <v>6.6632999999999996</v>
      </c>
      <c r="X1233" s="33">
        <v>79.406999999999996</v>
      </c>
      <c r="Y1233" s="30">
        <v>220.47200000000001</v>
      </c>
      <c r="Z1233" s="30">
        <v>94.22</v>
      </c>
      <c r="AA1233" s="32">
        <v>89.289427862206196</v>
      </c>
      <c r="AB1233" s="29">
        <v>0.2</v>
      </c>
      <c r="AC1233" s="55">
        <v>2.93</v>
      </c>
      <c r="AD1233" s="54">
        <v>378.25</v>
      </c>
      <c r="AE1233" s="54">
        <v>574.5</v>
      </c>
      <c r="AF1233" s="63">
        <v>200</v>
      </c>
      <c r="AG1233" s="32">
        <v>837.5</v>
      </c>
      <c r="AH1233" s="56">
        <v>1.4762</v>
      </c>
      <c r="AI1233" s="54">
        <v>8.3346</v>
      </c>
      <c r="AJ1233" s="54">
        <v>44.914999999999999</v>
      </c>
      <c r="AK1233" s="57">
        <v>9017.5</v>
      </c>
      <c r="AL1233" s="54">
        <v>31.236999999999998</v>
      </c>
      <c r="AM1233" s="54">
        <v>3.7505999999999999</v>
      </c>
      <c r="AN1233" s="58">
        <v>0</v>
      </c>
      <c r="AO1233" s="124">
        <v>29.56</v>
      </c>
      <c r="AP1233" s="124">
        <v>0</v>
      </c>
      <c r="AQ1233" s="124">
        <v>48.39</v>
      </c>
      <c r="AR1233" s="124">
        <v>0</v>
      </c>
      <c r="AS1233" s="124">
        <v>57.51</v>
      </c>
      <c r="AT1233" s="124">
        <v>0</v>
      </c>
      <c r="AU1233" s="124">
        <v>83.34</v>
      </c>
      <c r="AV1233" s="124">
        <v>0</v>
      </c>
      <c r="AW1233" s="124">
        <v>81.95</v>
      </c>
      <c r="AX1233" s="124">
        <v>0</v>
      </c>
      <c r="AY1233" s="124">
        <v>55.56</v>
      </c>
      <c r="AZ1233" s="124">
        <v>0</v>
      </c>
      <c r="BA1233" s="124">
        <v>62.49</v>
      </c>
      <c r="BB1233" s="124">
        <v>0</v>
      </c>
      <c r="BC1233" s="30">
        <v>25.37</v>
      </c>
      <c r="BD1233" s="30">
        <v>53.05</v>
      </c>
      <c r="BE1233" s="32">
        <v>634.29999999999995</v>
      </c>
      <c r="BG1233" s="30">
        <v>0</v>
      </c>
      <c r="BH1233" s="30">
        <v>0</v>
      </c>
      <c r="BI1233" s="30">
        <v>0</v>
      </c>
      <c r="BJ1233" s="30">
        <f t="shared" si="30"/>
        <v>1.0149055856817994</v>
      </c>
      <c r="BK1233" s="30">
        <f t="shared" si="31"/>
        <v>1.0225743433904928</v>
      </c>
      <c r="BL1233" s="30">
        <f t="shared" si="32"/>
        <v>1.0561713476123011</v>
      </c>
      <c r="BM1233" s="120">
        <v>91</v>
      </c>
      <c r="BN1233" s="120">
        <v>66</v>
      </c>
      <c r="BO1233" s="120">
        <v>62</v>
      </c>
      <c r="BP1233" s="120">
        <v>108</v>
      </c>
      <c r="BQ1233" s="120">
        <v>53</v>
      </c>
      <c r="BR1233" s="120">
        <v>44</v>
      </c>
      <c r="BS1233" s="120">
        <v>36</v>
      </c>
      <c r="BT1233" s="120">
        <v>58</v>
      </c>
      <c r="BU1233" s="120">
        <v>78</v>
      </c>
    </row>
    <row r="1234" spans="1:73" s="30" customFormat="1">
      <c r="A1234" s="50">
        <f t="shared" ref="A1234:A1297" si="33">A1233+7</f>
        <v>40524</v>
      </c>
      <c r="B1234" s="51">
        <v>395</v>
      </c>
      <c r="C1234" s="52">
        <v>395</v>
      </c>
      <c r="D1234" s="52">
        <v>405</v>
      </c>
      <c r="E1234" s="52">
        <v>430</v>
      </c>
      <c r="F1234" s="52"/>
      <c r="G1234" s="53">
        <v>420</v>
      </c>
      <c r="H1234" s="51">
        <v>455</v>
      </c>
      <c r="I1234" s="52"/>
      <c r="J1234" s="52">
        <v>430</v>
      </c>
      <c r="K1234" s="52">
        <v>434</v>
      </c>
      <c r="L1234" s="52">
        <v>445</v>
      </c>
      <c r="M1234" s="53">
        <v>460</v>
      </c>
      <c r="N1234" s="121">
        <v>90.48</v>
      </c>
      <c r="O1234" s="130">
        <v>4.4169999999999998</v>
      </c>
      <c r="P1234" s="75">
        <v>114.03</v>
      </c>
      <c r="Q1234" s="31">
        <v>219.39381933438986</v>
      </c>
      <c r="R1234" s="30">
        <v>473.43474426807757</v>
      </c>
      <c r="S1234" s="30">
        <v>276.30805408583183</v>
      </c>
      <c r="T1234" s="32">
        <v>320.77426751030663</v>
      </c>
      <c r="U1234" s="54">
        <v>0.75570000000000004</v>
      </c>
      <c r="V1234" s="54">
        <v>83.94</v>
      </c>
      <c r="W1234" s="54">
        <v>6.6553000000000004</v>
      </c>
      <c r="X1234" s="33">
        <v>80.066000000000003</v>
      </c>
      <c r="Y1234" s="30">
        <v>220.47200000000001</v>
      </c>
      <c r="Z1234" s="30">
        <v>94.22</v>
      </c>
      <c r="AA1234" s="32">
        <v>89.289427862206196</v>
      </c>
      <c r="AB1234" s="29">
        <v>0.18</v>
      </c>
      <c r="AC1234" s="55">
        <v>3.18</v>
      </c>
      <c r="AD1234" s="54">
        <v>376.25</v>
      </c>
      <c r="AE1234" s="54">
        <v>568</v>
      </c>
      <c r="AF1234" s="63">
        <v>210</v>
      </c>
      <c r="AG1234" s="32">
        <v>837.5</v>
      </c>
      <c r="AH1234" s="56">
        <v>1.5024</v>
      </c>
      <c r="AI1234" s="54">
        <v>8.4235000000000007</v>
      </c>
      <c r="AJ1234" s="54">
        <v>44.98</v>
      </c>
      <c r="AK1234" s="57">
        <v>9022</v>
      </c>
      <c r="AL1234" s="54">
        <v>30.927</v>
      </c>
      <c r="AM1234" s="54">
        <v>3.7505999999999999</v>
      </c>
      <c r="AN1234" s="58">
        <v>0</v>
      </c>
      <c r="AO1234" s="124">
        <v>31.92</v>
      </c>
      <c r="AP1234" s="124">
        <v>0</v>
      </c>
      <c r="AQ1234" s="124">
        <v>38.31</v>
      </c>
      <c r="AR1234" s="124">
        <v>0</v>
      </c>
      <c r="AS1234" s="124">
        <v>63.38</v>
      </c>
      <c r="AT1234" s="124">
        <v>0</v>
      </c>
      <c r="AU1234" s="124">
        <v>78.709999999999994</v>
      </c>
      <c r="AV1234" s="124">
        <v>0</v>
      </c>
      <c r="AW1234" s="124">
        <v>81.33</v>
      </c>
      <c r="AX1234" s="124">
        <v>0</v>
      </c>
      <c r="AY1234" s="124">
        <v>47.14</v>
      </c>
      <c r="AZ1234" s="124">
        <v>0</v>
      </c>
      <c r="BA1234" s="124">
        <v>50.61</v>
      </c>
      <c r="BB1234" s="124">
        <v>0</v>
      </c>
      <c r="BC1234" s="30">
        <v>24.6</v>
      </c>
      <c r="BD1234" s="30">
        <v>52.49</v>
      </c>
      <c r="BE1234" s="32">
        <v>595.95000000000005</v>
      </c>
      <c r="BG1234" s="30">
        <v>0</v>
      </c>
      <c r="BH1234" s="30">
        <v>0</v>
      </c>
      <c r="BI1234" s="30">
        <v>0</v>
      </c>
      <c r="BJ1234" s="30">
        <f t="shared" si="30"/>
        <v>1.0143779302221794</v>
      </c>
      <c r="BK1234" s="30">
        <f t="shared" si="31"/>
        <v>1.0220197418375094</v>
      </c>
      <c r="BL1234" s="30">
        <f t="shared" si="32"/>
        <v>1.0457133426850407</v>
      </c>
      <c r="BM1234" s="120">
        <v>91</v>
      </c>
      <c r="BN1234" s="120">
        <v>66</v>
      </c>
      <c r="BO1234" s="120">
        <v>62</v>
      </c>
      <c r="BP1234" s="120">
        <v>108</v>
      </c>
      <c r="BQ1234" s="120">
        <v>53</v>
      </c>
      <c r="BR1234" s="120">
        <v>44</v>
      </c>
      <c r="BS1234" s="120">
        <v>36</v>
      </c>
      <c r="BT1234" s="120">
        <v>58</v>
      </c>
      <c r="BU1234" s="120">
        <v>78</v>
      </c>
    </row>
    <row r="1235" spans="1:73" s="30" customFormat="1">
      <c r="A1235" s="50">
        <f t="shared" si="33"/>
        <v>40531</v>
      </c>
      <c r="B1235" s="51">
        <v>392.5</v>
      </c>
      <c r="C1235" s="52">
        <v>395</v>
      </c>
      <c r="D1235" s="52">
        <v>405</v>
      </c>
      <c r="E1235" s="52">
        <v>430</v>
      </c>
      <c r="F1235" s="52"/>
      <c r="G1235" s="53">
        <v>420</v>
      </c>
      <c r="H1235" s="51">
        <v>455</v>
      </c>
      <c r="I1235" s="52"/>
      <c r="J1235" s="52">
        <v>430</v>
      </c>
      <c r="K1235" s="52">
        <v>434</v>
      </c>
      <c r="L1235" s="52">
        <v>445</v>
      </c>
      <c r="M1235" s="53">
        <v>460</v>
      </c>
      <c r="N1235" s="121">
        <v>91.67</v>
      </c>
      <c r="O1235" s="130">
        <v>4.0659999999999998</v>
      </c>
      <c r="P1235" s="75">
        <v>117.42</v>
      </c>
      <c r="Q1235" s="31">
        <v>227.91204437400953</v>
      </c>
      <c r="R1235" s="30">
        <v>478.57877718988829</v>
      </c>
      <c r="S1235" s="30">
        <v>271.9907407407407</v>
      </c>
      <c r="T1235" s="32">
        <v>313.82966996626908</v>
      </c>
      <c r="U1235" s="54">
        <v>0.75829999999999997</v>
      </c>
      <c r="V1235" s="54">
        <v>83.97</v>
      </c>
      <c r="W1235" s="54">
        <v>6.6555</v>
      </c>
      <c r="X1235" s="33">
        <v>80.751999999999995</v>
      </c>
      <c r="Y1235" s="30">
        <v>220.47200000000001</v>
      </c>
      <c r="Z1235" s="30">
        <v>94.22</v>
      </c>
      <c r="AA1235" s="32">
        <v>89.289427862206196</v>
      </c>
      <c r="AB1235" s="29">
        <v>0.17</v>
      </c>
      <c r="AC1235" s="55">
        <v>3.42</v>
      </c>
      <c r="AD1235" s="54">
        <v>375</v>
      </c>
      <c r="AE1235" s="54">
        <v>570.5</v>
      </c>
      <c r="AF1235" s="63">
        <v>217.5</v>
      </c>
      <c r="AG1235" s="32">
        <v>837.5</v>
      </c>
      <c r="AH1235" s="56">
        <v>1.5445</v>
      </c>
      <c r="AI1235" s="54">
        <v>8.44</v>
      </c>
      <c r="AJ1235" s="54">
        <v>45.174999999999997</v>
      </c>
      <c r="AK1235" s="57">
        <v>9034.5</v>
      </c>
      <c r="AL1235" s="54">
        <v>30.805</v>
      </c>
      <c r="AM1235" s="54">
        <v>3.7502</v>
      </c>
      <c r="AN1235" s="58">
        <v>0</v>
      </c>
      <c r="AO1235" s="124">
        <v>31.14</v>
      </c>
      <c r="AP1235" s="124">
        <v>0</v>
      </c>
      <c r="AQ1235" s="124">
        <v>34.5</v>
      </c>
      <c r="AR1235" s="124">
        <v>0</v>
      </c>
      <c r="AS1235" s="124">
        <v>59.12</v>
      </c>
      <c r="AT1235" s="124">
        <v>0</v>
      </c>
      <c r="AU1235" s="124">
        <v>76.56</v>
      </c>
      <c r="AV1235" s="124">
        <v>0</v>
      </c>
      <c r="AW1235" s="124">
        <v>81.84</v>
      </c>
      <c r="AX1235" s="124">
        <v>0</v>
      </c>
      <c r="AY1235" s="124">
        <v>50</v>
      </c>
      <c r="AZ1235" s="124">
        <v>0</v>
      </c>
      <c r="BA1235" s="124">
        <v>52.05</v>
      </c>
      <c r="BB1235" s="124">
        <v>0</v>
      </c>
      <c r="BC1235" s="30">
        <v>25</v>
      </c>
      <c r="BD1235" s="30">
        <v>54.4</v>
      </c>
      <c r="BE1235" s="32">
        <v>606.45000000000005</v>
      </c>
      <c r="BG1235" s="30">
        <v>0</v>
      </c>
      <c r="BH1235" s="30">
        <v>0</v>
      </c>
      <c r="BI1235" s="30">
        <v>0</v>
      </c>
      <c r="BJ1235" s="30">
        <f t="shared" si="30"/>
        <v>1.0143779302221794</v>
      </c>
      <c r="BK1235" s="30">
        <f t="shared" si="31"/>
        <v>1.0220197418375094</v>
      </c>
      <c r="BL1235" s="30">
        <f t="shared" si="32"/>
        <v>1.0457133426850407</v>
      </c>
      <c r="BM1235" s="120">
        <v>91</v>
      </c>
      <c r="BN1235" s="120">
        <v>66</v>
      </c>
      <c r="BO1235" s="120">
        <v>62</v>
      </c>
      <c r="BP1235" s="120">
        <v>108</v>
      </c>
      <c r="BQ1235" s="120">
        <v>53</v>
      </c>
      <c r="BR1235" s="120">
        <v>44</v>
      </c>
      <c r="BS1235" s="120">
        <v>36</v>
      </c>
      <c r="BT1235" s="120">
        <v>58</v>
      </c>
      <c r="BU1235" s="120">
        <v>78</v>
      </c>
    </row>
    <row r="1236" spans="1:73" s="30" customFormat="1">
      <c r="A1236" s="50">
        <f t="shared" si="33"/>
        <v>40538</v>
      </c>
      <c r="B1236" s="51">
        <v>410</v>
      </c>
      <c r="C1236" s="52">
        <v>410</v>
      </c>
      <c r="D1236" s="52">
        <v>412.5</v>
      </c>
      <c r="E1236" s="52">
        <v>435</v>
      </c>
      <c r="F1236" s="52"/>
      <c r="G1236" s="53">
        <v>420</v>
      </c>
      <c r="H1236" s="51">
        <v>472.5</v>
      </c>
      <c r="I1236" s="52"/>
      <c r="J1236" s="52">
        <v>445</v>
      </c>
      <c r="K1236" s="52">
        <v>434.5</v>
      </c>
      <c r="L1236" s="52">
        <v>445</v>
      </c>
      <c r="M1236" s="53">
        <v>460</v>
      </c>
      <c r="N1236" s="121">
        <v>93.77</v>
      </c>
      <c r="O1236" s="130">
        <v>4.0830000000000002</v>
      </c>
      <c r="P1236" s="75">
        <v>121.17</v>
      </c>
      <c r="Q1236" s="31">
        <v>237.51980982567355</v>
      </c>
      <c r="R1236" s="30">
        <v>483.26352145796591</v>
      </c>
      <c r="S1236" s="30">
        <v>282.73809523809524</v>
      </c>
      <c r="T1236" s="32">
        <v>303.13719438259221</v>
      </c>
      <c r="U1236" s="54">
        <v>0.76219999999999999</v>
      </c>
      <c r="V1236" s="54">
        <v>82.89</v>
      </c>
      <c r="W1236" s="54">
        <v>6.6271000000000004</v>
      </c>
      <c r="X1236" s="33">
        <v>80.831999999999994</v>
      </c>
      <c r="Y1236" s="30">
        <v>220.47200000000001</v>
      </c>
      <c r="Z1236" s="30">
        <v>94.22</v>
      </c>
      <c r="AA1236" s="32">
        <v>89.289427862206196</v>
      </c>
      <c r="AB1236" s="29">
        <v>0.2</v>
      </c>
      <c r="AC1236" s="55">
        <v>3.37</v>
      </c>
      <c r="AD1236" s="54">
        <v>375.38</v>
      </c>
      <c r="AE1236" s="54">
        <v>569.25</v>
      </c>
      <c r="AF1236" s="63">
        <v>217.5</v>
      </c>
      <c r="AG1236" s="32">
        <v>837.5</v>
      </c>
      <c r="AH1236" s="56">
        <v>1.5469999999999999</v>
      </c>
      <c r="AI1236" s="54">
        <v>8.4875000000000007</v>
      </c>
      <c r="AJ1236" s="54">
        <v>45.03</v>
      </c>
      <c r="AK1236" s="57">
        <v>9042</v>
      </c>
      <c r="AL1236" s="54">
        <v>30.477</v>
      </c>
      <c r="AM1236" s="54">
        <v>3.7498</v>
      </c>
      <c r="AN1236" s="58">
        <v>0</v>
      </c>
      <c r="AO1236" s="124">
        <v>29.8</v>
      </c>
      <c r="AP1236" s="124">
        <v>0</v>
      </c>
      <c r="AQ1236" s="124">
        <v>34.68</v>
      </c>
      <c r="AR1236" s="124">
        <v>0</v>
      </c>
      <c r="AS1236" s="124">
        <v>58.57</v>
      </c>
      <c r="AT1236" s="124">
        <v>0</v>
      </c>
      <c r="AU1236" s="124">
        <v>76.25</v>
      </c>
      <c r="AV1236" s="124">
        <v>0</v>
      </c>
      <c r="AW1236" s="124">
        <v>79.959999999999994</v>
      </c>
      <c r="AX1236" s="124">
        <v>0</v>
      </c>
      <c r="AY1236" s="124">
        <v>55.77</v>
      </c>
      <c r="AZ1236" s="124">
        <v>0</v>
      </c>
      <c r="BA1236" s="124">
        <v>55.81</v>
      </c>
      <c r="BB1236" s="124">
        <v>0</v>
      </c>
      <c r="BC1236" s="30">
        <v>27</v>
      </c>
      <c r="BD1236" s="30">
        <v>55.62</v>
      </c>
      <c r="BE1236" s="32">
        <v>612.75</v>
      </c>
      <c r="BG1236" s="30">
        <v>0</v>
      </c>
      <c r="BH1236" s="30">
        <v>0</v>
      </c>
      <c r="BI1236" s="30">
        <v>0</v>
      </c>
      <c r="BJ1236" s="30">
        <f t="shared" si="30"/>
        <v>1.0143779302221794</v>
      </c>
      <c r="BK1236" s="30">
        <f t="shared" si="31"/>
        <v>1.0220197418375094</v>
      </c>
      <c r="BL1236" s="30">
        <f t="shared" si="32"/>
        <v>1.0457133426850407</v>
      </c>
      <c r="BM1236" s="120">
        <v>91</v>
      </c>
      <c r="BN1236" s="120">
        <v>66</v>
      </c>
      <c r="BO1236" s="120">
        <v>62</v>
      </c>
      <c r="BP1236" s="120">
        <v>108</v>
      </c>
      <c r="BQ1236" s="120">
        <v>53</v>
      </c>
      <c r="BR1236" s="120">
        <v>44</v>
      </c>
      <c r="BS1236" s="120">
        <v>36</v>
      </c>
      <c r="BT1236" s="120">
        <v>58</v>
      </c>
      <c r="BU1236" s="120">
        <v>78</v>
      </c>
    </row>
    <row r="1237" spans="1:73" s="30" customFormat="1">
      <c r="A1237" s="50">
        <f t="shared" si="33"/>
        <v>40545</v>
      </c>
      <c r="B1237" s="51">
        <v>410</v>
      </c>
      <c r="C1237" s="52">
        <v>410</v>
      </c>
      <c r="D1237" s="52">
        <v>412.5</v>
      </c>
      <c r="E1237" s="52">
        <v>435</v>
      </c>
      <c r="F1237" s="52"/>
      <c r="G1237" s="53">
        <v>420</v>
      </c>
      <c r="H1237" s="51">
        <v>472.5</v>
      </c>
      <c r="I1237" s="52"/>
      <c r="J1237" s="52">
        <v>445</v>
      </c>
      <c r="K1237" s="52">
        <v>434.5</v>
      </c>
      <c r="L1237" s="52">
        <v>445</v>
      </c>
      <c r="M1237" s="53">
        <v>475</v>
      </c>
      <c r="N1237" s="121">
        <v>94.75</v>
      </c>
      <c r="O1237" s="130">
        <v>4.4050000000000002</v>
      </c>
      <c r="P1237" s="75">
        <v>126.91</v>
      </c>
      <c r="Q1237" s="31">
        <v>243.75990491283679</v>
      </c>
      <c r="R1237" s="30">
        <v>504.48265726043502</v>
      </c>
      <c r="S1237" s="30">
        <v>286.68797766019986</v>
      </c>
      <c r="T1237" s="32">
        <v>292.22425538481889</v>
      </c>
      <c r="U1237" s="54">
        <v>0.74739999999999995</v>
      </c>
      <c r="V1237" s="54">
        <v>81.17</v>
      </c>
      <c r="W1237" s="54">
        <v>6.5906000000000002</v>
      </c>
      <c r="X1237" s="33">
        <v>79.287999999999997</v>
      </c>
      <c r="Y1237" s="30">
        <v>221.18700000000001</v>
      </c>
      <c r="Z1237" s="30">
        <v>94.67</v>
      </c>
      <c r="AA1237" s="32">
        <v>90.184224464313004</v>
      </c>
      <c r="AB1237" s="29">
        <v>0.19</v>
      </c>
      <c r="AC1237" s="55">
        <v>3.38</v>
      </c>
      <c r="AD1237" s="54"/>
      <c r="AE1237" s="54"/>
      <c r="AF1237" s="63"/>
      <c r="AG1237" s="32"/>
      <c r="AH1237" s="56">
        <v>1.5419</v>
      </c>
      <c r="AI1237" s="54">
        <v>8.3552</v>
      </c>
      <c r="AJ1237" s="54">
        <v>44.713000000000001</v>
      </c>
      <c r="AK1237" s="57">
        <v>9010</v>
      </c>
      <c r="AL1237" s="54">
        <v>30.577000000000002</v>
      </c>
      <c r="AM1237" s="54">
        <v>3.7502</v>
      </c>
      <c r="AN1237" s="58">
        <v>0</v>
      </c>
      <c r="AO1237" s="124">
        <v>33.19</v>
      </c>
      <c r="AP1237" s="124">
        <v>0</v>
      </c>
      <c r="AQ1237" s="124">
        <v>36.049999999999997</v>
      </c>
      <c r="AR1237" s="124">
        <v>0</v>
      </c>
      <c r="AS1237" s="124">
        <v>57.97</v>
      </c>
      <c r="AT1237" s="124">
        <v>0</v>
      </c>
      <c r="AU1237" s="124">
        <v>75.849999999999994</v>
      </c>
      <c r="AV1237" s="124">
        <v>0</v>
      </c>
      <c r="AW1237" s="124">
        <v>78.63</v>
      </c>
      <c r="AX1237" s="124">
        <v>0</v>
      </c>
      <c r="AY1237" s="124">
        <v>53.14</v>
      </c>
      <c r="AZ1237" s="124">
        <v>0</v>
      </c>
      <c r="BA1237" s="124">
        <v>53.6</v>
      </c>
      <c r="BB1237" s="124">
        <v>0</v>
      </c>
      <c r="BC1237" s="30">
        <v>27.03</v>
      </c>
      <c r="BD1237" s="30">
        <v>58</v>
      </c>
      <c r="BE1237" s="32">
        <v>634.04999999999995</v>
      </c>
      <c r="BG1237" s="30">
        <v>0</v>
      </c>
      <c r="BH1237" s="30">
        <v>0</v>
      </c>
      <c r="BI1237" s="30">
        <v>0</v>
      </c>
      <c r="BJ1237" s="30">
        <f t="shared" si="30"/>
        <v>1.017667600657014</v>
      </c>
      <c r="BK1237" s="30">
        <f t="shared" si="31"/>
        <v>1.0269009653975485</v>
      </c>
      <c r="BL1237" s="30">
        <f t="shared" si="32"/>
        <v>1.0561927551778201</v>
      </c>
      <c r="BM1237" s="120">
        <v>91</v>
      </c>
      <c r="BN1237" s="120">
        <v>66</v>
      </c>
      <c r="BO1237" s="120">
        <v>62</v>
      </c>
      <c r="BP1237" s="120">
        <v>108</v>
      </c>
      <c r="BQ1237" s="120">
        <v>53</v>
      </c>
      <c r="BR1237" s="120">
        <v>44</v>
      </c>
      <c r="BS1237" s="120">
        <v>36</v>
      </c>
      <c r="BT1237" s="120">
        <v>58</v>
      </c>
      <c r="BU1237" s="120">
        <v>78</v>
      </c>
    </row>
    <row r="1238" spans="1:73" s="30" customFormat="1">
      <c r="A1238" s="50">
        <f t="shared" si="33"/>
        <v>40552</v>
      </c>
      <c r="B1238" s="51">
        <v>427.5</v>
      </c>
      <c r="C1238" s="52">
        <v>427.5</v>
      </c>
      <c r="D1238" s="52">
        <v>425</v>
      </c>
      <c r="E1238" s="52">
        <v>435</v>
      </c>
      <c r="F1238" s="52"/>
      <c r="G1238" s="53">
        <v>420</v>
      </c>
      <c r="H1238" s="51">
        <v>488.5</v>
      </c>
      <c r="I1238" s="52"/>
      <c r="J1238" s="52">
        <v>460</v>
      </c>
      <c r="K1238" s="52">
        <v>434.5</v>
      </c>
      <c r="L1238" s="52">
        <v>445</v>
      </c>
      <c r="M1238" s="53">
        <v>475</v>
      </c>
      <c r="N1238" s="121">
        <v>93.33</v>
      </c>
      <c r="O1238" s="130">
        <v>4.4219999999999997</v>
      </c>
      <c r="P1238" s="75">
        <v>129.38999999999999</v>
      </c>
      <c r="Q1238" s="31">
        <v>241.08557844690969</v>
      </c>
      <c r="R1238" s="30">
        <v>500.0734861845973</v>
      </c>
      <c r="S1238" s="30">
        <v>289.99485596707819</v>
      </c>
      <c r="T1238" s="32">
        <v>306.11345047289399</v>
      </c>
      <c r="U1238" s="54">
        <v>0.77459999999999996</v>
      </c>
      <c r="V1238" s="54">
        <v>83.04</v>
      </c>
      <c r="W1238" s="54">
        <v>6.6281999999999996</v>
      </c>
      <c r="X1238" s="33">
        <v>81.320999999999998</v>
      </c>
      <c r="Y1238" s="30">
        <v>221.18700000000001</v>
      </c>
      <c r="Z1238" s="30">
        <v>94.67</v>
      </c>
      <c r="AA1238" s="32">
        <v>90.184224464313004</v>
      </c>
      <c r="AB1238" s="29">
        <v>0.16</v>
      </c>
      <c r="AC1238" s="55">
        <v>3.4</v>
      </c>
      <c r="AD1238" s="54">
        <v>377.25</v>
      </c>
      <c r="AE1238" s="54">
        <v>565.75</v>
      </c>
      <c r="AF1238" s="63">
        <v>217.5</v>
      </c>
      <c r="AG1238" s="32">
        <v>837.5</v>
      </c>
      <c r="AH1238" s="56">
        <v>1.5726</v>
      </c>
      <c r="AI1238" s="54">
        <v>8.6006999999999998</v>
      </c>
      <c r="AJ1238" s="54">
        <v>45.354999999999997</v>
      </c>
      <c r="AK1238" s="57">
        <v>9027.5</v>
      </c>
      <c r="AL1238" s="54">
        <v>30.774000000000001</v>
      </c>
      <c r="AM1238" s="54">
        <v>3.7502</v>
      </c>
      <c r="AN1238" s="58">
        <v>0</v>
      </c>
      <c r="AO1238" s="124">
        <v>41.44</v>
      </c>
      <c r="AP1238" s="124">
        <v>0</v>
      </c>
      <c r="AQ1238" s="124">
        <v>32.479999999999997</v>
      </c>
      <c r="AR1238" s="124">
        <v>0</v>
      </c>
      <c r="AS1238" s="124">
        <v>56.16</v>
      </c>
      <c r="AT1238" s="124">
        <v>0</v>
      </c>
      <c r="AU1238" s="124">
        <v>78.290000000000006</v>
      </c>
      <c r="AV1238" s="124">
        <v>0</v>
      </c>
      <c r="AW1238" s="124">
        <v>79.459999999999994</v>
      </c>
      <c r="AX1238" s="124">
        <v>0</v>
      </c>
      <c r="AY1238" s="124">
        <v>49.86</v>
      </c>
      <c r="AZ1238" s="124">
        <v>0</v>
      </c>
      <c r="BA1238" s="124">
        <v>61.78</v>
      </c>
      <c r="BB1238" s="124">
        <v>0</v>
      </c>
      <c r="BC1238" s="30">
        <v>27.49</v>
      </c>
      <c r="BD1238" s="30">
        <v>56.2</v>
      </c>
      <c r="BE1238" s="32">
        <v>622.9</v>
      </c>
      <c r="BG1238" s="30">
        <v>0</v>
      </c>
      <c r="BH1238" s="30">
        <v>0</v>
      </c>
      <c r="BI1238" s="30">
        <v>0</v>
      </c>
      <c r="BJ1238" s="30">
        <f t="shared" si="30"/>
        <v>1.0170078349150298</v>
      </c>
      <c r="BK1238" s="30">
        <f t="shared" si="31"/>
        <v>1.0241237559498053</v>
      </c>
      <c r="BL1238" s="30">
        <f t="shared" si="32"/>
        <v>1.0499548847510454</v>
      </c>
      <c r="BM1238" s="120">
        <v>91</v>
      </c>
      <c r="BN1238" s="120">
        <v>66</v>
      </c>
      <c r="BO1238" s="120">
        <v>62</v>
      </c>
      <c r="BP1238" s="120">
        <v>108</v>
      </c>
      <c r="BQ1238" s="120">
        <v>53</v>
      </c>
      <c r="BR1238" s="120">
        <v>44</v>
      </c>
      <c r="BS1238" s="120">
        <v>36</v>
      </c>
      <c r="BT1238" s="120">
        <v>58</v>
      </c>
      <c r="BU1238" s="120">
        <v>78</v>
      </c>
    </row>
    <row r="1239" spans="1:73" s="30" customFormat="1">
      <c r="A1239" s="50">
        <f t="shared" si="33"/>
        <v>40559</v>
      </c>
      <c r="B1239" s="51">
        <v>445</v>
      </c>
      <c r="C1239" s="52">
        <v>445</v>
      </c>
      <c r="D1239" s="52">
        <v>425</v>
      </c>
      <c r="E1239" s="52">
        <v>435</v>
      </c>
      <c r="F1239" s="52"/>
      <c r="G1239" s="53">
        <v>420</v>
      </c>
      <c r="H1239" s="51">
        <v>505</v>
      </c>
      <c r="I1239" s="52"/>
      <c r="J1239" s="52">
        <v>485</v>
      </c>
      <c r="K1239" s="52">
        <v>434.5</v>
      </c>
      <c r="L1239" s="52">
        <v>475</v>
      </c>
      <c r="M1239" s="53">
        <v>475</v>
      </c>
      <c r="N1239" s="121">
        <v>98.68</v>
      </c>
      <c r="O1239" s="130">
        <v>4.4800000000000004</v>
      </c>
      <c r="P1239" s="75">
        <v>126.8</v>
      </c>
      <c r="Q1239" s="31">
        <v>240.49128367670366</v>
      </c>
      <c r="R1239" s="30">
        <v>504.57451499118162</v>
      </c>
      <c r="S1239" s="30">
        <v>281.91137566137564</v>
      </c>
      <c r="T1239" s="32">
        <v>300.10582243876627</v>
      </c>
      <c r="U1239" s="54">
        <v>0.74760000000000004</v>
      </c>
      <c r="V1239" s="54">
        <v>82.95</v>
      </c>
      <c r="W1239" s="54">
        <v>6.5888</v>
      </c>
      <c r="X1239" s="33">
        <v>79.366</v>
      </c>
      <c r="Y1239" s="30">
        <v>221.18700000000001</v>
      </c>
      <c r="Z1239" s="30">
        <v>94.67</v>
      </c>
      <c r="AA1239" s="32">
        <v>90.184224464313004</v>
      </c>
      <c r="AB1239" s="29">
        <v>0.17</v>
      </c>
      <c r="AC1239" s="55">
        <v>3.36</v>
      </c>
      <c r="AD1239" s="54">
        <v>377.63</v>
      </c>
      <c r="AE1239" s="54">
        <v>571.25</v>
      </c>
      <c r="AF1239" s="63">
        <v>217.5</v>
      </c>
      <c r="AG1239" s="32">
        <v>967.5</v>
      </c>
      <c r="AH1239" s="56">
        <v>1.5531999999999999</v>
      </c>
      <c r="AI1239" s="54">
        <v>8.3531999999999993</v>
      </c>
      <c r="AJ1239" s="54">
        <v>45.365000000000002</v>
      </c>
      <c r="AK1239" s="57">
        <v>9052</v>
      </c>
      <c r="AL1239" s="54">
        <v>30.003</v>
      </c>
      <c r="AM1239" s="54">
        <v>3.7502</v>
      </c>
      <c r="AN1239" s="58">
        <v>0</v>
      </c>
      <c r="AO1239" s="124">
        <v>46.07</v>
      </c>
      <c r="AP1239" s="124">
        <v>0</v>
      </c>
      <c r="AQ1239" s="124">
        <v>33.36</v>
      </c>
      <c r="AR1239" s="124">
        <v>0</v>
      </c>
      <c r="AS1239" s="124">
        <v>53.28</v>
      </c>
      <c r="AT1239" s="124">
        <v>0</v>
      </c>
      <c r="AU1239" s="124">
        <v>77</v>
      </c>
      <c r="AV1239" s="124">
        <v>0</v>
      </c>
      <c r="AW1239" s="124">
        <v>79.66</v>
      </c>
      <c r="AX1239" s="124">
        <v>0</v>
      </c>
      <c r="AY1239" s="124">
        <v>39.520000000000003</v>
      </c>
      <c r="AZ1239" s="124">
        <v>0</v>
      </c>
      <c r="BA1239" s="124">
        <v>52.24</v>
      </c>
      <c r="BB1239" s="124">
        <v>0</v>
      </c>
      <c r="BC1239" s="30">
        <v>29.25</v>
      </c>
      <c r="BD1239" s="30">
        <v>59.86</v>
      </c>
      <c r="BE1239" s="32">
        <v>598.20000000000005</v>
      </c>
      <c r="BG1239" s="30">
        <v>0</v>
      </c>
      <c r="BH1239" s="30">
        <v>0</v>
      </c>
      <c r="BI1239" s="30">
        <v>0</v>
      </c>
      <c r="BJ1239" s="30">
        <f t="shared" si="30"/>
        <v>1.0170078349150298</v>
      </c>
      <c r="BK1239" s="30">
        <f t="shared" si="31"/>
        <v>1.0241237559498053</v>
      </c>
      <c r="BL1239" s="30">
        <f t="shared" si="32"/>
        <v>1.0499548847510454</v>
      </c>
      <c r="BM1239" s="120">
        <v>91</v>
      </c>
      <c r="BN1239" s="120">
        <v>66</v>
      </c>
      <c r="BO1239" s="120">
        <v>62</v>
      </c>
      <c r="BP1239" s="120">
        <v>108</v>
      </c>
      <c r="BQ1239" s="120">
        <v>53</v>
      </c>
      <c r="BR1239" s="120">
        <v>44</v>
      </c>
      <c r="BS1239" s="120">
        <v>36</v>
      </c>
      <c r="BT1239" s="120">
        <v>58</v>
      </c>
      <c r="BU1239" s="120">
        <v>78</v>
      </c>
    </row>
    <row r="1240" spans="1:73" s="30" customFormat="1">
      <c r="A1240" s="50">
        <f t="shared" si="33"/>
        <v>40566</v>
      </c>
      <c r="B1240" s="51">
        <v>455</v>
      </c>
      <c r="C1240" s="52">
        <v>455</v>
      </c>
      <c r="D1240" s="52">
        <v>425</v>
      </c>
      <c r="E1240" s="52">
        <v>435</v>
      </c>
      <c r="F1240" s="52"/>
      <c r="G1240" s="53">
        <v>420</v>
      </c>
      <c r="H1240" s="51">
        <v>510</v>
      </c>
      <c r="I1240" s="52"/>
      <c r="J1240" s="52">
        <v>495</v>
      </c>
      <c r="K1240" s="52">
        <v>442.5</v>
      </c>
      <c r="L1240" s="52">
        <v>475</v>
      </c>
      <c r="M1240" s="53">
        <v>475</v>
      </c>
      <c r="N1240" s="121">
        <v>97.6</v>
      </c>
      <c r="O1240" s="130">
        <v>4.7359999999999998</v>
      </c>
      <c r="P1240" s="75">
        <v>123.27</v>
      </c>
      <c r="Q1240" s="31">
        <v>261.29160063391441</v>
      </c>
      <c r="R1240" s="30">
        <v>519.27175191064077</v>
      </c>
      <c r="S1240" s="30">
        <v>291.55643738977074</v>
      </c>
      <c r="T1240" s="32">
        <v>319.89241385392091</v>
      </c>
      <c r="U1240" s="54">
        <v>0.73429999999999995</v>
      </c>
      <c r="V1240" s="54">
        <v>82.59</v>
      </c>
      <c r="W1240" s="54">
        <v>6.5834999999999999</v>
      </c>
      <c r="X1240" s="33">
        <v>78.37</v>
      </c>
      <c r="Y1240" s="30">
        <v>221.18700000000001</v>
      </c>
      <c r="Z1240" s="30">
        <v>94.67</v>
      </c>
      <c r="AA1240" s="32">
        <v>90.184224464313004</v>
      </c>
      <c r="AB1240" s="29">
        <v>0.17</v>
      </c>
      <c r="AC1240" s="55">
        <v>3.42</v>
      </c>
      <c r="AD1240" s="54">
        <v>370</v>
      </c>
      <c r="AE1240" s="54">
        <v>572.5</v>
      </c>
      <c r="AF1240" s="63">
        <v>212.5</v>
      </c>
      <c r="AG1240" s="32">
        <v>967.5</v>
      </c>
      <c r="AH1240" s="56">
        <v>1.5733999999999999</v>
      </c>
      <c r="AI1240" s="54">
        <v>8.2408000000000001</v>
      </c>
      <c r="AJ1240" s="54">
        <v>45.63</v>
      </c>
      <c r="AK1240" s="57">
        <v>9062</v>
      </c>
      <c r="AL1240" s="54">
        <v>29.876999999999999</v>
      </c>
      <c r="AM1240" s="54">
        <v>3.7502</v>
      </c>
      <c r="AN1240" s="58">
        <v>0</v>
      </c>
      <c r="AO1240" s="124">
        <v>40.32</v>
      </c>
      <c r="AP1240" s="124">
        <v>0</v>
      </c>
      <c r="AQ1240" s="124">
        <v>34.42</v>
      </c>
      <c r="AR1240" s="124">
        <v>0</v>
      </c>
      <c r="AS1240" s="124">
        <v>52.33</v>
      </c>
      <c r="AT1240" s="124">
        <v>0</v>
      </c>
      <c r="AU1240" s="124">
        <v>77.83</v>
      </c>
      <c r="AV1240" s="124">
        <v>0</v>
      </c>
      <c r="AW1240" s="124">
        <v>79.14</v>
      </c>
      <c r="AX1240" s="124">
        <v>0</v>
      </c>
      <c r="AY1240" s="124">
        <v>47.18</v>
      </c>
      <c r="AZ1240" s="124">
        <v>0</v>
      </c>
      <c r="BA1240" s="124">
        <v>60.3</v>
      </c>
      <c r="BB1240" s="124">
        <v>0</v>
      </c>
      <c r="BC1240" s="30">
        <v>26.66</v>
      </c>
      <c r="BD1240" s="30">
        <v>54.25</v>
      </c>
      <c r="BE1240" s="32">
        <v>585.29999999999995</v>
      </c>
      <c r="BG1240" s="30">
        <v>0</v>
      </c>
      <c r="BH1240" s="30">
        <v>0</v>
      </c>
      <c r="BI1240" s="30">
        <v>0</v>
      </c>
      <c r="BJ1240" s="30">
        <f t="shared" si="30"/>
        <v>1.0170078349150298</v>
      </c>
      <c r="BK1240" s="30">
        <f t="shared" si="31"/>
        <v>1.0241237559498053</v>
      </c>
      <c r="BL1240" s="30">
        <f t="shared" si="32"/>
        <v>1.0499548847510454</v>
      </c>
      <c r="BM1240" s="120">
        <v>91</v>
      </c>
      <c r="BN1240" s="120">
        <v>66</v>
      </c>
      <c r="BO1240" s="120">
        <v>62</v>
      </c>
      <c r="BP1240" s="120">
        <v>108</v>
      </c>
      <c r="BQ1240" s="120">
        <v>53</v>
      </c>
      <c r="BR1240" s="120">
        <v>44</v>
      </c>
      <c r="BS1240" s="120">
        <v>36</v>
      </c>
      <c r="BT1240" s="120">
        <v>58</v>
      </c>
      <c r="BU1240" s="120">
        <v>78</v>
      </c>
    </row>
    <row r="1241" spans="1:73" s="30" customFormat="1">
      <c r="A1241" s="50">
        <f t="shared" si="33"/>
        <v>40573</v>
      </c>
      <c r="B1241" s="51">
        <v>466</v>
      </c>
      <c r="C1241" s="52">
        <v>465</v>
      </c>
      <c r="D1241" s="52">
        <v>446</v>
      </c>
      <c r="E1241" s="52">
        <v>435</v>
      </c>
      <c r="F1241" s="52"/>
      <c r="G1241" s="53">
        <v>420</v>
      </c>
      <c r="H1241" s="51">
        <v>510</v>
      </c>
      <c r="I1241" s="52"/>
      <c r="J1241" s="52">
        <v>500</v>
      </c>
      <c r="K1241" s="52">
        <v>442.5</v>
      </c>
      <c r="L1241" s="52">
        <v>490</v>
      </c>
      <c r="M1241" s="53">
        <v>475</v>
      </c>
      <c r="N1241" s="121">
        <v>99.42</v>
      </c>
      <c r="O1241" s="130">
        <v>4.3230000000000004</v>
      </c>
      <c r="P1241" s="75">
        <v>124.18</v>
      </c>
      <c r="Q1241" s="31">
        <v>260.59825673534073</v>
      </c>
      <c r="R1241" s="30">
        <v>508.89182833627274</v>
      </c>
      <c r="S1241" s="30">
        <v>314.70458553791883</v>
      </c>
      <c r="T1241" s="32">
        <v>334.99415771952641</v>
      </c>
      <c r="U1241" s="54">
        <v>0.73450000000000004</v>
      </c>
      <c r="V1241" s="54">
        <v>82.12</v>
      </c>
      <c r="W1241" s="54">
        <v>6.5820999999999996</v>
      </c>
      <c r="X1241" s="33">
        <v>78.28</v>
      </c>
      <c r="Y1241" s="30">
        <v>221.18700000000001</v>
      </c>
      <c r="Z1241" s="30">
        <v>94.67</v>
      </c>
      <c r="AA1241" s="32">
        <v>90.184224464313004</v>
      </c>
      <c r="AB1241" s="29">
        <v>0.17</v>
      </c>
      <c r="AC1241" s="55">
        <v>3.4</v>
      </c>
      <c r="AD1241" s="54">
        <v>370.25</v>
      </c>
      <c r="AE1241" s="54">
        <v>570</v>
      </c>
      <c r="AF1241" s="63">
        <v>212.5</v>
      </c>
      <c r="AG1241" s="32">
        <v>967.5</v>
      </c>
      <c r="AH1241" s="56">
        <v>1.6143000000000001</v>
      </c>
      <c r="AI1241" s="54">
        <v>8.2395999999999994</v>
      </c>
      <c r="AJ1241" s="54">
        <v>45.92</v>
      </c>
      <c r="AK1241" s="57">
        <v>9028</v>
      </c>
      <c r="AL1241" s="54">
        <v>29.817</v>
      </c>
      <c r="AM1241" s="54">
        <v>3.7504</v>
      </c>
      <c r="AN1241" s="58">
        <v>0</v>
      </c>
      <c r="AO1241" s="124">
        <v>37.590000000000003</v>
      </c>
      <c r="AP1241" s="124">
        <v>0</v>
      </c>
      <c r="AQ1241" s="124">
        <v>34.07</v>
      </c>
      <c r="AR1241" s="124">
        <v>0</v>
      </c>
      <c r="AS1241" s="124">
        <v>55.88</v>
      </c>
      <c r="AT1241" s="124">
        <v>0</v>
      </c>
      <c r="AU1241" s="124">
        <v>78.510000000000005</v>
      </c>
      <c r="AV1241" s="124">
        <v>0</v>
      </c>
      <c r="AW1241" s="124">
        <v>79.569999999999993</v>
      </c>
      <c r="AX1241" s="124">
        <v>0</v>
      </c>
      <c r="AY1241" s="124">
        <v>49.41</v>
      </c>
      <c r="AZ1241" s="124">
        <v>0</v>
      </c>
      <c r="BA1241" s="124">
        <v>57.11</v>
      </c>
      <c r="BB1241" s="124">
        <v>0</v>
      </c>
      <c r="BC1241" s="30">
        <v>26.8</v>
      </c>
      <c r="BD1241" s="30">
        <v>55</v>
      </c>
      <c r="BE1241" s="32">
        <v>581.5</v>
      </c>
      <c r="BG1241" s="30">
        <v>0</v>
      </c>
      <c r="BH1241" s="30">
        <v>0</v>
      </c>
      <c r="BI1241" s="30">
        <v>0</v>
      </c>
      <c r="BJ1241" s="30">
        <f t="shared" si="30"/>
        <v>1.0170078349150298</v>
      </c>
      <c r="BK1241" s="30">
        <f t="shared" si="31"/>
        <v>1.0241237559498053</v>
      </c>
      <c r="BL1241" s="30">
        <f t="shared" si="32"/>
        <v>1.0499548847510454</v>
      </c>
      <c r="BM1241" s="120">
        <v>91</v>
      </c>
      <c r="BN1241" s="120">
        <v>66</v>
      </c>
      <c r="BO1241" s="120">
        <v>62</v>
      </c>
      <c r="BP1241" s="120">
        <v>108</v>
      </c>
      <c r="BQ1241" s="120">
        <v>53</v>
      </c>
      <c r="BR1241" s="120">
        <v>44</v>
      </c>
      <c r="BS1241" s="120">
        <v>36</v>
      </c>
      <c r="BT1241" s="120">
        <v>58</v>
      </c>
      <c r="BU1241" s="120">
        <v>78</v>
      </c>
    </row>
    <row r="1242" spans="1:73" s="30" customFormat="1">
      <c r="A1242" s="50">
        <f t="shared" si="33"/>
        <v>40580</v>
      </c>
      <c r="B1242" s="51">
        <v>468.5</v>
      </c>
      <c r="C1242" s="52">
        <v>467.5</v>
      </c>
      <c r="D1242" s="52">
        <v>447.5</v>
      </c>
      <c r="E1242" s="52">
        <v>475</v>
      </c>
      <c r="F1242" s="52"/>
      <c r="G1242" s="53">
        <v>420</v>
      </c>
      <c r="H1242" s="51">
        <v>525</v>
      </c>
      <c r="I1242" s="52"/>
      <c r="J1242" s="52">
        <v>507.5</v>
      </c>
      <c r="K1242" s="52">
        <v>442</v>
      </c>
      <c r="L1242" s="52">
        <v>492.5</v>
      </c>
      <c r="M1242" s="53">
        <v>475</v>
      </c>
      <c r="N1242" s="121">
        <v>99.83</v>
      </c>
      <c r="O1242" s="130">
        <v>4.3099999999999996</v>
      </c>
      <c r="P1242" s="75">
        <v>119.51</v>
      </c>
      <c r="Q1242" s="31">
        <v>261.29160063391441</v>
      </c>
      <c r="R1242" s="30">
        <v>519.17989417989418</v>
      </c>
      <c r="S1242" s="30">
        <v>308.91754850088182</v>
      </c>
      <c r="T1242" s="32">
        <v>341.93875526356402</v>
      </c>
      <c r="U1242" s="54">
        <v>0.7359</v>
      </c>
      <c r="V1242" s="54">
        <v>82.18</v>
      </c>
      <c r="W1242" s="54">
        <v>6.5585000000000004</v>
      </c>
      <c r="X1242" s="33">
        <v>78.156999999999996</v>
      </c>
      <c r="Y1242" s="30">
        <v>221.898</v>
      </c>
      <c r="Z1242" s="30">
        <v>94.9</v>
      </c>
      <c r="AA1242" s="32">
        <v>91.337168471956602</v>
      </c>
      <c r="AB1242" s="29">
        <v>0.17</v>
      </c>
      <c r="AC1242" s="55">
        <v>3.54</v>
      </c>
      <c r="AD1242" s="54">
        <v>361.13</v>
      </c>
      <c r="AE1242" s="54">
        <v>579.25</v>
      </c>
      <c r="AF1242" s="63">
        <v>205</v>
      </c>
      <c r="AG1242" s="32">
        <v>967.5</v>
      </c>
      <c r="AH1242" s="56">
        <v>1.5841000000000001</v>
      </c>
      <c r="AI1242" s="54">
        <v>8.2492999999999999</v>
      </c>
      <c r="AJ1242" s="54">
        <v>45.575000000000003</v>
      </c>
      <c r="AK1242" s="57">
        <v>8992.5</v>
      </c>
      <c r="AL1242" s="54">
        <v>29.401</v>
      </c>
      <c r="AM1242" s="54">
        <v>3.7502</v>
      </c>
      <c r="AN1242" s="58">
        <v>0</v>
      </c>
      <c r="AO1242" s="124">
        <v>34.6</v>
      </c>
      <c r="AP1242" s="124">
        <v>0</v>
      </c>
      <c r="AQ1242" s="124">
        <v>23.91</v>
      </c>
      <c r="AR1242" s="124">
        <v>0</v>
      </c>
      <c r="AS1242" s="124">
        <v>49.01</v>
      </c>
      <c r="AT1242" s="124">
        <v>0</v>
      </c>
      <c r="AU1242" s="124">
        <v>81.040000000000006</v>
      </c>
      <c r="AV1242" s="124">
        <v>0</v>
      </c>
      <c r="AW1242" s="124">
        <v>77.62</v>
      </c>
      <c r="AX1242" s="124">
        <v>0</v>
      </c>
      <c r="AY1242" s="124">
        <v>40.26</v>
      </c>
      <c r="AZ1242" s="124">
        <v>0</v>
      </c>
      <c r="BA1242" s="124">
        <v>66.13</v>
      </c>
      <c r="BB1242" s="124">
        <v>0</v>
      </c>
      <c r="BC1242" s="30">
        <v>28.53</v>
      </c>
      <c r="BD1242" s="30">
        <v>57.03</v>
      </c>
      <c r="BE1242" s="32">
        <v>569.1</v>
      </c>
      <c r="BG1242" s="30">
        <v>0</v>
      </c>
      <c r="BH1242" s="30">
        <v>0</v>
      </c>
      <c r="BI1242" s="30">
        <v>0</v>
      </c>
      <c r="BJ1242" s="30">
        <f t="shared" si="30"/>
        <v>1.0202769807989407</v>
      </c>
      <c r="BK1242" s="30">
        <f t="shared" si="31"/>
        <v>1.0266118563392472</v>
      </c>
      <c r="BL1242" s="30">
        <f t="shared" si="32"/>
        <v>1.0633778442526693</v>
      </c>
      <c r="BM1242" s="120">
        <v>91</v>
      </c>
      <c r="BN1242" s="120">
        <v>66</v>
      </c>
      <c r="BO1242" s="120">
        <v>62</v>
      </c>
      <c r="BP1242" s="120">
        <v>108</v>
      </c>
      <c r="BQ1242" s="120">
        <v>53</v>
      </c>
      <c r="BR1242" s="120">
        <v>44</v>
      </c>
      <c r="BS1242" s="120">
        <v>36</v>
      </c>
      <c r="BT1242" s="120">
        <v>58</v>
      </c>
      <c r="BU1242" s="120">
        <v>78</v>
      </c>
    </row>
    <row r="1243" spans="1:73" s="30" customFormat="1">
      <c r="A1243" s="50">
        <f t="shared" si="33"/>
        <v>40587</v>
      </c>
      <c r="B1243" s="51">
        <v>472.5</v>
      </c>
      <c r="C1243" s="52">
        <v>472.5</v>
      </c>
      <c r="D1243" s="52">
        <v>453.75</v>
      </c>
      <c r="E1243" s="52">
        <v>475</v>
      </c>
      <c r="F1243" s="52"/>
      <c r="G1243" s="53">
        <v>420</v>
      </c>
      <c r="H1243" s="51">
        <v>530</v>
      </c>
      <c r="I1243" s="52"/>
      <c r="J1243" s="52">
        <v>512.5</v>
      </c>
      <c r="K1243" s="52">
        <v>442</v>
      </c>
      <c r="L1243" s="52">
        <v>500</v>
      </c>
      <c r="M1243" s="53">
        <v>515</v>
      </c>
      <c r="N1243" s="121">
        <v>101.43</v>
      </c>
      <c r="O1243" s="130">
        <v>3.91</v>
      </c>
      <c r="P1243" s="75">
        <v>118.73</v>
      </c>
      <c r="Q1243" s="31">
        <v>266.93740095087168</v>
      </c>
      <c r="R1243" s="30">
        <v>526.98780129335682</v>
      </c>
      <c r="S1243" s="30">
        <v>321.22648442092884</v>
      </c>
      <c r="T1243" s="32">
        <v>350.86752353446946</v>
      </c>
      <c r="U1243" s="54">
        <v>0.73809999999999998</v>
      </c>
      <c r="V1243" s="54">
        <v>83.44</v>
      </c>
      <c r="W1243" s="54">
        <v>6.5918000000000001</v>
      </c>
      <c r="X1243" s="33">
        <v>78.564999999999998</v>
      </c>
      <c r="Y1243" s="30">
        <v>221.898</v>
      </c>
      <c r="Z1243" s="30">
        <v>94.9</v>
      </c>
      <c r="AA1243" s="32">
        <v>91.337168471956602</v>
      </c>
      <c r="AB1243" s="29">
        <v>0.17</v>
      </c>
      <c r="AC1243" s="55">
        <v>3.68</v>
      </c>
      <c r="AD1243" s="54">
        <v>364.63</v>
      </c>
      <c r="AE1243" s="54">
        <v>581.75</v>
      </c>
      <c r="AF1243" s="63">
        <v>195</v>
      </c>
      <c r="AG1243" s="32">
        <v>967.5</v>
      </c>
      <c r="AH1243" s="56">
        <v>1.5880000000000001</v>
      </c>
      <c r="AI1243" s="54">
        <v>8.2703000000000007</v>
      </c>
      <c r="AJ1243" s="54">
        <v>45.615000000000002</v>
      </c>
      <c r="AK1243" s="57">
        <v>8933.5</v>
      </c>
      <c r="AL1243" s="54">
        <v>29.306999999999999</v>
      </c>
      <c r="AM1243" s="54">
        <v>3.7504</v>
      </c>
      <c r="AN1243" s="58">
        <v>0</v>
      </c>
      <c r="AO1243" s="124">
        <v>46.37</v>
      </c>
      <c r="AP1243" s="124">
        <v>0</v>
      </c>
      <c r="AQ1243" s="124">
        <v>32.47</v>
      </c>
      <c r="AR1243" s="124">
        <v>0</v>
      </c>
      <c r="AS1243" s="124">
        <v>50.92</v>
      </c>
      <c r="AT1243" s="124">
        <v>0</v>
      </c>
      <c r="AU1243" s="124">
        <v>79.39</v>
      </c>
      <c r="AV1243" s="124">
        <v>0</v>
      </c>
      <c r="AW1243" s="124">
        <v>81.58</v>
      </c>
      <c r="AX1243" s="124">
        <v>0</v>
      </c>
      <c r="AY1243" s="124">
        <v>40.619999999999997</v>
      </c>
      <c r="AZ1243" s="124">
        <v>0</v>
      </c>
      <c r="BA1243" s="124">
        <v>56.58</v>
      </c>
      <c r="BB1243" s="124">
        <v>0</v>
      </c>
      <c r="BC1243" s="30">
        <v>30.07</v>
      </c>
      <c r="BD1243" s="30">
        <v>55.58</v>
      </c>
      <c r="BE1243" s="32">
        <v>499.45</v>
      </c>
      <c r="BG1243" s="30">
        <v>0</v>
      </c>
      <c r="BH1243" s="30">
        <v>0</v>
      </c>
      <c r="BI1243" s="30">
        <v>0</v>
      </c>
      <c r="BJ1243" s="30">
        <f t="shared" si="30"/>
        <v>1.0212489817333315</v>
      </c>
      <c r="BK1243" s="30">
        <f t="shared" si="31"/>
        <v>1.0261678200692042</v>
      </c>
      <c r="BL1243" s="30">
        <f t="shared" si="32"/>
        <v>1.0507083238194439</v>
      </c>
      <c r="BM1243" s="120">
        <v>91</v>
      </c>
      <c r="BN1243" s="120">
        <v>66</v>
      </c>
      <c r="BO1243" s="120">
        <v>62</v>
      </c>
      <c r="BP1243" s="120">
        <v>108</v>
      </c>
      <c r="BQ1243" s="120">
        <v>53</v>
      </c>
      <c r="BR1243" s="120">
        <v>44</v>
      </c>
      <c r="BS1243" s="120">
        <v>36</v>
      </c>
      <c r="BT1243" s="120">
        <v>58</v>
      </c>
      <c r="BU1243" s="120">
        <v>78</v>
      </c>
    </row>
    <row r="1244" spans="1:73" s="30" customFormat="1">
      <c r="A1244" s="50">
        <f t="shared" si="33"/>
        <v>40594</v>
      </c>
      <c r="B1244" s="51">
        <v>480</v>
      </c>
      <c r="C1244" s="52">
        <v>480</v>
      </c>
      <c r="D1244" s="52">
        <v>453.75</v>
      </c>
      <c r="E1244" s="52">
        <v>475</v>
      </c>
      <c r="F1244" s="52"/>
      <c r="G1244" s="53">
        <v>420</v>
      </c>
      <c r="H1244" s="51">
        <v>535</v>
      </c>
      <c r="I1244" s="52"/>
      <c r="J1244" s="52">
        <v>512.5</v>
      </c>
      <c r="K1244" s="52">
        <v>442</v>
      </c>
      <c r="L1244" s="52">
        <v>517.5</v>
      </c>
      <c r="M1244" s="53">
        <v>515</v>
      </c>
      <c r="N1244" s="121">
        <v>102.52</v>
      </c>
      <c r="O1244" s="130">
        <v>3.8759999999999999</v>
      </c>
      <c r="P1244" s="75">
        <v>120.39</v>
      </c>
      <c r="Q1244" s="31">
        <v>275.65372424722665</v>
      </c>
      <c r="R1244" s="30">
        <v>515.4137272192828</v>
      </c>
      <c r="S1244" s="30">
        <v>320.3997648442093</v>
      </c>
      <c r="T1244" s="32">
        <v>346.78895037368545</v>
      </c>
      <c r="U1244" s="54">
        <v>0.7298</v>
      </c>
      <c r="V1244" s="54">
        <v>83.06</v>
      </c>
      <c r="W1244" s="54">
        <v>6.5735000000000001</v>
      </c>
      <c r="X1244" s="33">
        <v>77.72</v>
      </c>
      <c r="Y1244" s="30">
        <v>221.898</v>
      </c>
      <c r="Z1244" s="30">
        <v>94.9</v>
      </c>
      <c r="AA1244" s="32">
        <v>91.337168471956602</v>
      </c>
      <c r="AB1244" s="29">
        <v>0.15</v>
      </c>
      <c r="AC1244" s="55">
        <v>3.6</v>
      </c>
      <c r="AD1244" s="54">
        <v>359.38</v>
      </c>
      <c r="AE1244" s="54">
        <v>589.25</v>
      </c>
      <c r="AF1244" s="63">
        <v>192.5</v>
      </c>
      <c r="AG1244" s="32">
        <v>967.5</v>
      </c>
      <c r="AH1244" s="56">
        <v>1.5774999999999999</v>
      </c>
      <c r="AI1244" s="54">
        <v>8.2011000000000003</v>
      </c>
      <c r="AJ1244" s="54">
        <v>45.115000000000002</v>
      </c>
      <c r="AK1244" s="57">
        <v>8857.5</v>
      </c>
      <c r="AL1244" s="54">
        <v>29.119</v>
      </c>
      <c r="AM1244" s="54">
        <v>3.7504</v>
      </c>
      <c r="AN1244" s="58">
        <v>0</v>
      </c>
      <c r="AO1244" s="124">
        <v>41.02</v>
      </c>
      <c r="AP1244" s="124">
        <v>0</v>
      </c>
      <c r="AQ1244" s="124">
        <v>35.799999999999997</v>
      </c>
      <c r="AR1244" s="124">
        <v>0</v>
      </c>
      <c r="AS1244" s="124">
        <v>54.86</v>
      </c>
      <c r="AT1244" s="124">
        <v>0</v>
      </c>
      <c r="AU1244" s="124">
        <v>77.040000000000006</v>
      </c>
      <c r="AV1244" s="124">
        <v>0</v>
      </c>
      <c r="AW1244" s="124">
        <v>80.510000000000005</v>
      </c>
      <c r="AX1244" s="124">
        <v>0</v>
      </c>
      <c r="AY1244" s="124">
        <v>63.25</v>
      </c>
      <c r="AZ1244" s="124">
        <v>0</v>
      </c>
      <c r="BA1244" s="124">
        <v>60.78</v>
      </c>
      <c r="BB1244" s="124">
        <v>0</v>
      </c>
      <c r="BC1244" s="30">
        <v>27.57</v>
      </c>
      <c r="BD1244" s="30">
        <v>53.54</v>
      </c>
      <c r="BE1244" s="32">
        <v>487.2</v>
      </c>
      <c r="BG1244" s="30">
        <v>0</v>
      </c>
      <c r="BH1244" s="30">
        <v>0</v>
      </c>
      <c r="BI1244" s="30">
        <v>0</v>
      </c>
      <c r="BJ1244" s="30">
        <f t="shared" si="30"/>
        <v>1.0212489817333315</v>
      </c>
      <c r="BK1244" s="30">
        <f t="shared" si="31"/>
        <v>1.0261678200692042</v>
      </c>
      <c r="BL1244" s="30">
        <f t="shared" si="32"/>
        <v>1.0507083238194439</v>
      </c>
      <c r="BM1244" s="120">
        <v>91</v>
      </c>
      <c r="BN1244" s="120">
        <v>66</v>
      </c>
      <c r="BO1244" s="120">
        <v>62</v>
      </c>
      <c r="BP1244" s="120">
        <v>108</v>
      </c>
      <c r="BQ1244" s="120">
        <v>53</v>
      </c>
      <c r="BR1244" s="120">
        <v>44</v>
      </c>
      <c r="BS1244" s="120">
        <v>36</v>
      </c>
      <c r="BT1244" s="120">
        <v>58</v>
      </c>
      <c r="BU1244" s="120">
        <v>78</v>
      </c>
    </row>
    <row r="1245" spans="1:73" s="30" customFormat="1">
      <c r="A1245" s="50">
        <f t="shared" si="33"/>
        <v>40601</v>
      </c>
      <c r="B1245" s="51">
        <v>480</v>
      </c>
      <c r="C1245" s="52">
        <v>480</v>
      </c>
      <c r="D1245" s="52">
        <v>457.5</v>
      </c>
      <c r="E1245" s="52">
        <v>475</v>
      </c>
      <c r="F1245" s="52"/>
      <c r="G1245" s="53">
        <v>420</v>
      </c>
      <c r="H1245" s="51">
        <v>535</v>
      </c>
      <c r="I1245" s="52"/>
      <c r="J1245" s="52">
        <v>512.5</v>
      </c>
      <c r="K1245" s="52">
        <v>467.5</v>
      </c>
      <c r="L1245" s="52">
        <v>517.5</v>
      </c>
      <c r="M1245" s="53">
        <v>515</v>
      </c>
      <c r="N1245" s="121">
        <v>112.14</v>
      </c>
      <c r="O1245" s="130">
        <v>4.0049999999999999</v>
      </c>
      <c r="P1245" s="75">
        <v>122.31</v>
      </c>
      <c r="Q1245" s="31">
        <v>269.31458003169575</v>
      </c>
      <c r="R1245" s="30">
        <v>476.92533803644915</v>
      </c>
      <c r="S1245" s="30">
        <v>291.92386831275718</v>
      </c>
      <c r="T1245" s="32">
        <v>314.16036508741371</v>
      </c>
      <c r="U1245" s="54">
        <v>0.72719999999999996</v>
      </c>
      <c r="V1245" s="54">
        <v>81.69</v>
      </c>
      <c r="W1245" s="54">
        <v>6.5757000000000003</v>
      </c>
      <c r="X1245" s="33">
        <v>77.3</v>
      </c>
      <c r="Y1245" s="30">
        <v>221.898</v>
      </c>
      <c r="Z1245" s="30">
        <v>94.9</v>
      </c>
      <c r="AA1245" s="32">
        <v>91.337168471956602</v>
      </c>
      <c r="AB1245" s="29">
        <v>0.15</v>
      </c>
      <c r="AC1245" s="55">
        <v>3.46</v>
      </c>
      <c r="AD1245" s="54">
        <v>352.25</v>
      </c>
      <c r="AE1245" s="54">
        <v>593.75</v>
      </c>
      <c r="AF1245" s="63">
        <v>192.5</v>
      </c>
      <c r="AG1245" s="32">
        <v>967.5</v>
      </c>
      <c r="AH1245" s="56">
        <v>1.5974999999999999</v>
      </c>
      <c r="AI1245" s="54">
        <v>8.1682000000000006</v>
      </c>
      <c r="AJ1245" s="54">
        <v>45.274999999999999</v>
      </c>
      <c r="AK1245" s="57">
        <v>8841.5</v>
      </c>
      <c r="AL1245" s="54">
        <v>28.946999999999999</v>
      </c>
      <c r="AM1245" s="54">
        <v>3.7486999999999999</v>
      </c>
      <c r="AN1245" s="58">
        <v>0</v>
      </c>
      <c r="AO1245" s="124">
        <v>43.86</v>
      </c>
      <c r="AP1245" s="124">
        <v>0</v>
      </c>
      <c r="AQ1245" s="124">
        <v>40.090000000000003</v>
      </c>
      <c r="AR1245" s="124">
        <v>0</v>
      </c>
      <c r="AS1245" s="124">
        <v>54.6</v>
      </c>
      <c r="AT1245" s="124">
        <v>0</v>
      </c>
      <c r="AU1245" s="124">
        <v>79.37</v>
      </c>
      <c r="AV1245" s="124">
        <v>0</v>
      </c>
      <c r="AW1245" s="124">
        <v>79.38</v>
      </c>
      <c r="AX1245" s="124">
        <v>0</v>
      </c>
      <c r="AY1245" s="124">
        <v>64.12</v>
      </c>
      <c r="AZ1245" s="124">
        <v>0</v>
      </c>
      <c r="BA1245" s="124">
        <v>69.78</v>
      </c>
      <c r="BB1245" s="124">
        <v>0</v>
      </c>
      <c r="BC1245" s="30">
        <v>28.01</v>
      </c>
      <c r="BD1245" s="30">
        <v>51.65</v>
      </c>
      <c r="BE1245" s="32">
        <v>480.1</v>
      </c>
      <c r="BG1245" s="30">
        <v>0</v>
      </c>
      <c r="BH1245" s="30">
        <v>0</v>
      </c>
      <c r="BI1245" s="30">
        <v>0</v>
      </c>
      <c r="BJ1245" s="30">
        <f t="shared" si="30"/>
        <v>1.0212489817333315</v>
      </c>
      <c r="BK1245" s="30">
        <f t="shared" si="31"/>
        <v>1.0261678200692042</v>
      </c>
      <c r="BL1245" s="30">
        <f t="shared" si="32"/>
        <v>1.0507083238194439</v>
      </c>
      <c r="BM1245" s="120">
        <v>91</v>
      </c>
      <c r="BN1245" s="120">
        <v>66</v>
      </c>
      <c r="BO1245" s="120">
        <v>62</v>
      </c>
      <c r="BP1245" s="120">
        <v>108</v>
      </c>
      <c r="BQ1245" s="120">
        <v>53</v>
      </c>
      <c r="BR1245" s="120">
        <v>44</v>
      </c>
      <c r="BS1245" s="120">
        <v>36</v>
      </c>
      <c r="BT1245" s="120">
        <v>58</v>
      </c>
      <c r="BU1245" s="120">
        <v>78</v>
      </c>
    </row>
    <row r="1246" spans="1:73" s="30" customFormat="1">
      <c r="A1246" s="50">
        <f t="shared" si="33"/>
        <v>40608</v>
      </c>
      <c r="B1246" s="51">
        <v>482.5</v>
      </c>
      <c r="C1246" s="52">
        <v>485</v>
      </c>
      <c r="D1246" s="52">
        <v>457.5</v>
      </c>
      <c r="E1246" s="52">
        <v>505</v>
      </c>
      <c r="F1246" s="52"/>
      <c r="G1246" s="53">
        <v>420</v>
      </c>
      <c r="H1246" s="51">
        <v>535</v>
      </c>
      <c r="I1246" s="52"/>
      <c r="J1246" s="52">
        <v>512.5</v>
      </c>
      <c r="K1246" s="52">
        <v>467.5</v>
      </c>
      <c r="L1246" s="52">
        <v>517.5</v>
      </c>
      <c r="M1246" s="53">
        <v>515</v>
      </c>
      <c r="N1246" s="121">
        <v>115.97</v>
      </c>
      <c r="O1246" s="130">
        <v>3.8090000000000002</v>
      </c>
      <c r="P1246" s="75">
        <v>123.63</v>
      </c>
      <c r="Q1246" s="31">
        <v>286.25198098256737</v>
      </c>
      <c r="R1246" s="30">
        <v>498.69562022339801</v>
      </c>
      <c r="S1246" s="30">
        <v>287.51469723691946</v>
      </c>
      <c r="T1246" s="32">
        <v>305.3418285235565</v>
      </c>
      <c r="U1246" s="54">
        <v>0.71499999999999997</v>
      </c>
      <c r="V1246" s="54">
        <v>82.28</v>
      </c>
      <c r="W1246" s="54">
        <v>6.5674999999999999</v>
      </c>
      <c r="X1246" s="33">
        <v>76.415999999999997</v>
      </c>
      <c r="Y1246" s="30">
        <v>223.04599999999999</v>
      </c>
      <c r="Z1246" s="30">
        <v>95.27</v>
      </c>
      <c r="AA1246" s="32">
        <v>91.153831300624006</v>
      </c>
      <c r="AB1246" s="29">
        <v>0.15</v>
      </c>
      <c r="AC1246" s="55">
        <v>3.47</v>
      </c>
      <c r="AD1246" s="54">
        <v>345.88</v>
      </c>
      <c r="AE1246" s="54">
        <v>593.75</v>
      </c>
      <c r="AF1246" s="63">
        <v>192.5</v>
      </c>
      <c r="AG1246" s="32">
        <v>967.5</v>
      </c>
      <c r="AH1246" s="56">
        <v>1.5994999999999999</v>
      </c>
      <c r="AI1246" s="54">
        <v>8.0515000000000008</v>
      </c>
      <c r="AJ1246" s="54">
        <v>44.91</v>
      </c>
      <c r="AK1246" s="57">
        <v>8790.5</v>
      </c>
      <c r="AL1246" s="54">
        <v>28.173999999999999</v>
      </c>
      <c r="AM1246" s="54">
        <v>3.7498</v>
      </c>
      <c r="AN1246" s="58">
        <v>0</v>
      </c>
      <c r="AO1246" s="124">
        <v>40.229999999999997</v>
      </c>
      <c r="AP1246" s="124">
        <v>0</v>
      </c>
      <c r="AQ1246" s="124">
        <v>38.81</v>
      </c>
      <c r="AR1246" s="124">
        <v>0</v>
      </c>
      <c r="AS1246" s="124">
        <v>49.59</v>
      </c>
      <c r="AT1246" s="124">
        <v>0</v>
      </c>
      <c r="AU1246" s="124">
        <v>83.78</v>
      </c>
      <c r="AV1246" s="124">
        <v>0</v>
      </c>
      <c r="AW1246" s="124">
        <v>80.3</v>
      </c>
      <c r="AX1246" s="124">
        <v>0</v>
      </c>
      <c r="AY1246" s="124">
        <v>60.77</v>
      </c>
      <c r="AZ1246" s="124">
        <v>0</v>
      </c>
      <c r="BA1246" s="124">
        <v>70.03</v>
      </c>
      <c r="BB1246" s="124">
        <v>0</v>
      </c>
      <c r="BC1246" s="30">
        <v>26.86</v>
      </c>
      <c r="BD1246" s="30">
        <v>50.83</v>
      </c>
      <c r="BE1246" s="32">
        <v>495.9</v>
      </c>
      <c r="BG1246" s="30">
        <v>0</v>
      </c>
      <c r="BH1246" s="30">
        <v>0</v>
      </c>
      <c r="BI1246" s="30">
        <v>0</v>
      </c>
      <c r="BJ1246" s="30">
        <f t="shared" si="30"/>
        <v>1.0265324625715087</v>
      </c>
      <c r="BK1246" s="30">
        <f t="shared" si="31"/>
        <v>1.0301686851211072</v>
      </c>
      <c r="BL1246" s="30">
        <f t="shared" si="32"/>
        <v>1.0485992821750907</v>
      </c>
      <c r="BM1246" s="120">
        <v>91</v>
      </c>
      <c r="BN1246" s="120">
        <v>66</v>
      </c>
      <c r="BO1246" s="120">
        <v>62</v>
      </c>
      <c r="BP1246" s="120">
        <v>108</v>
      </c>
      <c r="BQ1246" s="120">
        <v>53</v>
      </c>
      <c r="BR1246" s="120">
        <v>44</v>
      </c>
      <c r="BS1246" s="120">
        <v>36</v>
      </c>
      <c r="BT1246" s="120">
        <v>58</v>
      </c>
      <c r="BU1246" s="120">
        <v>78</v>
      </c>
    </row>
    <row r="1247" spans="1:73" s="30" customFormat="1">
      <c r="A1247" s="50">
        <f t="shared" si="33"/>
        <v>40615</v>
      </c>
      <c r="B1247" s="51">
        <v>482.5</v>
      </c>
      <c r="C1247" s="52">
        <v>485</v>
      </c>
      <c r="D1247" s="52">
        <v>457.5</v>
      </c>
      <c r="E1247" s="52">
        <v>505</v>
      </c>
      <c r="F1247" s="52"/>
      <c r="G1247" s="53">
        <v>525</v>
      </c>
      <c r="H1247" s="51">
        <v>535</v>
      </c>
      <c r="I1247" s="52"/>
      <c r="J1247" s="52">
        <v>525</v>
      </c>
      <c r="K1247" s="52">
        <v>477.5</v>
      </c>
      <c r="L1247" s="52">
        <v>540</v>
      </c>
      <c r="M1247" s="53">
        <v>545</v>
      </c>
      <c r="N1247" s="121">
        <v>113.84</v>
      </c>
      <c r="O1247" s="130">
        <v>3.8889999999999998</v>
      </c>
      <c r="P1247" s="75">
        <v>124.1</v>
      </c>
      <c r="Q1247" s="31">
        <v>281.59667194928687</v>
      </c>
      <c r="R1247" s="30">
        <v>509.90226337448559</v>
      </c>
      <c r="S1247" s="30">
        <v>282.55437977660199</v>
      </c>
      <c r="T1247" s="32">
        <v>301.70418219096541</v>
      </c>
      <c r="U1247" s="54">
        <v>0.71889999999999998</v>
      </c>
      <c r="V1247" s="54">
        <v>81.92</v>
      </c>
      <c r="W1247" s="54">
        <v>6.5744999999999996</v>
      </c>
      <c r="X1247" s="33">
        <v>76.77</v>
      </c>
      <c r="Y1247" s="30">
        <v>223.04599999999999</v>
      </c>
      <c r="Z1247" s="30">
        <v>95.27</v>
      </c>
      <c r="AA1247" s="32">
        <v>91.153831300624006</v>
      </c>
      <c r="AB1247" s="29">
        <v>0.15</v>
      </c>
      <c r="AC1247" s="55">
        <v>3.46</v>
      </c>
      <c r="AD1247" s="54">
        <v>338.13</v>
      </c>
      <c r="AE1247" s="54">
        <v>593.75</v>
      </c>
      <c r="AF1247" s="63">
        <v>192.5</v>
      </c>
      <c r="AG1247" s="32">
        <v>967.5</v>
      </c>
      <c r="AH1247" s="56">
        <v>1.5831999999999999</v>
      </c>
      <c r="AI1247" s="54">
        <v>8.1006999999999998</v>
      </c>
      <c r="AJ1247" s="54">
        <v>45.075000000000003</v>
      </c>
      <c r="AK1247" s="57">
        <v>8777</v>
      </c>
      <c r="AL1247" s="54">
        <v>28.675999999999998</v>
      </c>
      <c r="AM1247" s="54">
        <v>3.7501000000000002</v>
      </c>
      <c r="AN1247" s="58">
        <v>0</v>
      </c>
      <c r="AO1247" s="124">
        <v>44.77</v>
      </c>
      <c r="AP1247" s="124">
        <v>0</v>
      </c>
      <c r="AQ1247" s="124">
        <v>27.4</v>
      </c>
      <c r="AR1247" s="124">
        <v>0</v>
      </c>
      <c r="AS1247" s="124">
        <v>56.73</v>
      </c>
      <c r="AT1247" s="124">
        <v>0</v>
      </c>
      <c r="AU1247" s="124">
        <v>84.81</v>
      </c>
      <c r="AV1247" s="124">
        <v>0</v>
      </c>
      <c r="AW1247" s="124">
        <v>80.849999999999994</v>
      </c>
      <c r="AX1247" s="124">
        <v>0</v>
      </c>
      <c r="AY1247" s="124">
        <v>59.37</v>
      </c>
      <c r="AZ1247" s="124">
        <v>0</v>
      </c>
      <c r="BA1247" s="124">
        <v>63.46</v>
      </c>
      <c r="BB1247" s="124">
        <v>0</v>
      </c>
      <c r="BC1247" s="30">
        <v>25.2</v>
      </c>
      <c r="BD1247" s="30">
        <v>48.15</v>
      </c>
      <c r="BE1247" s="32">
        <v>486.25</v>
      </c>
      <c r="BG1247" s="30">
        <v>0</v>
      </c>
      <c r="BH1247" s="30">
        <v>0</v>
      </c>
      <c r="BI1247" s="30">
        <v>0</v>
      </c>
      <c r="BJ1247" s="30">
        <f t="shared" si="30"/>
        <v>1.0261924151035411</v>
      </c>
      <c r="BK1247" s="30">
        <f t="shared" si="31"/>
        <v>1.0266163793103449</v>
      </c>
      <c r="BL1247" s="30">
        <f t="shared" si="32"/>
        <v>1.0560458691924133</v>
      </c>
      <c r="BM1247" s="120">
        <v>91</v>
      </c>
      <c r="BN1247" s="120">
        <v>66</v>
      </c>
      <c r="BO1247" s="120">
        <v>62</v>
      </c>
      <c r="BP1247" s="120">
        <v>108</v>
      </c>
      <c r="BQ1247" s="120">
        <v>53</v>
      </c>
      <c r="BR1247" s="120">
        <v>44</v>
      </c>
      <c r="BS1247" s="120">
        <v>36</v>
      </c>
      <c r="BT1247" s="120">
        <v>58</v>
      </c>
      <c r="BU1247" s="120">
        <v>78</v>
      </c>
    </row>
    <row r="1248" spans="1:73" s="30" customFormat="1">
      <c r="A1248" s="50">
        <f t="shared" si="33"/>
        <v>40622</v>
      </c>
      <c r="B1248" s="51">
        <v>487.5</v>
      </c>
      <c r="C1248" s="52">
        <v>492.5</v>
      </c>
      <c r="D1248" s="52">
        <v>465</v>
      </c>
      <c r="E1248" s="52">
        <v>505</v>
      </c>
      <c r="F1248" s="52"/>
      <c r="G1248" s="53">
        <v>525</v>
      </c>
      <c r="H1248" s="51">
        <v>542.5</v>
      </c>
      <c r="I1248" s="52"/>
      <c r="J1248" s="52">
        <v>525</v>
      </c>
      <c r="K1248" s="52">
        <v>477.5</v>
      </c>
      <c r="L1248" s="52">
        <v>540</v>
      </c>
      <c r="M1248" s="53">
        <v>545</v>
      </c>
      <c r="N1248" s="121">
        <v>113.93</v>
      </c>
      <c r="O1248" s="130">
        <v>4.1680000000000001</v>
      </c>
      <c r="P1248" s="75">
        <v>127.46</v>
      </c>
      <c r="Q1248" s="31">
        <v>263.07448494453251</v>
      </c>
      <c r="R1248" s="30">
        <v>488.31569664902997</v>
      </c>
      <c r="S1248" s="30">
        <v>257.3853615520282</v>
      </c>
      <c r="T1248" s="32">
        <v>290.79124319319209</v>
      </c>
      <c r="U1248" s="54">
        <v>0.70520000000000005</v>
      </c>
      <c r="V1248" s="54">
        <v>80.61</v>
      </c>
      <c r="W1248" s="54">
        <v>6.5693999999999999</v>
      </c>
      <c r="X1248" s="33">
        <v>75.971000000000004</v>
      </c>
      <c r="Y1248" s="30">
        <v>223.04599999999999</v>
      </c>
      <c r="Z1248" s="30">
        <v>95.27</v>
      </c>
      <c r="AA1248" s="32">
        <v>91.153831300624006</v>
      </c>
      <c r="AB1248" s="29">
        <v>0.14000000000000001</v>
      </c>
      <c r="AC1248" s="55">
        <v>3.29</v>
      </c>
      <c r="AD1248" s="54">
        <v>329</v>
      </c>
      <c r="AE1248" s="54">
        <v>605</v>
      </c>
      <c r="AF1248" s="63">
        <v>190</v>
      </c>
      <c r="AG1248" s="32">
        <v>967.5</v>
      </c>
      <c r="AH1248" s="56">
        <v>1.5788</v>
      </c>
      <c r="AI1248" s="54">
        <v>7.9588999999999999</v>
      </c>
      <c r="AJ1248" s="54">
        <v>45.015000000000001</v>
      </c>
      <c r="AK1248" s="57">
        <v>8770</v>
      </c>
      <c r="AL1248" s="54">
        <v>28.437000000000001</v>
      </c>
      <c r="AM1248" s="54">
        <v>3.7503000000000002</v>
      </c>
      <c r="AN1248" s="58">
        <v>0</v>
      </c>
      <c r="AO1248" s="124">
        <v>50.53</v>
      </c>
      <c r="AP1248" s="124">
        <v>0</v>
      </c>
      <c r="AQ1248" s="124">
        <v>41.42</v>
      </c>
      <c r="AR1248" s="124">
        <v>0</v>
      </c>
      <c r="AS1248" s="124">
        <v>54.14</v>
      </c>
      <c r="AT1248" s="124">
        <v>0</v>
      </c>
      <c r="AU1248" s="124">
        <v>86.3</v>
      </c>
      <c r="AV1248" s="124">
        <v>0</v>
      </c>
      <c r="AW1248" s="124">
        <v>81.28</v>
      </c>
      <c r="AX1248" s="124">
        <v>0</v>
      </c>
      <c r="AY1248" s="124">
        <v>67.66</v>
      </c>
      <c r="AZ1248" s="124">
        <v>0</v>
      </c>
      <c r="BA1248" s="124">
        <v>67.08</v>
      </c>
      <c r="BB1248" s="124">
        <v>0</v>
      </c>
      <c r="BC1248" s="30">
        <v>25.48</v>
      </c>
      <c r="BD1248" s="30">
        <v>48.25</v>
      </c>
      <c r="BE1248" s="32">
        <v>480.3</v>
      </c>
      <c r="BG1248" s="30">
        <v>0</v>
      </c>
      <c r="BH1248" s="30">
        <v>0</v>
      </c>
      <c r="BI1248" s="30">
        <v>0</v>
      </c>
      <c r="BJ1248" s="30">
        <f t="shared" si="30"/>
        <v>1.0261924151035411</v>
      </c>
      <c r="BK1248" s="30">
        <f t="shared" si="31"/>
        <v>1.0266163793103449</v>
      </c>
      <c r="BL1248" s="30">
        <f t="shared" si="32"/>
        <v>1.0560458691924133</v>
      </c>
      <c r="BM1248" s="120">
        <v>91</v>
      </c>
      <c r="BN1248" s="120">
        <v>66</v>
      </c>
      <c r="BO1248" s="120">
        <v>62</v>
      </c>
      <c r="BP1248" s="120">
        <v>108</v>
      </c>
      <c r="BQ1248" s="120">
        <v>53</v>
      </c>
      <c r="BR1248" s="120">
        <v>44</v>
      </c>
      <c r="BS1248" s="120">
        <v>36</v>
      </c>
      <c r="BT1248" s="120">
        <v>58</v>
      </c>
      <c r="BU1248" s="120">
        <v>78</v>
      </c>
    </row>
    <row r="1249" spans="1:73" s="30" customFormat="1">
      <c r="A1249" s="50">
        <f t="shared" si="33"/>
        <v>40629</v>
      </c>
      <c r="B1249" s="51">
        <v>492.5</v>
      </c>
      <c r="C1249" s="52">
        <v>497.5</v>
      </c>
      <c r="D1249" s="52">
        <v>465</v>
      </c>
      <c r="E1249" s="52">
        <v>505</v>
      </c>
      <c r="F1249" s="52"/>
      <c r="G1249" s="53">
        <v>525</v>
      </c>
      <c r="H1249" s="51">
        <v>547.5</v>
      </c>
      <c r="I1249" s="52"/>
      <c r="J1249" s="52">
        <v>527.5</v>
      </c>
      <c r="K1249" s="52">
        <v>477.5</v>
      </c>
      <c r="L1249" s="52">
        <v>552.5</v>
      </c>
      <c r="M1249" s="53">
        <v>545</v>
      </c>
      <c r="N1249" s="121">
        <v>115.59</v>
      </c>
      <c r="O1249" s="130">
        <v>4.4029999999999996</v>
      </c>
      <c r="P1249" s="75">
        <v>129.28</v>
      </c>
      <c r="Q1249" s="31">
        <v>271.98890649762285</v>
      </c>
      <c r="R1249" s="30">
        <v>500.80834803057024</v>
      </c>
      <c r="S1249" s="30">
        <v>264.917695473251</v>
      </c>
      <c r="T1249" s="32">
        <v>305.01113340241187</v>
      </c>
      <c r="U1249" s="54">
        <v>0.71009999999999995</v>
      </c>
      <c r="V1249" s="54">
        <v>81.33</v>
      </c>
      <c r="W1249" s="54">
        <v>6.5571000000000002</v>
      </c>
      <c r="X1249" s="33">
        <v>76.484999999999999</v>
      </c>
      <c r="Y1249" s="30">
        <v>223.04599999999999</v>
      </c>
      <c r="Z1249" s="30">
        <v>95.27</v>
      </c>
      <c r="AA1249" s="32">
        <v>91.153831300624006</v>
      </c>
      <c r="AB1249" s="29">
        <v>0.14000000000000001</v>
      </c>
      <c r="AC1249" s="55">
        <v>3.38</v>
      </c>
      <c r="AD1249" s="54">
        <v>318.25</v>
      </c>
      <c r="AE1249" s="54">
        <v>607.5</v>
      </c>
      <c r="AF1249" s="63">
        <v>189</v>
      </c>
      <c r="AG1249" s="32">
        <v>967.5</v>
      </c>
      <c r="AH1249" s="56">
        <v>1.5555000000000001</v>
      </c>
      <c r="AI1249" s="54">
        <v>8.0023999999999997</v>
      </c>
      <c r="AJ1249" s="54">
        <v>44.704999999999998</v>
      </c>
      <c r="AK1249" s="57">
        <v>8713.5</v>
      </c>
      <c r="AL1249" s="54">
        <v>28.280999999999999</v>
      </c>
      <c r="AM1249" s="54">
        <v>3.7502</v>
      </c>
      <c r="AN1249" s="115">
        <v>0</v>
      </c>
      <c r="AO1249" s="124">
        <v>51.25</v>
      </c>
      <c r="AP1249" s="124">
        <v>0</v>
      </c>
      <c r="AQ1249" s="124">
        <v>40.450000000000003</v>
      </c>
      <c r="AR1249" s="124">
        <v>0</v>
      </c>
      <c r="AS1249" s="124">
        <v>58.68</v>
      </c>
      <c r="AT1249" s="124">
        <v>0</v>
      </c>
      <c r="AU1249" s="124">
        <v>81.99</v>
      </c>
      <c r="AV1249" s="124">
        <v>0</v>
      </c>
      <c r="AW1249" s="124">
        <v>82.97</v>
      </c>
      <c r="AX1249" s="124">
        <v>0</v>
      </c>
      <c r="AY1249" s="124">
        <v>72.17</v>
      </c>
      <c r="AZ1249" s="124">
        <v>0</v>
      </c>
      <c r="BA1249" s="124">
        <v>71.56</v>
      </c>
      <c r="BB1249" s="124">
        <v>0</v>
      </c>
      <c r="BC1249" s="30">
        <v>26.42</v>
      </c>
      <c r="BD1249" s="30">
        <v>49.85</v>
      </c>
      <c r="BE1249" s="32">
        <v>520.29999999999995</v>
      </c>
      <c r="BG1249" s="30">
        <v>0</v>
      </c>
      <c r="BH1249" s="30">
        <v>0</v>
      </c>
      <c r="BI1249" s="30">
        <v>0</v>
      </c>
      <c r="BJ1249" s="30">
        <f t="shared" si="30"/>
        <v>1.0261924151035411</v>
      </c>
      <c r="BK1249" s="30">
        <f t="shared" si="31"/>
        <v>1.0266163793103449</v>
      </c>
      <c r="BL1249" s="30">
        <f t="shared" si="32"/>
        <v>1.0560458691924133</v>
      </c>
      <c r="BM1249" s="120">
        <v>91</v>
      </c>
      <c r="BN1249" s="120">
        <v>66</v>
      </c>
      <c r="BO1249" s="120">
        <v>62</v>
      </c>
      <c r="BP1249" s="120">
        <v>108</v>
      </c>
      <c r="BQ1249" s="120">
        <v>53</v>
      </c>
      <c r="BR1249" s="120">
        <v>44</v>
      </c>
      <c r="BS1249" s="120">
        <v>36</v>
      </c>
      <c r="BT1249" s="120">
        <v>58</v>
      </c>
      <c r="BU1249" s="120">
        <v>78</v>
      </c>
    </row>
    <row r="1250" spans="1:73" s="30" customFormat="1">
      <c r="A1250" s="50">
        <f t="shared" si="33"/>
        <v>40636</v>
      </c>
      <c r="B1250" s="51">
        <v>492.5</v>
      </c>
      <c r="C1250" s="52">
        <v>512.5</v>
      </c>
      <c r="D1250" s="52">
        <v>492.5</v>
      </c>
      <c r="E1250" s="52">
        <v>515</v>
      </c>
      <c r="F1250" s="52"/>
      <c r="G1250" s="53">
        <v>525</v>
      </c>
      <c r="H1250" s="51">
        <v>565</v>
      </c>
      <c r="I1250" s="52"/>
      <c r="J1250" s="52">
        <v>527.5</v>
      </c>
      <c r="K1250" s="52">
        <v>477.5</v>
      </c>
      <c r="L1250" s="52">
        <v>552.5</v>
      </c>
      <c r="M1250" s="53">
        <v>545</v>
      </c>
      <c r="N1250" s="121">
        <v>118.7</v>
      </c>
      <c r="O1250" s="130">
        <v>4.3620000000000001</v>
      </c>
      <c r="P1250" s="75">
        <v>130.51</v>
      </c>
      <c r="Q1250" s="31">
        <v>266.14500792393028</v>
      </c>
      <c r="R1250" s="30">
        <v>500.25720164609049</v>
      </c>
      <c r="S1250" s="30">
        <v>270.88844797178132</v>
      </c>
      <c r="T1250" s="32">
        <v>305.45206023060473</v>
      </c>
      <c r="U1250" s="54">
        <v>0.7026</v>
      </c>
      <c r="V1250" s="54">
        <v>84.06</v>
      </c>
      <c r="W1250" s="54">
        <v>6.5477999999999996</v>
      </c>
      <c r="X1250" s="33">
        <v>76.082999999999998</v>
      </c>
      <c r="Y1250" s="30">
        <v>224.09299999999999</v>
      </c>
      <c r="Z1250" s="30">
        <v>95.57</v>
      </c>
      <c r="AA1250" s="32">
        <v>91.245499886290403</v>
      </c>
      <c r="AB1250" s="29">
        <v>0.13</v>
      </c>
      <c r="AC1250" s="55">
        <v>3.47</v>
      </c>
      <c r="AD1250" s="54">
        <v>311.63</v>
      </c>
      <c r="AE1250" s="54">
        <v>612.5</v>
      </c>
      <c r="AF1250" s="63">
        <v>169</v>
      </c>
      <c r="AG1250" s="32">
        <v>967.5</v>
      </c>
      <c r="AH1250" s="56">
        <v>1.53</v>
      </c>
      <c r="AI1250" s="54">
        <v>7.9412000000000003</v>
      </c>
      <c r="AJ1250" s="54">
        <v>44.395000000000003</v>
      </c>
      <c r="AK1250" s="57">
        <v>8699.5</v>
      </c>
      <c r="AL1250" s="54">
        <v>28.266999999999999</v>
      </c>
      <c r="AM1250" s="54">
        <v>3.7501000000000002</v>
      </c>
      <c r="AN1250" s="115">
        <v>0</v>
      </c>
      <c r="AO1250" s="124">
        <v>54.39</v>
      </c>
      <c r="AP1250" s="124">
        <v>0</v>
      </c>
      <c r="AQ1250" s="124">
        <v>48.09</v>
      </c>
      <c r="AR1250" s="124">
        <v>0</v>
      </c>
      <c r="AS1250" s="124">
        <v>62.76</v>
      </c>
      <c r="AT1250" s="124">
        <v>0</v>
      </c>
      <c r="AU1250" s="124">
        <v>85.44</v>
      </c>
      <c r="AV1250" s="124">
        <v>0</v>
      </c>
      <c r="AW1250" s="124">
        <v>81.290000000000006</v>
      </c>
      <c r="AX1250" s="124">
        <v>0</v>
      </c>
      <c r="AY1250" s="124">
        <v>63.52</v>
      </c>
      <c r="AZ1250" s="124">
        <v>0</v>
      </c>
      <c r="BA1250" s="124">
        <v>71.2</v>
      </c>
      <c r="BB1250" s="124">
        <v>0</v>
      </c>
      <c r="BC1250" s="30">
        <v>27.86</v>
      </c>
      <c r="BD1250" s="30">
        <v>53</v>
      </c>
      <c r="BE1250" s="32">
        <v>621.45000000000005</v>
      </c>
      <c r="BG1250" s="30">
        <v>0</v>
      </c>
      <c r="BH1250" s="30">
        <v>0</v>
      </c>
      <c r="BI1250" s="30">
        <v>0</v>
      </c>
      <c r="BJ1250" s="30">
        <f t="shared" si="30"/>
        <v>1.0310094638675333</v>
      </c>
      <c r="BK1250" s="30">
        <f t="shared" si="31"/>
        <v>1.0298491379310344</v>
      </c>
      <c r="BL1250" s="30">
        <f t="shared" si="32"/>
        <v>1.0571078786531944</v>
      </c>
      <c r="BM1250" s="120">
        <v>91</v>
      </c>
      <c r="BN1250" s="120">
        <v>66</v>
      </c>
      <c r="BO1250" s="120">
        <v>62</v>
      </c>
      <c r="BP1250" s="120">
        <v>108</v>
      </c>
      <c r="BQ1250" s="120">
        <v>53</v>
      </c>
      <c r="BR1250" s="120">
        <v>44</v>
      </c>
      <c r="BS1250" s="120">
        <v>36</v>
      </c>
      <c r="BT1250" s="120">
        <v>58</v>
      </c>
      <c r="BU1250" s="120">
        <v>78</v>
      </c>
    </row>
    <row r="1251" spans="1:73" s="30" customFormat="1">
      <c r="A1251" s="50">
        <f t="shared" si="33"/>
        <v>40643</v>
      </c>
      <c r="B1251" s="51">
        <v>502.5</v>
      </c>
      <c r="C1251" s="52">
        <v>512.5</v>
      </c>
      <c r="D1251" s="52">
        <v>492.5</v>
      </c>
      <c r="E1251" s="52">
        <v>515</v>
      </c>
      <c r="F1251" s="52"/>
      <c r="G1251" s="53">
        <v>525</v>
      </c>
      <c r="H1251" s="51">
        <v>565</v>
      </c>
      <c r="I1251" s="52"/>
      <c r="J1251" s="52">
        <v>542.5</v>
      </c>
      <c r="K1251" s="52">
        <v>501.5</v>
      </c>
      <c r="L1251" s="52">
        <v>552.5</v>
      </c>
      <c r="M1251" s="53">
        <v>555</v>
      </c>
      <c r="N1251" s="121">
        <v>126.65</v>
      </c>
      <c r="O1251" s="130">
        <v>4.0410000000000004</v>
      </c>
      <c r="P1251" s="75">
        <v>130.09</v>
      </c>
      <c r="Q1251" s="31">
        <v>301.20839936608559</v>
      </c>
      <c r="R1251" s="30">
        <v>508.52439741328629</v>
      </c>
      <c r="S1251" s="30">
        <v>290.27042915931804</v>
      </c>
      <c r="T1251" s="32">
        <v>306.7748407151833</v>
      </c>
      <c r="U1251" s="54">
        <v>0.6905</v>
      </c>
      <c r="V1251" s="54">
        <v>84.72</v>
      </c>
      <c r="W1251" s="54">
        <v>6.5353000000000003</v>
      </c>
      <c r="X1251" s="33">
        <v>75.272999999999996</v>
      </c>
      <c r="Y1251" s="30">
        <v>224.09299999999999</v>
      </c>
      <c r="Z1251" s="30">
        <v>95.57</v>
      </c>
      <c r="AA1251" s="32">
        <v>91.245499886290403</v>
      </c>
      <c r="AB1251" s="29">
        <v>0.1</v>
      </c>
      <c r="AC1251" s="55">
        <v>3.54</v>
      </c>
      <c r="AD1251" s="54">
        <v>317.25</v>
      </c>
      <c r="AE1251" s="54">
        <v>612.5</v>
      </c>
      <c r="AF1251" s="63">
        <v>162.5</v>
      </c>
      <c r="AG1251" s="32">
        <v>1038.75</v>
      </c>
      <c r="AH1251" s="56">
        <v>1.5105999999999999</v>
      </c>
      <c r="AI1251" s="54">
        <v>7.8365999999999998</v>
      </c>
      <c r="AJ1251" s="54">
        <v>44.08</v>
      </c>
      <c r="AK1251" s="57">
        <v>8654</v>
      </c>
      <c r="AL1251" s="54">
        <v>27.966999999999999</v>
      </c>
      <c r="AM1251" s="54">
        <v>3.7502</v>
      </c>
      <c r="AN1251" s="115">
        <v>0</v>
      </c>
      <c r="AO1251" s="124">
        <v>56.83</v>
      </c>
      <c r="AP1251" s="124">
        <v>0</v>
      </c>
      <c r="AQ1251" s="124">
        <v>46.57</v>
      </c>
      <c r="AR1251" s="124">
        <v>0</v>
      </c>
      <c r="AS1251" s="124">
        <v>63.03</v>
      </c>
      <c r="AT1251" s="124">
        <v>0</v>
      </c>
      <c r="AU1251" s="124">
        <v>82.31</v>
      </c>
      <c r="AV1251" s="124">
        <v>0</v>
      </c>
      <c r="AW1251" s="124">
        <v>80</v>
      </c>
      <c r="AX1251" s="124">
        <v>0</v>
      </c>
      <c r="AY1251" s="124">
        <v>70.44</v>
      </c>
      <c r="AZ1251" s="124">
        <v>0</v>
      </c>
      <c r="BA1251" s="124">
        <v>73.040000000000006</v>
      </c>
      <c r="BB1251" s="124">
        <v>0</v>
      </c>
      <c r="BC1251" s="30">
        <v>27.71</v>
      </c>
      <c r="BD1251" s="30">
        <v>52.8</v>
      </c>
      <c r="BE1251" s="32">
        <v>620.20000000000005</v>
      </c>
      <c r="BG1251" s="30">
        <v>0</v>
      </c>
      <c r="BH1251" s="30">
        <v>0</v>
      </c>
      <c r="BI1251" s="30">
        <v>0</v>
      </c>
      <c r="BJ1251" s="30">
        <f t="shared" si="30"/>
        <v>1.0307723444478687</v>
      </c>
      <c r="BK1251" s="30">
        <f t="shared" si="31"/>
        <v>1.0263101374570445</v>
      </c>
      <c r="BL1251" s="30">
        <f t="shared" si="32"/>
        <v>1.0549550848305878</v>
      </c>
      <c r="BM1251" s="120">
        <v>91</v>
      </c>
      <c r="BN1251" s="120">
        <v>66</v>
      </c>
      <c r="BO1251" s="120">
        <v>62</v>
      </c>
      <c r="BP1251" s="120">
        <v>108</v>
      </c>
      <c r="BQ1251" s="120">
        <v>53</v>
      </c>
      <c r="BR1251" s="120">
        <v>44</v>
      </c>
      <c r="BS1251" s="120">
        <v>36</v>
      </c>
      <c r="BT1251" s="120">
        <v>58</v>
      </c>
      <c r="BU1251" s="120">
        <v>78</v>
      </c>
    </row>
    <row r="1252" spans="1:73" s="30" customFormat="1">
      <c r="A1252" s="50">
        <f t="shared" si="33"/>
        <v>40650</v>
      </c>
      <c r="B1252" s="51">
        <v>505</v>
      </c>
      <c r="C1252" s="52">
        <v>512.5</v>
      </c>
      <c r="D1252" s="52">
        <v>492.5</v>
      </c>
      <c r="E1252" s="52">
        <v>515</v>
      </c>
      <c r="F1252" s="52"/>
      <c r="G1252" s="53">
        <v>525</v>
      </c>
      <c r="H1252" s="51">
        <v>565</v>
      </c>
      <c r="I1252" s="52"/>
      <c r="J1252" s="52">
        <v>542.5</v>
      </c>
      <c r="K1252" s="52">
        <v>503.5</v>
      </c>
      <c r="L1252" s="52">
        <v>552.5</v>
      </c>
      <c r="M1252" s="53">
        <v>555</v>
      </c>
      <c r="N1252" s="121">
        <v>123.45</v>
      </c>
      <c r="O1252" s="130">
        <v>4.2039999999999997</v>
      </c>
      <c r="P1252" s="75">
        <v>129.25</v>
      </c>
      <c r="Q1252" s="31">
        <v>307.44849445324883</v>
      </c>
      <c r="R1252" s="30">
        <v>502.82921810699588</v>
      </c>
      <c r="S1252" s="30">
        <v>293.30173427395647</v>
      </c>
      <c r="T1252" s="32">
        <v>302.4758041403029</v>
      </c>
      <c r="U1252" s="54">
        <v>0.69289999999999996</v>
      </c>
      <c r="V1252" s="54">
        <v>83.13</v>
      </c>
      <c r="W1252" s="54">
        <v>6.5327000000000002</v>
      </c>
      <c r="X1252" s="33">
        <v>75.028000000000006</v>
      </c>
      <c r="Y1252" s="30">
        <v>224.09299999999999</v>
      </c>
      <c r="Z1252" s="30">
        <v>95.57</v>
      </c>
      <c r="AA1252" s="32">
        <v>91.245499886290403</v>
      </c>
      <c r="AB1252" s="29">
        <v>0.09</v>
      </c>
      <c r="AC1252" s="55">
        <v>3.51</v>
      </c>
      <c r="AD1252" s="54">
        <v>337.13</v>
      </c>
      <c r="AE1252" s="54">
        <v>617</v>
      </c>
      <c r="AF1252" s="63">
        <v>162.5</v>
      </c>
      <c r="AG1252" s="32">
        <v>1038.75</v>
      </c>
      <c r="AH1252" s="56">
        <v>1.5125999999999999</v>
      </c>
      <c r="AI1252" s="54">
        <v>7.8452999999999999</v>
      </c>
      <c r="AJ1252" s="54">
        <v>44.274999999999999</v>
      </c>
      <c r="AK1252" s="57">
        <v>8662.5</v>
      </c>
      <c r="AL1252" s="54">
        <v>28.135000000000002</v>
      </c>
      <c r="AM1252" s="54">
        <v>3.7501000000000002</v>
      </c>
      <c r="AN1252" s="115">
        <v>0</v>
      </c>
      <c r="AO1252" s="124">
        <v>54.17</v>
      </c>
      <c r="AP1252" s="124">
        <v>0</v>
      </c>
      <c r="AQ1252" s="124">
        <v>42.16</v>
      </c>
      <c r="AR1252" s="124">
        <v>0</v>
      </c>
      <c r="AS1252" s="124">
        <v>62.8</v>
      </c>
      <c r="AT1252" s="124">
        <v>0</v>
      </c>
      <c r="AU1252" s="124">
        <v>84.46</v>
      </c>
      <c r="AV1252" s="124">
        <v>0</v>
      </c>
      <c r="AW1252" s="124">
        <v>82.65</v>
      </c>
      <c r="AX1252" s="124">
        <v>0</v>
      </c>
      <c r="AY1252" s="124">
        <v>70.180000000000007</v>
      </c>
      <c r="AZ1252" s="124">
        <v>0</v>
      </c>
      <c r="BA1252" s="124">
        <v>75.459999999999994</v>
      </c>
      <c r="BB1252" s="124">
        <v>0</v>
      </c>
      <c r="BC1252" s="30">
        <v>26</v>
      </c>
      <c r="BD1252" s="30">
        <v>50.9</v>
      </c>
      <c r="BE1252" s="32">
        <v>648.79999999999995</v>
      </c>
      <c r="BG1252" s="30">
        <v>0</v>
      </c>
      <c r="BH1252" s="30">
        <v>0</v>
      </c>
      <c r="BI1252" s="30">
        <v>0</v>
      </c>
      <c r="BJ1252" s="30">
        <f t="shared" si="30"/>
        <v>1.0307723444478687</v>
      </c>
      <c r="BK1252" s="30">
        <f t="shared" si="31"/>
        <v>1.0263101374570445</v>
      </c>
      <c r="BL1252" s="30">
        <f t="shared" si="32"/>
        <v>1.0549550848305878</v>
      </c>
      <c r="BM1252" s="120">
        <v>91</v>
      </c>
      <c r="BN1252" s="120">
        <v>66</v>
      </c>
      <c r="BO1252" s="120">
        <v>62</v>
      </c>
      <c r="BP1252" s="120">
        <v>108</v>
      </c>
      <c r="BQ1252" s="120">
        <v>53</v>
      </c>
      <c r="BR1252" s="120">
        <v>44</v>
      </c>
      <c r="BS1252" s="120">
        <v>36</v>
      </c>
      <c r="BT1252" s="120">
        <v>58</v>
      </c>
      <c r="BU1252" s="120">
        <v>78</v>
      </c>
    </row>
    <row r="1253" spans="1:73" s="30" customFormat="1">
      <c r="A1253" s="50">
        <f t="shared" si="33"/>
        <v>40657</v>
      </c>
      <c r="B1253" s="51">
        <v>497.5</v>
      </c>
      <c r="C1253" s="52">
        <v>512.5</v>
      </c>
      <c r="D1253" s="52">
        <v>492.5</v>
      </c>
      <c r="E1253" s="52">
        <v>515</v>
      </c>
      <c r="F1253" s="52"/>
      <c r="G1253" s="53">
        <v>525</v>
      </c>
      <c r="H1253" s="51">
        <v>565</v>
      </c>
      <c r="I1253" s="52"/>
      <c r="J1253" s="52">
        <v>542.5</v>
      </c>
      <c r="K1253" s="52">
        <v>506.5</v>
      </c>
      <c r="L1253" s="52">
        <v>552.5</v>
      </c>
      <c r="M1253" s="53">
        <v>555</v>
      </c>
      <c r="N1253" s="121">
        <v>123.99</v>
      </c>
      <c r="O1253" s="130">
        <v>4.4119999999999999</v>
      </c>
      <c r="P1253" s="75">
        <v>129.4</v>
      </c>
      <c r="Q1253" s="31">
        <v>297.8407290015848</v>
      </c>
      <c r="R1253" s="30">
        <v>493.91901822457373</v>
      </c>
      <c r="S1253" s="30">
        <v>284.75896531452088</v>
      </c>
      <c r="T1253" s="32">
        <v>300.8223285345797</v>
      </c>
      <c r="U1253" s="54">
        <v>0.68679999999999997</v>
      </c>
      <c r="V1253" s="54">
        <v>81.84</v>
      </c>
      <c r="W1253" s="54">
        <v>6.5072000000000001</v>
      </c>
      <c r="X1253" s="33">
        <v>74.180000000000007</v>
      </c>
      <c r="Y1253" s="30">
        <v>224.09299999999999</v>
      </c>
      <c r="Z1253" s="30">
        <v>95.57</v>
      </c>
      <c r="AA1253" s="32">
        <v>91.245499886290403</v>
      </c>
      <c r="AB1253" s="29">
        <v>0.11</v>
      </c>
      <c r="AC1253" s="55">
        <v>3.41</v>
      </c>
      <c r="AD1253" s="54">
        <v>345.88</v>
      </c>
      <c r="AE1253" s="54">
        <v>617</v>
      </c>
      <c r="AF1253" s="63">
        <v>162.5</v>
      </c>
      <c r="AG1253" s="32">
        <v>1111.25</v>
      </c>
      <c r="AH1253" s="56">
        <v>1.5175000000000001</v>
      </c>
      <c r="AI1253" s="54">
        <v>7.7858999999999998</v>
      </c>
      <c r="AJ1253" s="54">
        <v>44.19</v>
      </c>
      <c r="AK1253" s="57">
        <v>8627.5</v>
      </c>
      <c r="AL1253" s="54">
        <v>28.004999999999999</v>
      </c>
      <c r="AM1253" s="54">
        <v>3.7504</v>
      </c>
      <c r="AN1253" s="115">
        <v>0</v>
      </c>
      <c r="AO1253" s="124">
        <v>61.65</v>
      </c>
      <c r="AP1253" s="124">
        <v>0</v>
      </c>
      <c r="AQ1253" s="124">
        <v>45.23</v>
      </c>
      <c r="AR1253" s="124">
        <v>0</v>
      </c>
      <c r="AS1253" s="124">
        <v>63.39</v>
      </c>
      <c r="AT1253" s="124">
        <v>0</v>
      </c>
      <c r="AU1253" s="124">
        <v>84.43</v>
      </c>
      <c r="AV1253" s="124">
        <v>0</v>
      </c>
      <c r="AW1253" s="124">
        <v>83.62</v>
      </c>
      <c r="AX1253" s="124">
        <v>0</v>
      </c>
      <c r="AY1253" s="124">
        <v>77.930000000000007</v>
      </c>
      <c r="AZ1253" s="124">
        <v>0</v>
      </c>
      <c r="BA1253" s="124">
        <v>77.11</v>
      </c>
      <c r="BB1253" s="124">
        <v>0</v>
      </c>
      <c r="BC1253" s="30">
        <v>27.77</v>
      </c>
      <c r="BD1253" s="30">
        <v>53.08</v>
      </c>
      <c r="BE1253" s="32">
        <v>668.6</v>
      </c>
      <c r="BG1253" s="30">
        <v>0</v>
      </c>
      <c r="BH1253" s="30">
        <v>0</v>
      </c>
      <c r="BI1253" s="30">
        <v>0</v>
      </c>
      <c r="BJ1253" s="30">
        <f t="shared" si="30"/>
        <v>1.0307723444478687</v>
      </c>
      <c r="BK1253" s="30">
        <f t="shared" si="31"/>
        <v>1.0263101374570445</v>
      </c>
      <c r="BL1253" s="30">
        <f t="shared" si="32"/>
        <v>1.0549550848305878</v>
      </c>
      <c r="BM1253" s="120">
        <v>91</v>
      </c>
      <c r="BN1253" s="120">
        <v>66</v>
      </c>
      <c r="BO1253" s="120">
        <v>62</v>
      </c>
      <c r="BP1253" s="120">
        <v>108</v>
      </c>
      <c r="BQ1253" s="120">
        <v>53</v>
      </c>
      <c r="BR1253" s="120">
        <v>44</v>
      </c>
      <c r="BS1253" s="120">
        <v>36</v>
      </c>
      <c r="BT1253" s="120">
        <v>58</v>
      </c>
      <c r="BU1253" s="120">
        <v>78</v>
      </c>
    </row>
    <row r="1254" spans="1:73" s="30" customFormat="1">
      <c r="A1254" s="50">
        <f t="shared" si="33"/>
        <v>40664</v>
      </c>
      <c r="B1254" s="51">
        <v>497.5</v>
      </c>
      <c r="C1254" s="52">
        <v>512.5</v>
      </c>
      <c r="D1254" s="52">
        <v>492.5</v>
      </c>
      <c r="E1254" s="52">
        <v>515</v>
      </c>
      <c r="F1254" s="52"/>
      <c r="G1254" s="53">
        <v>525</v>
      </c>
      <c r="H1254" s="51">
        <v>565</v>
      </c>
      <c r="I1254" s="52"/>
      <c r="J1254" s="52">
        <v>542.5</v>
      </c>
      <c r="K1254" s="52">
        <v>506.5</v>
      </c>
      <c r="L1254" s="52">
        <v>552.5</v>
      </c>
      <c r="M1254" s="53">
        <v>555</v>
      </c>
      <c r="N1254" s="121">
        <v>125.89</v>
      </c>
      <c r="O1254" s="130">
        <v>4.6980000000000004</v>
      </c>
      <c r="P1254" s="75">
        <v>131.24</v>
      </c>
      <c r="Q1254" s="31">
        <v>302.09984152139464</v>
      </c>
      <c r="R1254" s="30">
        <v>510.54526748971193</v>
      </c>
      <c r="S1254" s="30">
        <v>303.49794238683126</v>
      </c>
      <c r="T1254" s="32">
        <v>319.23102361163166</v>
      </c>
      <c r="U1254" s="54">
        <v>0.67549999999999999</v>
      </c>
      <c r="V1254" s="54">
        <v>81.23</v>
      </c>
      <c r="W1254" s="54">
        <v>6.4909999999999997</v>
      </c>
      <c r="X1254" s="33">
        <v>73.106999999999999</v>
      </c>
      <c r="Y1254" s="30">
        <v>224.80600000000001</v>
      </c>
      <c r="Z1254" s="30">
        <v>95.64</v>
      </c>
      <c r="AA1254" s="32">
        <v>91.337168471956602</v>
      </c>
      <c r="AB1254" s="29">
        <v>0.1</v>
      </c>
      <c r="AC1254" s="55">
        <v>3.36</v>
      </c>
      <c r="AD1254" s="54">
        <v>359.13</v>
      </c>
      <c r="AE1254" s="54">
        <v>615</v>
      </c>
      <c r="AF1254" s="63">
        <v>172.5</v>
      </c>
      <c r="AG1254" s="32">
        <v>1111.25</v>
      </c>
      <c r="AH1254" s="56">
        <v>1.5210999999999999</v>
      </c>
      <c r="AI1254" s="54">
        <v>7.6859999999999999</v>
      </c>
      <c r="AJ1254" s="116">
        <v>44.255000000000003</v>
      </c>
      <c r="AK1254" s="57">
        <v>8564</v>
      </c>
      <c r="AL1254" s="54">
        <v>27.407</v>
      </c>
      <c r="AM1254" s="54">
        <v>3.7501000000000002</v>
      </c>
      <c r="AN1254" s="115">
        <v>0</v>
      </c>
      <c r="AO1254" s="124">
        <v>59.3</v>
      </c>
      <c r="AP1254" s="124">
        <v>0</v>
      </c>
      <c r="AQ1254" s="124">
        <v>51.86</v>
      </c>
      <c r="AR1254" s="124">
        <v>0</v>
      </c>
      <c r="AS1254" s="124">
        <v>61.59</v>
      </c>
      <c r="AT1254" s="124">
        <v>0</v>
      </c>
      <c r="AU1254" s="124">
        <v>85.15</v>
      </c>
      <c r="AV1254" s="124">
        <v>0</v>
      </c>
      <c r="AW1254" s="124">
        <v>84.76</v>
      </c>
      <c r="AX1254" s="124">
        <v>0</v>
      </c>
      <c r="AY1254" s="124">
        <v>76.040000000000006</v>
      </c>
      <c r="AZ1254" s="124">
        <v>0</v>
      </c>
      <c r="BA1254" s="124">
        <v>77.64</v>
      </c>
      <c r="BB1254" s="124">
        <v>0</v>
      </c>
      <c r="BC1254" s="30">
        <v>28.31</v>
      </c>
      <c r="BD1254" s="30">
        <v>58.75</v>
      </c>
      <c r="BE1254" s="32">
        <v>621.5</v>
      </c>
      <c r="BG1254" s="30">
        <v>0</v>
      </c>
      <c r="BH1254" s="30">
        <v>0</v>
      </c>
      <c r="BI1254" s="30">
        <v>0</v>
      </c>
      <c r="BJ1254" s="30">
        <f t="shared" si="30"/>
        <v>1.0340519680041216</v>
      </c>
      <c r="BK1254" s="30">
        <f t="shared" si="31"/>
        <v>1.027061855670103</v>
      </c>
      <c r="BL1254" s="30">
        <f t="shared" si="32"/>
        <v>1.0560149315155014</v>
      </c>
      <c r="BM1254" s="120">
        <v>91</v>
      </c>
      <c r="BN1254" s="120">
        <v>66</v>
      </c>
      <c r="BO1254" s="120">
        <v>62</v>
      </c>
      <c r="BP1254" s="120">
        <v>108</v>
      </c>
      <c r="BQ1254" s="120">
        <v>53</v>
      </c>
      <c r="BR1254" s="120">
        <v>44</v>
      </c>
      <c r="BS1254" s="120">
        <v>36</v>
      </c>
      <c r="BT1254" s="120">
        <v>58</v>
      </c>
      <c r="BU1254" s="120">
        <v>78</v>
      </c>
    </row>
    <row r="1255" spans="1:73" s="30" customFormat="1">
      <c r="A1255" s="50">
        <f t="shared" si="33"/>
        <v>40671</v>
      </c>
      <c r="B1255" s="51">
        <v>497.5</v>
      </c>
      <c r="C1255" s="52">
        <v>512.5</v>
      </c>
      <c r="D1255" s="52">
        <v>500</v>
      </c>
      <c r="E1255" s="52">
        <v>515</v>
      </c>
      <c r="F1255" s="52"/>
      <c r="G1255" s="53">
        <v>525</v>
      </c>
      <c r="H1255" s="51">
        <v>565</v>
      </c>
      <c r="I1255" s="52"/>
      <c r="J1255" s="52">
        <v>535</v>
      </c>
      <c r="K1255" s="52">
        <v>506.5</v>
      </c>
      <c r="L1255" s="52">
        <v>555</v>
      </c>
      <c r="M1255" s="53">
        <v>565</v>
      </c>
      <c r="N1255" s="121">
        <v>109.13</v>
      </c>
      <c r="O1255" s="130">
        <v>4.2350000000000003</v>
      </c>
      <c r="P1255" s="75">
        <v>128.56</v>
      </c>
      <c r="Q1255" s="31">
        <v>289.5206022187005</v>
      </c>
      <c r="R1255" s="30">
        <v>510.82084068195178</v>
      </c>
      <c r="S1255" s="30">
        <v>279.15564373897706</v>
      </c>
      <c r="T1255" s="32">
        <v>330.14396260940498</v>
      </c>
      <c r="U1255" s="54">
        <v>0.69879999999999998</v>
      </c>
      <c r="V1255" s="54">
        <v>80.63</v>
      </c>
      <c r="W1255" s="54">
        <v>6.4931999999999999</v>
      </c>
      <c r="X1255" s="33">
        <v>75.08</v>
      </c>
      <c r="Y1255" s="30">
        <v>224.80600000000001</v>
      </c>
      <c r="Z1255" s="30">
        <v>95.64</v>
      </c>
      <c r="AA1255" s="32">
        <v>91.337168471956602</v>
      </c>
      <c r="AB1255" s="29">
        <v>0.09</v>
      </c>
      <c r="AC1255" s="55">
        <v>3.24</v>
      </c>
      <c r="AD1255" s="54">
        <v>373.75</v>
      </c>
      <c r="AE1255" s="54">
        <v>615</v>
      </c>
      <c r="AF1255" s="63">
        <v>172.5</v>
      </c>
      <c r="AG1255" s="32">
        <v>1111.25</v>
      </c>
      <c r="AH1255" s="56">
        <v>1.5456000000000001</v>
      </c>
      <c r="AI1255" s="54">
        <v>7.9043999999999999</v>
      </c>
      <c r="AJ1255" s="116">
        <v>44.73</v>
      </c>
      <c r="AK1255" s="57">
        <v>8577.5</v>
      </c>
      <c r="AL1255" s="54">
        <v>27.907</v>
      </c>
      <c r="AM1255" s="117">
        <v>3.7502</v>
      </c>
      <c r="AN1255" s="115">
        <v>0</v>
      </c>
      <c r="AO1255" s="124">
        <v>60.09</v>
      </c>
      <c r="AP1255" s="124">
        <v>0</v>
      </c>
      <c r="AQ1255" s="124">
        <v>52.53</v>
      </c>
      <c r="AR1255" s="124">
        <v>0</v>
      </c>
      <c r="AS1255" s="124">
        <v>60.83</v>
      </c>
      <c r="AT1255" s="124">
        <v>0</v>
      </c>
      <c r="AU1255" s="124">
        <v>84.39</v>
      </c>
      <c r="AV1255" s="124">
        <v>0</v>
      </c>
      <c r="AW1255" s="124">
        <v>85.88</v>
      </c>
      <c r="AX1255" s="124">
        <v>0</v>
      </c>
      <c r="AY1255" s="124">
        <v>66.41</v>
      </c>
      <c r="AZ1255" s="124">
        <v>0</v>
      </c>
      <c r="BA1255" s="124">
        <v>76.72</v>
      </c>
      <c r="BB1255" s="124">
        <v>0</v>
      </c>
      <c r="BC1255" s="30">
        <v>27.56</v>
      </c>
      <c r="BD1255" s="30">
        <v>54.98</v>
      </c>
      <c r="BE1255" s="32">
        <v>588</v>
      </c>
      <c r="BG1255" s="30">
        <v>0</v>
      </c>
      <c r="BH1255" s="30">
        <v>0</v>
      </c>
      <c r="BI1255" s="30">
        <v>0</v>
      </c>
      <c r="BJ1255" s="30">
        <f t="shared" si="30"/>
        <v>1.034589718808965</v>
      </c>
      <c r="BK1255" s="30">
        <f t="shared" si="31"/>
        <v>1.0265106794032415</v>
      </c>
      <c r="BL1255" s="30">
        <f t="shared" si="32"/>
        <v>1.0570482142273563</v>
      </c>
      <c r="BM1255" s="120">
        <v>91</v>
      </c>
      <c r="BN1255" s="120">
        <v>66</v>
      </c>
      <c r="BO1255" s="120">
        <v>62</v>
      </c>
      <c r="BP1255" s="120">
        <v>108</v>
      </c>
      <c r="BQ1255" s="120">
        <v>53</v>
      </c>
      <c r="BR1255" s="120">
        <v>44</v>
      </c>
      <c r="BS1255" s="120">
        <v>36</v>
      </c>
      <c r="BT1255" s="120">
        <v>58</v>
      </c>
      <c r="BU1255" s="120">
        <v>78</v>
      </c>
    </row>
    <row r="1256" spans="1:73" s="30" customFormat="1">
      <c r="A1256" s="50">
        <f t="shared" si="33"/>
        <v>40678</v>
      </c>
      <c r="B1256" s="51">
        <v>497.5</v>
      </c>
      <c r="C1256" s="52">
        <v>512.5</v>
      </c>
      <c r="D1256" s="52">
        <v>500</v>
      </c>
      <c r="E1256" s="52">
        <v>525</v>
      </c>
      <c r="F1256" s="52"/>
      <c r="G1256" s="53">
        <v>525</v>
      </c>
      <c r="H1256" s="51">
        <v>565</v>
      </c>
      <c r="I1256" s="52"/>
      <c r="J1256" s="52">
        <v>535</v>
      </c>
      <c r="K1256" s="52">
        <v>510.5</v>
      </c>
      <c r="L1256" s="52">
        <v>555</v>
      </c>
      <c r="M1256" s="53">
        <v>565</v>
      </c>
      <c r="N1256" s="121">
        <v>113.83</v>
      </c>
      <c r="O1256" s="130">
        <v>4.2460000000000004</v>
      </c>
      <c r="P1256" s="75">
        <v>125.46</v>
      </c>
      <c r="Q1256" s="31">
        <v>279.12044374009508</v>
      </c>
      <c r="R1256" s="30">
        <v>490.52028218694886</v>
      </c>
      <c r="S1256" s="30">
        <v>278.97192827748381</v>
      </c>
      <c r="T1256" s="32">
        <v>307.43623095747262</v>
      </c>
      <c r="U1256" s="54">
        <v>0.70820000000000005</v>
      </c>
      <c r="V1256" s="54">
        <v>80.790000000000006</v>
      </c>
      <c r="W1256" s="54">
        <v>6.4980000000000002</v>
      </c>
      <c r="X1256" s="33">
        <v>75.938000000000002</v>
      </c>
      <c r="Y1256" s="30">
        <v>224.80600000000001</v>
      </c>
      <c r="Z1256" s="30">
        <v>95.64</v>
      </c>
      <c r="AA1256" s="32">
        <v>91.337168471956602</v>
      </c>
      <c r="AB1256" s="29">
        <v>0.09</v>
      </c>
      <c r="AC1256" s="55">
        <v>3.2</v>
      </c>
      <c r="AD1256" s="54">
        <v>389.88</v>
      </c>
      <c r="AE1256" s="54">
        <v>615</v>
      </c>
      <c r="AF1256" s="63">
        <v>177.5</v>
      </c>
      <c r="AG1256" s="32">
        <v>1111.25</v>
      </c>
      <c r="AH1256" s="56">
        <v>1.5972999999999999</v>
      </c>
      <c r="AI1256" s="54">
        <v>8.0006000000000004</v>
      </c>
      <c r="AJ1256" s="116">
        <v>44.865000000000002</v>
      </c>
      <c r="AK1256" s="57">
        <v>8542.5</v>
      </c>
      <c r="AL1256" s="54">
        <v>28.117000000000001</v>
      </c>
      <c r="AM1256" s="117">
        <v>3.7502</v>
      </c>
      <c r="AN1256" s="115">
        <v>0</v>
      </c>
      <c r="AO1256" s="124">
        <v>62.7</v>
      </c>
      <c r="AP1256" s="124">
        <v>0</v>
      </c>
      <c r="AQ1256" s="124">
        <v>50.3</v>
      </c>
      <c r="AR1256" s="124">
        <v>0</v>
      </c>
      <c r="AS1256" s="124">
        <v>73.45</v>
      </c>
      <c r="AT1256" s="124">
        <v>0</v>
      </c>
      <c r="AU1256" s="124">
        <v>84.65</v>
      </c>
      <c r="AV1256" s="124">
        <v>0</v>
      </c>
      <c r="AW1256" s="124">
        <v>83.27</v>
      </c>
      <c r="AX1256" s="124">
        <v>0</v>
      </c>
      <c r="AY1256" s="124">
        <v>76.33</v>
      </c>
      <c r="AZ1256" s="124">
        <v>0</v>
      </c>
      <c r="BA1256" s="124">
        <v>78.94</v>
      </c>
      <c r="BB1256" s="124">
        <v>0</v>
      </c>
      <c r="BC1256" s="30">
        <v>26.72</v>
      </c>
      <c r="BD1256" s="30">
        <v>52.3</v>
      </c>
      <c r="BE1256" s="32">
        <v>609.29999999999995</v>
      </c>
      <c r="BG1256" s="30">
        <v>0</v>
      </c>
      <c r="BH1256" s="30">
        <v>0</v>
      </c>
      <c r="BI1256" s="30">
        <v>0</v>
      </c>
      <c r="BJ1256" s="30">
        <f t="shared" si="30"/>
        <v>1.034589718808965</v>
      </c>
      <c r="BK1256" s="30">
        <f t="shared" si="31"/>
        <v>1.0265106794032415</v>
      </c>
      <c r="BL1256" s="30">
        <f t="shared" si="32"/>
        <v>1.0570482142273563</v>
      </c>
      <c r="BM1256" s="120">
        <v>91</v>
      </c>
      <c r="BN1256" s="120">
        <v>66</v>
      </c>
      <c r="BO1256" s="120">
        <v>62</v>
      </c>
      <c r="BP1256" s="120">
        <v>108</v>
      </c>
      <c r="BQ1256" s="120">
        <v>53</v>
      </c>
      <c r="BR1256" s="120">
        <v>44</v>
      </c>
      <c r="BS1256" s="120">
        <v>36</v>
      </c>
      <c r="BT1256" s="120">
        <v>58</v>
      </c>
      <c r="BU1256" s="120">
        <v>78</v>
      </c>
    </row>
    <row r="1257" spans="1:73" s="30" customFormat="1">
      <c r="A1257" s="50">
        <f t="shared" si="33"/>
        <v>40685</v>
      </c>
      <c r="B1257" s="51">
        <v>501</v>
      </c>
      <c r="C1257" s="52">
        <v>516</v>
      </c>
      <c r="D1257" s="52">
        <v>500</v>
      </c>
      <c r="E1257" s="52">
        <v>525</v>
      </c>
      <c r="F1257" s="52"/>
      <c r="G1257" s="53">
        <v>525</v>
      </c>
      <c r="H1257" s="51">
        <v>567.5</v>
      </c>
      <c r="I1257" s="52"/>
      <c r="J1257" s="52">
        <v>540</v>
      </c>
      <c r="K1257" s="52">
        <v>510.5</v>
      </c>
      <c r="L1257" s="52">
        <v>555</v>
      </c>
      <c r="M1257" s="53">
        <v>565</v>
      </c>
      <c r="N1257" s="121">
        <v>112.39</v>
      </c>
      <c r="O1257" s="130">
        <v>4.2300000000000004</v>
      </c>
      <c r="P1257" s="75">
        <v>127.34</v>
      </c>
      <c r="Q1257" s="31">
        <v>276.34706814580034</v>
      </c>
      <c r="R1257" s="30">
        <v>487.39711934156378</v>
      </c>
      <c r="S1257" s="30">
        <v>270.61287477954141</v>
      </c>
      <c r="T1257" s="32">
        <v>310.96364558301548</v>
      </c>
      <c r="U1257" s="54">
        <v>0.70650000000000002</v>
      </c>
      <c r="V1257" s="54">
        <v>81.709999999999994</v>
      </c>
      <c r="W1257" s="54">
        <v>6.4930000000000003</v>
      </c>
      <c r="X1257" s="33">
        <v>75.578999999999994</v>
      </c>
      <c r="Y1257" s="30">
        <v>224.80600000000001</v>
      </c>
      <c r="Z1257" s="30">
        <v>95.64</v>
      </c>
      <c r="AA1257" s="32">
        <v>91.337168471956602</v>
      </c>
      <c r="AB1257" s="29">
        <v>0.09</v>
      </c>
      <c r="AC1257" s="55">
        <v>3.15</v>
      </c>
      <c r="AD1257" s="54">
        <v>405.38</v>
      </c>
      <c r="AE1257" s="54">
        <v>611.25</v>
      </c>
      <c r="AF1257" s="63">
        <v>187.5</v>
      </c>
      <c r="AG1257" s="32">
        <v>1111.25</v>
      </c>
      <c r="AH1257" s="56">
        <v>1.5862000000000001</v>
      </c>
      <c r="AI1257" s="54">
        <v>7.9809000000000001</v>
      </c>
      <c r="AJ1257" s="116">
        <v>44.95</v>
      </c>
      <c r="AK1257" s="57">
        <v>8537.5</v>
      </c>
      <c r="AL1257" s="54">
        <v>28.126999999999999</v>
      </c>
      <c r="AM1257" s="117">
        <v>3.7502</v>
      </c>
      <c r="AN1257" s="115">
        <v>0</v>
      </c>
      <c r="AO1257" s="124">
        <v>61.46</v>
      </c>
      <c r="AP1257" s="124">
        <v>0</v>
      </c>
      <c r="AQ1257" s="124">
        <v>56.48</v>
      </c>
      <c r="AR1257" s="124">
        <v>0</v>
      </c>
      <c r="AS1257" s="124">
        <v>69.489999999999995</v>
      </c>
      <c r="AT1257" s="124">
        <v>0</v>
      </c>
      <c r="AU1257" s="124">
        <v>85.71</v>
      </c>
      <c r="AV1257" s="124">
        <v>0</v>
      </c>
      <c r="AW1257" s="124">
        <v>85.95</v>
      </c>
      <c r="AX1257" s="124">
        <v>0</v>
      </c>
      <c r="AY1257" s="124">
        <v>74.7</v>
      </c>
      <c r="AZ1257" s="124">
        <v>0</v>
      </c>
      <c r="BA1257" s="124">
        <v>74.75</v>
      </c>
      <c r="BB1257" s="124">
        <v>0</v>
      </c>
      <c r="BC1257" s="30">
        <v>27.81</v>
      </c>
      <c r="BD1257" s="30">
        <v>56</v>
      </c>
      <c r="BE1257" s="32">
        <v>594.75</v>
      </c>
      <c r="BG1257" s="30">
        <v>0</v>
      </c>
      <c r="BH1257" s="30">
        <v>0</v>
      </c>
      <c r="BI1257" s="30">
        <v>0</v>
      </c>
      <c r="BJ1257" s="30">
        <f t="shared" si="30"/>
        <v>1.034589718808965</v>
      </c>
      <c r="BK1257" s="30">
        <f t="shared" si="31"/>
        <v>1.0265106794032415</v>
      </c>
      <c r="BL1257" s="30">
        <f t="shared" si="32"/>
        <v>1.0570482142273563</v>
      </c>
      <c r="BM1257" s="120">
        <v>91</v>
      </c>
      <c r="BN1257" s="120">
        <v>66</v>
      </c>
      <c r="BO1257" s="120">
        <v>62</v>
      </c>
      <c r="BP1257" s="120">
        <v>108</v>
      </c>
      <c r="BQ1257" s="120">
        <v>53</v>
      </c>
      <c r="BR1257" s="120">
        <v>44</v>
      </c>
      <c r="BS1257" s="120">
        <v>36</v>
      </c>
      <c r="BT1257" s="120">
        <v>58</v>
      </c>
      <c r="BU1257" s="120">
        <v>78</v>
      </c>
    </row>
    <row r="1258" spans="1:73" s="30" customFormat="1">
      <c r="A1258" s="50">
        <f t="shared" si="33"/>
        <v>40692</v>
      </c>
      <c r="B1258" s="51">
        <v>501</v>
      </c>
      <c r="C1258" s="52">
        <v>516</v>
      </c>
      <c r="D1258" s="52">
        <v>500</v>
      </c>
      <c r="E1258" s="52">
        <v>525</v>
      </c>
      <c r="F1258" s="52"/>
      <c r="G1258" s="53">
        <v>525</v>
      </c>
      <c r="H1258" s="51">
        <v>567.5</v>
      </c>
      <c r="I1258" s="52"/>
      <c r="J1258" s="52">
        <v>540</v>
      </c>
      <c r="K1258" s="52">
        <v>510.5</v>
      </c>
      <c r="L1258" s="52">
        <v>555</v>
      </c>
      <c r="M1258" s="53">
        <v>565</v>
      </c>
      <c r="N1258" s="121">
        <v>115.03</v>
      </c>
      <c r="O1258" s="130">
        <v>4.5179999999999998</v>
      </c>
      <c r="P1258" s="75">
        <v>127.76</v>
      </c>
      <c r="Q1258" s="31">
        <v>298.73217115689386</v>
      </c>
      <c r="R1258" s="30">
        <v>504.75823045267487</v>
      </c>
      <c r="S1258" s="30">
        <v>295.0470311581422</v>
      </c>
      <c r="T1258" s="32">
        <v>332.4588284574175</v>
      </c>
      <c r="U1258" s="54">
        <v>0.69820000000000004</v>
      </c>
      <c r="V1258" s="54">
        <v>80.8</v>
      </c>
      <c r="W1258" s="54">
        <v>6.4930000000000003</v>
      </c>
      <c r="X1258" s="33">
        <v>75.018000000000001</v>
      </c>
      <c r="Y1258" s="30">
        <v>224.80600000000001</v>
      </c>
      <c r="Z1258" s="30">
        <v>95.64</v>
      </c>
      <c r="AA1258" s="32">
        <v>91.337168471956602</v>
      </c>
      <c r="AB1258" s="29">
        <v>0.1</v>
      </c>
      <c r="AC1258" s="55">
        <v>3.1</v>
      </c>
      <c r="AD1258" s="54">
        <v>425.17</v>
      </c>
      <c r="AE1258" s="54">
        <v>611.25</v>
      </c>
      <c r="AF1258" s="63">
        <v>207.5</v>
      </c>
      <c r="AG1258" s="32">
        <v>1111.25</v>
      </c>
      <c r="AH1258" s="56">
        <v>1.603</v>
      </c>
      <c r="AI1258" s="54">
        <v>7.9085000000000001</v>
      </c>
      <c r="AJ1258" s="116">
        <v>45.18</v>
      </c>
      <c r="AK1258" s="57">
        <v>8560</v>
      </c>
      <c r="AL1258" s="54">
        <v>28.207000000000001</v>
      </c>
      <c r="AM1258" s="117">
        <v>3.7501000000000002</v>
      </c>
      <c r="AN1258" s="115">
        <v>0</v>
      </c>
      <c r="AO1258" s="124">
        <v>61.01</v>
      </c>
      <c r="AP1258" s="124">
        <v>0</v>
      </c>
      <c r="AQ1258" s="124">
        <v>59.57</v>
      </c>
      <c r="AR1258" s="124">
        <v>0</v>
      </c>
      <c r="AS1258" s="124">
        <v>73.709999999999994</v>
      </c>
      <c r="AT1258" s="124">
        <v>0</v>
      </c>
      <c r="AU1258" s="124">
        <v>87.12</v>
      </c>
      <c r="AV1258" s="124">
        <v>0</v>
      </c>
      <c r="AW1258" s="124">
        <v>82.68</v>
      </c>
      <c r="AX1258" s="124">
        <v>0</v>
      </c>
      <c r="AY1258" s="124">
        <v>82.65</v>
      </c>
      <c r="AZ1258" s="124">
        <v>0</v>
      </c>
      <c r="BA1258" s="124">
        <v>82</v>
      </c>
      <c r="BB1258" s="124">
        <v>0</v>
      </c>
      <c r="BC1258" s="30">
        <v>31.04</v>
      </c>
      <c r="BD1258" s="30">
        <v>58.57</v>
      </c>
      <c r="BE1258" s="32">
        <v>568.79999999999995</v>
      </c>
      <c r="BG1258" s="30">
        <v>0</v>
      </c>
      <c r="BH1258" s="30">
        <v>0</v>
      </c>
      <c r="BI1258" s="30">
        <v>0</v>
      </c>
      <c r="BJ1258" s="30">
        <f t="shared" si="30"/>
        <v>1.034589718808965</v>
      </c>
      <c r="BK1258" s="30">
        <f t="shared" si="31"/>
        <v>1.0265106794032415</v>
      </c>
      <c r="BL1258" s="30">
        <f t="shared" si="32"/>
        <v>1.0570482142273563</v>
      </c>
      <c r="BM1258" s="120">
        <v>91</v>
      </c>
      <c r="BN1258" s="120">
        <v>66</v>
      </c>
      <c r="BO1258" s="120">
        <v>62</v>
      </c>
      <c r="BP1258" s="120">
        <v>108</v>
      </c>
      <c r="BQ1258" s="120">
        <v>53</v>
      </c>
      <c r="BR1258" s="120">
        <v>44</v>
      </c>
      <c r="BS1258" s="120">
        <v>36</v>
      </c>
      <c r="BT1258" s="120">
        <v>58</v>
      </c>
      <c r="BU1258" s="120">
        <v>78</v>
      </c>
    </row>
    <row r="1259" spans="1:73" s="30" customFormat="1">
      <c r="A1259" s="50">
        <f t="shared" si="33"/>
        <v>40699</v>
      </c>
      <c r="B1259" s="51">
        <v>501</v>
      </c>
      <c r="C1259" s="52">
        <v>516</v>
      </c>
      <c r="D1259" s="52">
        <v>506</v>
      </c>
      <c r="E1259" s="52">
        <v>530</v>
      </c>
      <c r="F1259" s="52"/>
      <c r="G1259" s="53">
        <v>525</v>
      </c>
      <c r="H1259" s="51">
        <v>567.5</v>
      </c>
      <c r="I1259" s="52"/>
      <c r="J1259" s="52">
        <v>540</v>
      </c>
      <c r="K1259" s="52">
        <v>527.5</v>
      </c>
      <c r="L1259" s="52">
        <v>555</v>
      </c>
      <c r="M1259" s="53">
        <v>565</v>
      </c>
      <c r="N1259" s="121">
        <v>115.84</v>
      </c>
      <c r="O1259" s="130">
        <v>4.7069999999999999</v>
      </c>
      <c r="P1259" s="75">
        <v>128.94</v>
      </c>
      <c r="Q1259" s="31">
        <v>296.15689381933441</v>
      </c>
      <c r="R1259" s="30">
        <v>505.58495002939446</v>
      </c>
      <c r="S1259" s="30">
        <v>287.42283950617281</v>
      </c>
      <c r="T1259" s="32">
        <v>332.01790162922464</v>
      </c>
      <c r="U1259" s="54">
        <v>0.68320000000000003</v>
      </c>
      <c r="V1259" s="54">
        <v>80.28</v>
      </c>
      <c r="W1259" s="54">
        <v>6.4793000000000003</v>
      </c>
      <c r="X1259" s="33">
        <v>73.807000000000002</v>
      </c>
      <c r="Y1259" s="30">
        <v>224.80600000000001</v>
      </c>
      <c r="Z1259" s="30">
        <v>95.67</v>
      </c>
      <c r="AA1259" s="32">
        <v>91.612174228955496</v>
      </c>
      <c r="AB1259" s="29">
        <v>0.1</v>
      </c>
      <c r="AC1259" s="55">
        <v>3.01</v>
      </c>
      <c r="AD1259" s="54">
        <v>435.13</v>
      </c>
      <c r="AE1259" s="54">
        <v>611.25</v>
      </c>
      <c r="AF1259" s="63">
        <v>212.5</v>
      </c>
      <c r="AG1259" s="32">
        <v>1111.25</v>
      </c>
      <c r="AH1259" s="56">
        <v>1.5733999999999999</v>
      </c>
      <c r="AI1259" s="54">
        <v>7.7656000000000001</v>
      </c>
      <c r="AJ1259" s="116">
        <v>44.83</v>
      </c>
      <c r="AK1259" s="57">
        <v>8520.5</v>
      </c>
      <c r="AL1259" s="54">
        <v>27.771000000000001</v>
      </c>
      <c r="AM1259" s="117">
        <v>3.7502</v>
      </c>
      <c r="AN1259" s="115">
        <v>0</v>
      </c>
      <c r="AO1259" s="124">
        <v>66.209999999999994</v>
      </c>
      <c r="AP1259" s="124">
        <v>0</v>
      </c>
      <c r="AQ1259" s="124">
        <v>59.73</v>
      </c>
      <c r="AR1259" s="124">
        <v>0</v>
      </c>
      <c r="AS1259" s="124">
        <v>69.36</v>
      </c>
      <c r="AT1259" s="124">
        <v>0</v>
      </c>
      <c r="AU1259" s="124">
        <v>86.38</v>
      </c>
      <c r="AV1259" s="124">
        <v>0</v>
      </c>
      <c r="AW1259" s="124">
        <v>84.75</v>
      </c>
      <c r="AX1259" s="124">
        <v>0</v>
      </c>
      <c r="AY1259" s="124">
        <v>82.53</v>
      </c>
      <c r="AZ1259" s="124">
        <v>0</v>
      </c>
      <c r="BA1259" s="124">
        <v>81.819999999999993</v>
      </c>
      <c r="BB1259" s="124">
        <v>0</v>
      </c>
      <c r="BC1259" s="30">
        <v>30.28</v>
      </c>
      <c r="BD1259" s="30">
        <v>60.06</v>
      </c>
      <c r="BE1259" s="32">
        <v>599.15</v>
      </c>
      <c r="BG1259" s="30">
        <v>0</v>
      </c>
      <c r="BH1259" s="30">
        <v>0</v>
      </c>
      <c r="BI1259" s="30">
        <v>0</v>
      </c>
      <c r="BJ1259" s="30">
        <f t="shared" si="30"/>
        <v>1.034589718808965</v>
      </c>
      <c r="BK1259" s="30">
        <f t="shared" si="31"/>
        <v>1.0268326714607707</v>
      </c>
      <c r="BL1259" s="30">
        <f t="shared" si="32"/>
        <v>1.060230865378045</v>
      </c>
      <c r="BM1259" s="120">
        <v>91</v>
      </c>
      <c r="BN1259" s="120">
        <v>66</v>
      </c>
      <c r="BO1259" s="120">
        <v>62</v>
      </c>
      <c r="BP1259" s="120">
        <v>108</v>
      </c>
      <c r="BQ1259" s="120">
        <v>53</v>
      </c>
      <c r="BR1259" s="120">
        <v>44</v>
      </c>
      <c r="BS1259" s="120">
        <v>36</v>
      </c>
      <c r="BT1259" s="120">
        <v>58</v>
      </c>
      <c r="BU1259" s="120">
        <v>78</v>
      </c>
    </row>
    <row r="1260" spans="1:73" s="30" customFormat="1">
      <c r="A1260" s="50">
        <f t="shared" si="33"/>
        <v>40706</v>
      </c>
      <c r="B1260" s="51">
        <v>501</v>
      </c>
      <c r="C1260" s="52">
        <v>516</v>
      </c>
      <c r="D1260" s="52">
        <v>506</v>
      </c>
      <c r="E1260" s="52">
        <v>530</v>
      </c>
      <c r="F1260" s="52"/>
      <c r="G1260" s="53">
        <v>525</v>
      </c>
      <c r="H1260" s="51">
        <v>567.5</v>
      </c>
      <c r="I1260" s="52"/>
      <c r="J1260" s="52">
        <v>540</v>
      </c>
      <c r="K1260" s="52">
        <v>527.5</v>
      </c>
      <c r="L1260" s="52">
        <v>577.5</v>
      </c>
      <c r="M1260" s="53">
        <v>570</v>
      </c>
      <c r="N1260" s="121">
        <v>118.78</v>
      </c>
      <c r="O1260" s="130">
        <v>4.7569999999999997</v>
      </c>
      <c r="P1260" s="75">
        <v>129.55000000000001</v>
      </c>
      <c r="Q1260" s="31">
        <v>290.01584786053883</v>
      </c>
      <c r="R1260" s="30">
        <v>508.24882422104645</v>
      </c>
      <c r="S1260" s="30">
        <v>284.39153439153438</v>
      </c>
      <c r="T1260" s="32">
        <v>325.07330408518703</v>
      </c>
      <c r="U1260" s="54">
        <v>0.69689999999999996</v>
      </c>
      <c r="V1260" s="54">
        <v>80.33</v>
      </c>
      <c r="W1260" s="54">
        <v>6.4802999999999997</v>
      </c>
      <c r="X1260" s="33">
        <v>74.798000000000002</v>
      </c>
      <c r="Y1260" s="30">
        <v>224.80600000000001</v>
      </c>
      <c r="Z1260" s="30">
        <v>95.67</v>
      </c>
      <c r="AA1260" s="32">
        <v>91.612174228955496</v>
      </c>
      <c r="AB1260" s="29">
        <v>0.1</v>
      </c>
      <c r="AC1260" s="55">
        <v>3</v>
      </c>
      <c r="AD1260" s="54">
        <v>470</v>
      </c>
      <c r="AE1260" s="54">
        <v>621.25</v>
      </c>
      <c r="AF1260" s="63">
        <v>235</v>
      </c>
      <c r="AG1260" s="32">
        <v>1111.25</v>
      </c>
      <c r="AH1260" s="56">
        <v>1.5754999999999999</v>
      </c>
      <c r="AI1260" s="54">
        <v>7.8646000000000003</v>
      </c>
      <c r="AJ1260" s="116">
        <v>44.73</v>
      </c>
      <c r="AK1260" s="57">
        <v>8517.5</v>
      </c>
      <c r="AL1260" s="54">
        <v>28.004000000000001</v>
      </c>
      <c r="AM1260" s="117">
        <v>3.7502</v>
      </c>
      <c r="AN1260" s="115">
        <v>0</v>
      </c>
      <c r="AO1260" s="124">
        <v>60.31</v>
      </c>
      <c r="AP1260" s="124">
        <v>0</v>
      </c>
      <c r="AQ1260" s="124">
        <v>64.41</v>
      </c>
      <c r="AR1260" s="124">
        <v>0</v>
      </c>
      <c r="AS1260" s="124">
        <v>67.02</v>
      </c>
      <c r="AT1260" s="124">
        <v>0</v>
      </c>
      <c r="AU1260" s="124">
        <v>82.17</v>
      </c>
      <c r="AV1260" s="124">
        <v>0</v>
      </c>
      <c r="AW1260" s="124">
        <v>83.65</v>
      </c>
      <c r="AX1260" s="124">
        <v>0</v>
      </c>
      <c r="AY1260" s="124">
        <v>83.23</v>
      </c>
      <c r="AZ1260" s="124">
        <v>0</v>
      </c>
      <c r="BA1260" s="124">
        <v>82.73</v>
      </c>
      <c r="BB1260" s="124">
        <v>0</v>
      </c>
      <c r="BC1260" s="30">
        <v>30.51</v>
      </c>
      <c r="BD1260" s="30">
        <v>61.35</v>
      </c>
      <c r="BE1260" s="32">
        <v>588.29999999999995</v>
      </c>
      <c r="BG1260" s="30">
        <v>0</v>
      </c>
      <c r="BH1260" s="30">
        <v>0</v>
      </c>
      <c r="BI1260" s="30">
        <v>0</v>
      </c>
      <c r="BJ1260" s="30">
        <f t="shared" si="30"/>
        <v>1.0350231815063604</v>
      </c>
      <c r="BK1260" s="30">
        <f t="shared" si="31"/>
        <v>1.0261718331009331</v>
      </c>
      <c r="BL1260" s="30">
        <f t="shared" si="32"/>
        <v>1.0666670494664761</v>
      </c>
      <c r="BM1260" s="120">
        <v>91</v>
      </c>
      <c r="BN1260" s="120">
        <v>66</v>
      </c>
      <c r="BO1260" s="120">
        <v>62</v>
      </c>
      <c r="BP1260" s="120">
        <v>108</v>
      </c>
      <c r="BQ1260" s="120">
        <v>53</v>
      </c>
      <c r="BR1260" s="120">
        <v>44</v>
      </c>
      <c r="BS1260" s="120">
        <v>36</v>
      </c>
      <c r="BT1260" s="120">
        <v>58</v>
      </c>
      <c r="BU1260" s="120">
        <v>78</v>
      </c>
    </row>
    <row r="1261" spans="1:73" s="30" customFormat="1">
      <c r="A1261" s="50">
        <f t="shared" si="33"/>
        <v>40713</v>
      </c>
      <c r="B1261" s="51">
        <v>497.5</v>
      </c>
      <c r="C1261" s="52">
        <v>507.5</v>
      </c>
      <c r="D1261" s="52">
        <v>513</v>
      </c>
      <c r="E1261" s="52">
        <v>530</v>
      </c>
      <c r="F1261" s="52"/>
      <c r="G1261" s="53">
        <v>570</v>
      </c>
      <c r="H1261" s="51">
        <v>565</v>
      </c>
      <c r="I1261" s="52"/>
      <c r="J1261" s="52">
        <v>535</v>
      </c>
      <c r="K1261" s="52">
        <v>527.5</v>
      </c>
      <c r="L1261" s="52">
        <v>577.5</v>
      </c>
      <c r="M1261" s="53">
        <v>570</v>
      </c>
      <c r="N1261" s="121">
        <v>113.21</v>
      </c>
      <c r="O1261" s="130">
        <v>4.3250000000000002</v>
      </c>
      <c r="P1261" s="75">
        <v>127.99</v>
      </c>
      <c r="Q1261" s="31">
        <v>310.02377179080827</v>
      </c>
      <c r="R1261" s="30">
        <v>508.0651087595532</v>
      </c>
      <c r="S1261" s="30">
        <v>273.00117577895355</v>
      </c>
      <c r="T1261" s="32">
        <v>322.09704799488526</v>
      </c>
      <c r="U1261" s="54">
        <v>0.69869999999999999</v>
      </c>
      <c r="V1261" s="54">
        <v>80.06</v>
      </c>
      <c r="W1261" s="54">
        <v>6.4710000000000001</v>
      </c>
      <c r="X1261" s="33">
        <v>75.460999999999999</v>
      </c>
      <c r="Y1261" s="30">
        <v>224.80600000000001</v>
      </c>
      <c r="Z1261" s="30">
        <v>95.67</v>
      </c>
      <c r="AA1261" s="32">
        <v>91.612174228955496</v>
      </c>
      <c r="AB1261" s="29">
        <v>0.09</v>
      </c>
      <c r="AC1261" s="55">
        <v>2.99</v>
      </c>
      <c r="AD1261" s="54">
        <v>506.38</v>
      </c>
      <c r="AE1261" s="54">
        <v>636.25</v>
      </c>
      <c r="AF1261" s="63">
        <v>257.5</v>
      </c>
      <c r="AG1261" s="32">
        <v>1111.25</v>
      </c>
      <c r="AH1261" s="56">
        <v>1.5967</v>
      </c>
      <c r="AI1261" s="54">
        <v>7.9105999999999996</v>
      </c>
      <c r="AJ1261" s="116">
        <v>44.8</v>
      </c>
      <c r="AK1261" s="57">
        <v>8583</v>
      </c>
      <c r="AL1261" s="54">
        <v>28.024999999999999</v>
      </c>
      <c r="AM1261" s="117">
        <v>3.7502</v>
      </c>
      <c r="AN1261" s="115">
        <v>0</v>
      </c>
      <c r="AO1261" s="124">
        <v>62.78</v>
      </c>
      <c r="AP1261" s="124">
        <v>0</v>
      </c>
      <c r="AQ1261" s="124">
        <v>61.68</v>
      </c>
      <c r="AR1261" s="124">
        <v>0</v>
      </c>
      <c r="AS1261" s="124">
        <v>67.900000000000006</v>
      </c>
      <c r="AT1261" s="124">
        <v>0</v>
      </c>
      <c r="AU1261" s="124">
        <v>82.93</v>
      </c>
      <c r="AV1261" s="124">
        <v>0</v>
      </c>
      <c r="AW1261" s="124">
        <v>84.61</v>
      </c>
      <c r="AX1261" s="124">
        <v>0</v>
      </c>
      <c r="AY1261" s="124">
        <v>86.06</v>
      </c>
      <c r="AZ1261" s="124">
        <v>0</v>
      </c>
      <c r="BA1261" s="124">
        <v>84.55</v>
      </c>
      <c r="BB1261" s="124">
        <v>0</v>
      </c>
      <c r="BC1261" s="30">
        <v>27.21</v>
      </c>
      <c r="BD1261" s="30">
        <v>55.09</v>
      </c>
      <c r="BE1261" s="32">
        <v>599.6</v>
      </c>
      <c r="BG1261" s="30">
        <v>0</v>
      </c>
      <c r="BH1261" s="30">
        <v>0</v>
      </c>
      <c r="BI1261" s="30">
        <v>0</v>
      </c>
      <c r="BJ1261" s="30">
        <f t="shared" si="30"/>
        <v>1.0350231815063604</v>
      </c>
      <c r="BK1261" s="30">
        <f t="shared" si="31"/>
        <v>1.0261718331009331</v>
      </c>
      <c r="BL1261" s="30">
        <f t="shared" si="32"/>
        <v>1.0666670494664761</v>
      </c>
      <c r="BM1261" s="120">
        <v>91</v>
      </c>
      <c r="BN1261" s="120">
        <v>66</v>
      </c>
      <c r="BO1261" s="120">
        <v>62</v>
      </c>
      <c r="BP1261" s="120">
        <v>108</v>
      </c>
      <c r="BQ1261" s="120">
        <v>53</v>
      </c>
      <c r="BR1261" s="120">
        <v>44</v>
      </c>
      <c r="BS1261" s="120">
        <v>36</v>
      </c>
      <c r="BT1261" s="120">
        <v>58</v>
      </c>
      <c r="BU1261" s="120">
        <v>78</v>
      </c>
    </row>
    <row r="1262" spans="1:73" s="30" customFormat="1">
      <c r="A1262" s="50">
        <f t="shared" si="33"/>
        <v>40720</v>
      </c>
      <c r="B1262" s="51">
        <v>490</v>
      </c>
      <c r="C1262" s="52">
        <v>507.5</v>
      </c>
      <c r="D1262" s="52">
        <v>519</v>
      </c>
      <c r="E1262" s="52">
        <v>515</v>
      </c>
      <c r="F1262" s="52"/>
      <c r="G1262" s="53">
        <v>570</v>
      </c>
      <c r="H1262" s="51">
        <v>565</v>
      </c>
      <c r="I1262" s="52"/>
      <c r="J1262" s="52">
        <v>535</v>
      </c>
      <c r="K1262" s="52">
        <v>545</v>
      </c>
      <c r="L1262" s="52">
        <v>592.5</v>
      </c>
      <c r="M1262" s="53">
        <v>570</v>
      </c>
      <c r="N1262" s="121">
        <v>105.12</v>
      </c>
      <c r="O1262" s="130">
        <v>4.2290000000000001</v>
      </c>
      <c r="P1262" s="75">
        <v>126.33</v>
      </c>
      <c r="Q1262" s="31">
        <v>277.33755942947704</v>
      </c>
      <c r="R1262" s="30">
        <v>490.79585537918871</v>
      </c>
      <c r="S1262" s="30">
        <v>242.22883597883597</v>
      </c>
      <c r="T1262" s="32">
        <v>304.45997486717079</v>
      </c>
      <c r="U1262" s="54">
        <v>0.7046</v>
      </c>
      <c r="V1262" s="54">
        <v>80.430000000000007</v>
      </c>
      <c r="W1262" s="54">
        <v>6.4749999999999996</v>
      </c>
      <c r="X1262" s="33">
        <v>76.209999999999994</v>
      </c>
      <c r="Y1262" s="30">
        <v>224.80600000000001</v>
      </c>
      <c r="Z1262" s="30">
        <v>95.67</v>
      </c>
      <c r="AA1262" s="32">
        <v>91.612174228955496</v>
      </c>
      <c r="AB1262" s="29">
        <v>0.1</v>
      </c>
      <c r="AC1262" s="55">
        <v>2.96</v>
      </c>
      <c r="AD1262" s="54">
        <v>511.63</v>
      </c>
      <c r="AE1262" s="54">
        <v>640</v>
      </c>
      <c r="AF1262" s="63">
        <v>257.5</v>
      </c>
      <c r="AG1262" s="32">
        <v>1111.25</v>
      </c>
      <c r="AH1262" s="56">
        <v>1.6366000000000001</v>
      </c>
      <c r="AI1262" s="54">
        <v>7.9672999999999998</v>
      </c>
      <c r="AJ1262" s="116">
        <v>44.994999999999997</v>
      </c>
      <c r="AK1262" s="57">
        <v>8600</v>
      </c>
      <c r="AL1262" s="54">
        <v>28.218</v>
      </c>
      <c r="AM1262" s="117">
        <v>3.7502</v>
      </c>
      <c r="AN1262" s="115">
        <v>0</v>
      </c>
      <c r="AO1262" s="124">
        <v>62.47</v>
      </c>
      <c r="AP1262" s="124">
        <v>0</v>
      </c>
      <c r="AQ1262" s="124">
        <v>66.63</v>
      </c>
      <c r="AR1262" s="124">
        <v>0</v>
      </c>
      <c r="AS1262" s="124">
        <v>77.05</v>
      </c>
      <c r="AT1262" s="124">
        <v>0</v>
      </c>
      <c r="AU1262" s="124">
        <v>85.27</v>
      </c>
      <c r="AV1262" s="124">
        <v>0</v>
      </c>
      <c r="AW1262" s="124">
        <v>78.86</v>
      </c>
      <c r="AX1262" s="124">
        <v>0</v>
      </c>
      <c r="AY1262" s="124">
        <v>83.45</v>
      </c>
      <c r="AZ1262" s="124">
        <v>0</v>
      </c>
      <c r="BA1262" s="124">
        <v>84.94</v>
      </c>
      <c r="BB1262" s="124">
        <v>0</v>
      </c>
      <c r="BC1262" s="30">
        <v>28.13</v>
      </c>
      <c r="BD1262" s="30">
        <v>55.83</v>
      </c>
      <c r="BE1262" s="32">
        <v>587.54999999999995</v>
      </c>
      <c r="BG1262" s="30">
        <v>0</v>
      </c>
      <c r="BH1262" s="30">
        <v>0</v>
      </c>
      <c r="BI1262" s="30">
        <v>0</v>
      </c>
      <c r="BJ1262" s="30">
        <f t="shared" si="30"/>
        <v>1.0350231815063604</v>
      </c>
      <c r="BK1262" s="30">
        <f t="shared" si="31"/>
        <v>1.0261718331009331</v>
      </c>
      <c r="BL1262" s="30">
        <f t="shared" si="32"/>
        <v>1.0666670494664761</v>
      </c>
      <c r="BM1262" s="120">
        <v>91</v>
      </c>
      <c r="BN1262" s="120">
        <v>66</v>
      </c>
      <c r="BO1262" s="120">
        <v>62</v>
      </c>
      <c r="BP1262" s="120">
        <v>108</v>
      </c>
      <c r="BQ1262" s="120">
        <v>53</v>
      </c>
      <c r="BR1262" s="120">
        <v>44</v>
      </c>
      <c r="BS1262" s="120">
        <v>36</v>
      </c>
      <c r="BT1262" s="120">
        <v>58</v>
      </c>
      <c r="BU1262" s="120">
        <v>78</v>
      </c>
    </row>
    <row r="1263" spans="1:73" s="30" customFormat="1">
      <c r="A1263" s="50">
        <f t="shared" si="33"/>
        <v>40727</v>
      </c>
      <c r="B1263" s="51">
        <v>490</v>
      </c>
      <c r="C1263" s="52">
        <v>507.5</v>
      </c>
      <c r="D1263" s="52">
        <v>515</v>
      </c>
      <c r="E1263" s="52">
        <v>515</v>
      </c>
      <c r="F1263" s="52"/>
      <c r="G1263" s="53">
        <v>570</v>
      </c>
      <c r="H1263" s="51">
        <v>565</v>
      </c>
      <c r="I1263" s="52"/>
      <c r="J1263" s="52">
        <v>535</v>
      </c>
      <c r="K1263" s="52">
        <v>530.5</v>
      </c>
      <c r="L1263" s="52">
        <v>592.5</v>
      </c>
      <c r="M1263" s="53">
        <v>555</v>
      </c>
      <c r="N1263" s="121">
        <v>111.77</v>
      </c>
      <c r="O1263" s="130">
        <v>4.3109999999999999</v>
      </c>
      <c r="P1263" s="75">
        <v>127.63</v>
      </c>
      <c r="Q1263" s="31">
        <v>261.78684627575279</v>
      </c>
      <c r="R1263" s="30">
        <v>488.59126984126982</v>
      </c>
      <c r="S1263" s="30">
        <v>228.81760728982951</v>
      </c>
      <c r="T1263" s="32">
        <v>291.78332855662603</v>
      </c>
      <c r="U1263" s="54">
        <v>0.6885</v>
      </c>
      <c r="V1263" s="54">
        <v>80.83</v>
      </c>
      <c r="W1263" s="54">
        <v>6.4649999999999999</v>
      </c>
      <c r="X1263" s="33">
        <v>74.674000000000007</v>
      </c>
      <c r="Y1263" s="30">
        <v>225.39500000000001</v>
      </c>
      <c r="Z1263" s="30">
        <v>95.88</v>
      </c>
      <c r="AA1263" s="32">
        <v>92.014049308516505</v>
      </c>
      <c r="AB1263" s="29">
        <v>0.08</v>
      </c>
      <c r="AC1263" s="55">
        <v>3.11</v>
      </c>
      <c r="AD1263" s="54">
        <v>508.38</v>
      </c>
      <c r="AE1263" s="54">
        <v>661.25</v>
      </c>
      <c r="AF1263" s="63">
        <v>257.5</v>
      </c>
      <c r="AG1263" s="32">
        <v>1111.25</v>
      </c>
      <c r="AH1263" s="56">
        <v>1.6073999999999999</v>
      </c>
      <c r="AI1263" s="54">
        <v>7.8113000000000001</v>
      </c>
      <c r="AJ1263" s="116">
        <v>44.63</v>
      </c>
      <c r="AK1263" s="57">
        <v>8545.5</v>
      </c>
      <c r="AL1263" s="54">
        <v>27.82</v>
      </c>
      <c r="AM1263" s="117">
        <v>3.7501000000000002</v>
      </c>
      <c r="AN1263" s="115">
        <v>0</v>
      </c>
      <c r="AO1263" s="124">
        <v>69.16</v>
      </c>
      <c r="AP1263" s="124">
        <v>0</v>
      </c>
      <c r="AQ1263" s="124">
        <v>60.35</v>
      </c>
      <c r="AR1263" s="124">
        <v>0</v>
      </c>
      <c r="AS1263" s="124">
        <v>78.760000000000005</v>
      </c>
      <c r="AT1263" s="124">
        <v>0</v>
      </c>
      <c r="AU1263" s="124">
        <v>84.46</v>
      </c>
      <c r="AV1263" s="124">
        <v>0</v>
      </c>
      <c r="AW1263" s="124">
        <v>83.07</v>
      </c>
      <c r="AX1263" s="124">
        <v>0</v>
      </c>
      <c r="AY1263" s="124">
        <v>84.18</v>
      </c>
      <c r="AZ1263" s="124">
        <v>0</v>
      </c>
      <c r="BA1263" s="124">
        <v>80.010000000000005</v>
      </c>
      <c r="BB1263" s="124">
        <v>0</v>
      </c>
      <c r="BC1263" s="30">
        <v>27.9</v>
      </c>
      <c r="BD1263" s="30">
        <v>56.8</v>
      </c>
      <c r="BE1263" s="32">
        <v>621.95000000000005</v>
      </c>
      <c r="BG1263" s="30">
        <v>0</v>
      </c>
      <c r="BH1263" s="30">
        <v>0</v>
      </c>
      <c r="BI1263" s="30">
        <v>0</v>
      </c>
      <c r="BJ1263" s="30">
        <f t="shared" si="30"/>
        <v>1.0377349803636295</v>
      </c>
      <c r="BK1263" s="30">
        <f t="shared" si="31"/>
        <v>1.0284243269333904</v>
      </c>
      <c r="BL1263" s="30">
        <f t="shared" si="32"/>
        <v>1.0713461972869189</v>
      </c>
      <c r="BM1263" s="120">
        <v>91</v>
      </c>
      <c r="BN1263" s="120">
        <v>66</v>
      </c>
      <c r="BO1263" s="120">
        <v>62</v>
      </c>
      <c r="BP1263" s="120">
        <v>108</v>
      </c>
      <c r="BQ1263" s="120">
        <v>53</v>
      </c>
      <c r="BR1263" s="120">
        <v>44</v>
      </c>
      <c r="BS1263" s="120">
        <v>36</v>
      </c>
      <c r="BT1263" s="120">
        <v>58</v>
      </c>
      <c r="BU1263" s="120">
        <v>78</v>
      </c>
    </row>
    <row r="1264" spans="1:73" s="30" customFormat="1">
      <c r="A1264" s="50">
        <f t="shared" si="33"/>
        <v>40734</v>
      </c>
      <c r="B1264" s="51">
        <v>490</v>
      </c>
      <c r="C1264" s="52">
        <v>507.5</v>
      </c>
      <c r="D1264" s="52">
        <v>515</v>
      </c>
      <c r="E1264" s="52">
        <v>515</v>
      </c>
      <c r="F1264" s="52"/>
      <c r="G1264" s="53">
        <v>570</v>
      </c>
      <c r="H1264" s="51">
        <v>565</v>
      </c>
      <c r="I1264" s="52"/>
      <c r="J1264" s="52">
        <v>535</v>
      </c>
      <c r="K1264" s="52">
        <v>530.5</v>
      </c>
      <c r="L1264" s="52">
        <v>592.5</v>
      </c>
      <c r="M1264" s="53">
        <v>555</v>
      </c>
      <c r="N1264" s="121">
        <v>118.33</v>
      </c>
      <c r="O1264" s="130">
        <v>4.2050000000000001</v>
      </c>
      <c r="P1264" s="75">
        <v>127.79</v>
      </c>
      <c r="Q1264" s="31">
        <v>269.61172741679877</v>
      </c>
      <c r="R1264" s="30">
        <v>489.50984714873601</v>
      </c>
      <c r="S1264" s="30">
        <v>225.51072898295121</v>
      </c>
      <c r="T1264" s="32">
        <v>317.13662117771554</v>
      </c>
      <c r="U1264" s="54">
        <v>0.70069999999999999</v>
      </c>
      <c r="V1264" s="54">
        <v>80.64</v>
      </c>
      <c r="W1264" s="54">
        <v>6.4645000000000001</v>
      </c>
      <c r="X1264" s="33">
        <v>75.513999999999996</v>
      </c>
      <c r="Y1264" s="30">
        <v>225.39500000000001</v>
      </c>
      <c r="Z1264" s="30">
        <v>95.88</v>
      </c>
      <c r="AA1264" s="32">
        <v>92.014049308516505</v>
      </c>
      <c r="AB1264" s="29">
        <v>0.08</v>
      </c>
      <c r="AC1264" s="55">
        <v>3.12</v>
      </c>
      <c r="AD1264" s="54">
        <v>470.75</v>
      </c>
      <c r="AE1264" s="54">
        <v>671.25</v>
      </c>
      <c r="AF1264" s="63">
        <v>252.5</v>
      </c>
      <c r="AG1264" s="32">
        <v>1111.25</v>
      </c>
      <c r="AH1264" s="56">
        <v>1.6275999999999999</v>
      </c>
      <c r="AI1264" s="54">
        <v>7.9324000000000003</v>
      </c>
      <c r="AJ1264" s="116">
        <v>44.38</v>
      </c>
      <c r="AK1264" s="57">
        <v>8512.5</v>
      </c>
      <c r="AL1264" s="54">
        <v>28.196999999999999</v>
      </c>
      <c r="AM1264" s="117">
        <v>3.75</v>
      </c>
      <c r="AN1264" s="115">
        <v>0</v>
      </c>
      <c r="AO1264" s="124">
        <v>65.92</v>
      </c>
      <c r="AP1264" s="124">
        <v>0</v>
      </c>
      <c r="AQ1264" s="124">
        <v>70.63</v>
      </c>
      <c r="AR1264" s="124">
        <v>0</v>
      </c>
      <c r="AS1264" s="124">
        <v>70.27</v>
      </c>
      <c r="AT1264" s="124">
        <v>0</v>
      </c>
      <c r="AU1264" s="124">
        <v>81.42</v>
      </c>
      <c r="AV1264" s="124">
        <v>0</v>
      </c>
      <c r="AW1264" s="124">
        <v>80.150000000000006</v>
      </c>
      <c r="AX1264" s="124">
        <v>0</v>
      </c>
      <c r="AY1264" s="124">
        <v>85.72</v>
      </c>
      <c r="AZ1264" s="124">
        <v>0</v>
      </c>
      <c r="BA1264" s="124">
        <v>81.75</v>
      </c>
      <c r="BB1264" s="124">
        <v>0</v>
      </c>
      <c r="BC1264" s="30">
        <v>29.8</v>
      </c>
      <c r="BD1264" s="30">
        <v>57.41</v>
      </c>
      <c r="BE1264" s="32">
        <v>646.4</v>
      </c>
      <c r="BG1264" s="30">
        <v>0</v>
      </c>
      <c r="BH1264" s="30">
        <v>0</v>
      </c>
      <c r="BI1264" s="30">
        <v>0</v>
      </c>
      <c r="BJ1264" s="30">
        <f t="shared" si="30"/>
        <v>1.0357988097699962</v>
      </c>
      <c r="BK1264" s="30">
        <f t="shared" si="31"/>
        <v>1.0268822962407624</v>
      </c>
      <c r="BL1264" s="30">
        <f t="shared" si="32"/>
        <v>1.0670569609386007</v>
      </c>
      <c r="BM1264" s="120">
        <v>91</v>
      </c>
      <c r="BN1264" s="120">
        <v>66</v>
      </c>
      <c r="BO1264" s="120">
        <v>62</v>
      </c>
      <c r="BP1264" s="120">
        <v>108</v>
      </c>
      <c r="BQ1264" s="120">
        <v>53</v>
      </c>
      <c r="BR1264" s="120">
        <v>44</v>
      </c>
      <c r="BS1264" s="120">
        <v>36</v>
      </c>
      <c r="BT1264" s="120">
        <v>58</v>
      </c>
      <c r="BU1264" s="120">
        <v>78</v>
      </c>
    </row>
    <row r="1265" spans="1:73" s="30" customFormat="1">
      <c r="A1265" s="50">
        <f t="shared" si="33"/>
        <v>40741</v>
      </c>
      <c r="B1265" s="51">
        <v>492.5</v>
      </c>
      <c r="C1265" s="52">
        <v>507.5</v>
      </c>
      <c r="D1265" s="52">
        <v>507.5</v>
      </c>
      <c r="E1265" s="52">
        <v>515</v>
      </c>
      <c r="F1265" s="52"/>
      <c r="G1265" s="53">
        <v>570</v>
      </c>
      <c r="H1265" s="51">
        <v>565</v>
      </c>
      <c r="I1265" s="52"/>
      <c r="J1265" s="52">
        <v>535</v>
      </c>
      <c r="K1265" s="52">
        <v>530.5</v>
      </c>
      <c r="L1265" s="52">
        <v>592.5</v>
      </c>
      <c r="M1265" s="53">
        <v>555</v>
      </c>
      <c r="N1265" s="121">
        <v>117.26</v>
      </c>
      <c r="O1265" s="130">
        <v>4.5460000000000003</v>
      </c>
      <c r="P1265" s="75">
        <v>126.65</v>
      </c>
      <c r="Q1265" s="31">
        <v>270.00792393026944</v>
      </c>
      <c r="R1265" s="30">
        <v>496.95032333921222</v>
      </c>
      <c r="S1265" s="30">
        <v>233.68606701940035</v>
      </c>
      <c r="T1265" s="32">
        <v>326.61654798386206</v>
      </c>
      <c r="U1265" s="54">
        <v>0.70660000000000001</v>
      </c>
      <c r="V1265" s="54">
        <v>79.12</v>
      </c>
      <c r="W1265" s="54">
        <v>6.4619999999999997</v>
      </c>
      <c r="X1265" s="33">
        <v>75.52</v>
      </c>
      <c r="Y1265" s="30">
        <v>225.39500000000001</v>
      </c>
      <c r="Z1265" s="30">
        <v>95.88</v>
      </c>
      <c r="AA1265" s="32">
        <v>92.014049308516505</v>
      </c>
      <c r="AB1265" s="29">
        <v>7.0000000000000007E-2</v>
      </c>
      <c r="AC1265" s="55">
        <v>2.94</v>
      </c>
      <c r="AD1265" s="54">
        <v>463.75</v>
      </c>
      <c r="AE1265" s="54">
        <v>671.25</v>
      </c>
      <c r="AF1265" s="63">
        <v>247.5</v>
      </c>
      <c r="AG1265" s="32">
        <v>1161.25</v>
      </c>
      <c r="AH1265" s="56">
        <v>1.6513</v>
      </c>
      <c r="AI1265" s="54">
        <v>7.9809000000000001</v>
      </c>
      <c r="AJ1265" s="116">
        <v>44.515000000000001</v>
      </c>
      <c r="AK1265" s="57">
        <v>8534</v>
      </c>
      <c r="AL1265" s="54">
        <v>28.077999999999999</v>
      </c>
      <c r="AM1265" s="117">
        <v>3.7501000000000002</v>
      </c>
      <c r="AN1265" s="115">
        <v>0</v>
      </c>
      <c r="AO1265" s="124">
        <v>64.97</v>
      </c>
      <c r="AP1265" s="124">
        <v>0</v>
      </c>
      <c r="AQ1265" s="124">
        <v>70.77</v>
      </c>
      <c r="AR1265" s="124">
        <v>0</v>
      </c>
      <c r="AS1265" s="124">
        <v>71.209999999999994</v>
      </c>
      <c r="AT1265" s="124">
        <v>0</v>
      </c>
      <c r="AU1265" s="124">
        <v>80.790000000000006</v>
      </c>
      <c r="AV1265" s="124">
        <v>0</v>
      </c>
      <c r="AW1265" s="124">
        <v>81.58</v>
      </c>
      <c r="AX1265" s="124">
        <v>0</v>
      </c>
      <c r="AY1265" s="124">
        <v>86.01</v>
      </c>
      <c r="AZ1265" s="124">
        <v>0</v>
      </c>
      <c r="BA1265" s="124">
        <v>84.67</v>
      </c>
      <c r="BB1265" s="124">
        <v>0</v>
      </c>
      <c r="BC1265" s="30">
        <v>30.84</v>
      </c>
      <c r="BD1265" s="30">
        <v>57.54</v>
      </c>
      <c r="BE1265" s="32">
        <v>681.75</v>
      </c>
      <c r="BG1265" s="30">
        <v>0</v>
      </c>
      <c r="BH1265" s="30">
        <v>0</v>
      </c>
      <c r="BI1265" s="30">
        <v>0</v>
      </c>
      <c r="BJ1265" s="30">
        <f t="shared" si="30"/>
        <v>1.0357988097699962</v>
      </c>
      <c r="BK1265" s="30">
        <f t="shared" si="31"/>
        <v>1.0268822962407624</v>
      </c>
      <c r="BL1265" s="30">
        <f t="shared" si="32"/>
        <v>1.0670569609386007</v>
      </c>
      <c r="BM1265" s="120">
        <v>91</v>
      </c>
      <c r="BN1265" s="120">
        <v>66</v>
      </c>
      <c r="BO1265" s="120">
        <v>62</v>
      </c>
      <c r="BP1265" s="120">
        <v>108</v>
      </c>
      <c r="BQ1265" s="120">
        <v>53</v>
      </c>
      <c r="BR1265" s="120">
        <v>44</v>
      </c>
      <c r="BS1265" s="120">
        <v>36</v>
      </c>
      <c r="BT1265" s="120">
        <v>58</v>
      </c>
      <c r="BU1265" s="120">
        <v>78</v>
      </c>
    </row>
    <row r="1266" spans="1:73" s="30" customFormat="1">
      <c r="A1266" s="50">
        <f t="shared" si="33"/>
        <v>40748</v>
      </c>
      <c r="B1266" s="51">
        <v>492.5</v>
      </c>
      <c r="C1266" s="52">
        <v>507.5</v>
      </c>
      <c r="D1266" s="52">
        <v>507.5</v>
      </c>
      <c r="E1266" s="52">
        <v>515</v>
      </c>
      <c r="F1266" s="52"/>
      <c r="G1266" s="53">
        <v>570</v>
      </c>
      <c r="H1266" s="51">
        <v>565</v>
      </c>
      <c r="I1266" s="52"/>
      <c r="J1266" s="52">
        <v>535</v>
      </c>
      <c r="K1266" s="52">
        <v>538.5</v>
      </c>
      <c r="L1266" s="52">
        <v>592.5</v>
      </c>
      <c r="M1266" s="53">
        <v>555</v>
      </c>
      <c r="N1266" s="121">
        <v>118.67</v>
      </c>
      <c r="O1266" s="130">
        <v>4.399</v>
      </c>
      <c r="P1266" s="75">
        <v>127.2</v>
      </c>
      <c r="Q1266" s="31">
        <v>275.85182250396196</v>
      </c>
      <c r="R1266" s="30">
        <v>509.07554379776599</v>
      </c>
      <c r="S1266" s="30">
        <v>253.34362139917695</v>
      </c>
      <c r="T1266" s="32">
        <v>370.81946251019644</v>
      </c>
      <c r="U1266" s="54">
        <v>0.6966</v>
      </c>
      <c r="V1266" s="54">
        <v>78.53</v>
      </c>
      <c r="W1266" s="54">
        <v>6.4474</v>
      </c>
      <c r="X1266" s="33">
        <v>74.412000000000006</v>
      </c>
      <c r="Y1266" s="30">
        <v>225.39500000000001</v>
      </c>
      <c r="Z1266" s="30">
        <v>95.88</v>
      </c>
      <c r="AA1266" s="32">
        <v>92.014049308516505</v>
      </c>
      <c r="AB1266" s="29">
        <v>0.06</v>
      </c>
      <c r="AC1266" s="55">
        <v>2.97</v>
      </c>
      <c r="AD1266" s="54">
        <v>480.63</v>
      </c>
      <c r="AE1266" s="54">
        <v>671.25</v>
      </c>
      <c r="AF1266" s="63">
        <v>247.5</v>
      </c>
      <c r="AG1266" s="32">
        <v>1161.25</v>
      </c>
      <c r="AH1266" s="56">
        <v>1.6972</v>
      </c>
      <c r="AI1266" s="54">
        <v>7.8878000000000004</v>
      </c>
      <c r="AJ1266" s="116">
        <v>44.35</v>
      </c>
      <c r="AK1266" s="57">
        <v>8527</v>
      </c>
      <c r="AL1266" s="54">
        <v>27.773</v>
      </c>
      <c r="AM1266" s="117">
        <v>3.7502</v>
      </c>
      <c r="AN1266" s="115">
        <v>0</v>
      </c>
      <c r="AO1266" s="124">
        <v>59.75</v>
      </c>
      <c r="AP1266" s="124">
        <v>0</v>
      </c>
      <c r="AQ1266" s="124">
        <v>73.61</v>
      </c>
      <c r="AR1266" s="124">
        <v>0</v>
      </c>
      <c r="AS1266" s="124">
        <v>71.06</v>
      </c>
      <c r="AT1266" s="124">
        <v>0</v>
      </c>
      <c r="AU1266" s="124">
        <v>82.03</v>
      </c>
      <c r="AV1266" s="124">
        <v>0</v>
      </c>
      <c r="AW1266" s="124">
        <v>83.32</v>
      </c>
      <c r="AX1266" s="124">
        <v>0</v>
      </c>
      <c r="AY1266" s="124">
        <v>85.51</v>
      </c>
      <c r="AZ1266" s="124">
        <v>0</v>
      </c>
      <c r="BA1266" s="124">
        <v>84.17</v>
      </c>
      <c r="BB1266" s="124">
        <v>0</v>
      </c>
      <c r="BC1266" s="30">
        <v>32.049999999999997</v>
      </c>
      <c r="BD1266" s="30">
        <v>56.58</v>
      </c>
      <c r="BE1266" s="32">
        <v>665.95</v>
      </c>
      <c r="BG1266" s="30">
        <v>0</v>
      </c>
      <c r="BH1266" s="30">
        <v>0</v>
      </c>
      <c r="BI1266" s="30">
        <v>0</v>
      </c>
      <c r="BJ1266" s="30">
        <f t="shared" si="30"/>
        <v>1.0357988097699962</v>
      </c>
      <c r="BK1266" s="30">
        <f t="shared" si="31"/>
        <v>1.0268822962407624</v>
      </c>
      <c r="BL1266" s="30">
        <f t="shared" si="32"/>
        <v>1.0670569609386007</v>
      </c>
      <c r="BM1266" s="120">
        <v>91</v>
      </c>
      <c r="BN1266" s="120">
        <v>66</v>
      </c>
      <c r="BO1266" s="120">
        <v>62</v>
      </c>
      <c r="BP1266" s="120">
        <v>108</v>
      </c>
      <c r="BQ1266" s="120">
        <v>53</v>
      </c>
      <c r="BR1266" s="120">
        <v>44</v>
      </c>
      <c r="BS1266" s="120">
        <v>36</v>
      </c>
      <c r="BT1266" s="120">
        <v>58</v>
      </c>
      <c r="BU1266" s="120">
        <v>78</v>
      </c>
    </row>
    <row r="1267" spans="1:73" s="30" customFormat="1">
      <c r="A1267" s="50">
        <f t="shared" si="33"/>
        <v>40755</v>
      </c>
      <c r="B1267" s="51">
        <v>491.5</v>
      </c>
      <c r="C1267" s="52">
        <v>507.5</v>
      </c>
      <c r="D1267" s="52">
        <v>515</v>
      </c>
      <c r="E1267" s="52">
        <v>520</v>
      </c>
      <c r="F1267" s="52"/>
      <c r="G1267" s="53">
        <v>560</v>
      </c>
      <c r="H1267" s="51">
        <v>565</v>
      </c>
      <c r="I1267" s="52"/>
      <c r="J1267" s="52">
        <v>535</v>
      </c>
      <c r="K1267" s="52">
        <v>527</v>
      </c>
      <c r="L1267" s="52">
        <v>592.5</v>
      </c>
      <c r="M1267" s="53">
        <v>555</v>
      </c>
      <c r="N1267" s="121">
        <v>116.74</v>
      </c>
      <c r="O1267" s="130">
        <v>4.1449999999999996</v>
      </c>
      <c r="P1267" s="75">
        <v>126.53</v>
      </c>
      <c r="Q1267" s="31">
        <v>268.91838351822508</v>
      </c>
      <c r="R1267" s="30">
        <v>501.72692533803644</v>
      </c>
      <c r="S1267" s="30">
        <v>252.97619047619045</v>
      </c>
      <c r="T1267" s="32">
        <v>378.20498688242685</v>
      </c>
      <c r="U1267" s="54">
        <v>0.6946</v>
      </c>
      <c r="V1267" s="54">
        <v>76.75</v>
      </c>
      <c r="W1267" s="54">
        <v>6.4370000000000003</v>
      </c>
      <c r="X1267" s="33">
        <v>74.036000000000001</v>
      </c>
      <c r="Y1267" s="30">
        <v>225.39500000000001</v>
      </c>
      <c r="Z1267" s="30">
        <v>95.88</v>
      </c>
      <c r="AA1267" s="32">
        <v>92.014049308516505</v>
      </c>
      <c r="AB1267" s="29">
        <v>0.06</v>
      </c>
      <c r="AC1267" s="55">
        <v>2.97</v>
      </c>
      <c r="AD1267" s="54">
        <v>474.38</v>
      </c>
      <c r="AE1267" s="54">
        <v>676.25</v>
      </c>
      <c r="AF1267" s="63">
        <v>237.5</v>
      </c>
      <c r="AG1267" s="32">
        <v>1211.25</v>
      </c>
      <c r="AH1267" s="56">
        <v>1.6887000000000001</v>
      </c>
      <c r="AI1267" s="54">
        <v>7.8605</v>
      </c>
      <c r="AJ1267" s="116">
        <v>44.21</v>
      </c>
      <c r="AK1267" s="57">
        <v>8500</v>
      </c>
      <c r="AL1267" s="54">
        <v>27.638000000000002</v>
      </c>
      <c r="AM1267" s="117">
        <v>3.7502</v>
      </c>
      <c r="AN1267" s="115">
        <v>0</v>
      </c>
      <c r="AO1267" s="124">
        <v>63.57</v>
      </c>
      <c r="AP1267" s="124">
        <v>0</v>
      </c>
      <c r="AQ1267" s="124">
        <v>78.099999999999994</v>
      </c>
      <c r="AR1267" s="124">
        <v>0</v>
      </c>
      <c r="AS1267" s="124">
        <v>70.430000000000007</v>
      </c>
      <c r="AT1267" s="124">
        <v>0</v>
      </c>
      <c r="AU1267" s="124">
        <v>80.86</v>
      </c>
      <c r="AV1267" s="124">
        <v>0</v>
      </c>
      <c r="AW1267" s="124">
        <v>78.56</v>
      </c>
      <c r="AX1267" s="124">
        <v>0</v>
      </c>
      <c r="AY1267" s="124">
        <v>86.69</v>
      </c>
      <c r="AZ1267" s="124">
        <v>0</v>
      </c>
      <c r="BA1267" s="124">
        <v>84.72</v>
      </c>
      <c r="BB1267" s="124">
        <v>0</v>
      </c>
      <c r="BC1267" s="30">
        <v>31.06</v>
      </c>
      <c r="BD1267" s="30">
        <v>57.1</v>
      </c>
      <c r="BE1267" s="32">
        <v>660.95</v>
      </c>
      <c r="BG1267" s="30">
        <v>0</v>
      </c>
      <c r="BH1267" s="30">
        <v>0</v>
      </c>
      <c r="BI1267" s="30">
        <v>0</v>
      </c>
      <c r="BJ1267" s="30">
        <f t="shared" si="30"/>
        <v>1.0357988097699962</v>
      </c>
      <c r="BK1267" s="30">
        <f t="shared" si="31"/>
        <v>1.0268822962407624</v>
      </c>
      <c r="BL1267" s="30">
        <f t="shared" si="32"/>
        <v>1.0670569609386007</v>
      </c>
      <c r="BM1267" s="120">
        <v>91</v>
      </c>
      <c r="BN1267" s="120">
        <v>66</v>
      </c>
      <c r="BO1267" s="120">
        <v>62</v>
      </c>
      <c r="BP1267" s="120">
        <v>108</v>
      </c>
      <c r="BQ1267" s="120">
        <v>53</v>
      </c>
      <c r="BR1267" s="120">
        <v>44</v>
      </c>
      <c r="BS1267" s="120">
        <v>36</v>
      </c>
      <c r="BT1267" s="120">
        <v>58</v>
      </c>
      <c r="BU1267" s="120">
        <v>78</v>
      </c>
    </row>
    <row r="1268" spans="1:73" s="30" customFormat="1">
      <c r="A1268" s="50">
        <f t="shared" si="33"/>
        <v>40762</v>
      </c>
      <c r="B1268" s="51">
        <v>491.5</v>
      </c>
      <c r="C1268" s="52">
        <v>510</v>
      </c>
      <c r="D1268" s="52">
        <v>515</v>
      </c>
      <c r="E1268" s="52">
        <v>520</v>
      </c>
      <c r="F1268" s="52"/>
      <c r="G1268" s="53">
        <v>560</v>
      </c>
      <c r="H1268" s="51">
        <v>565</v>
      </c>
      <c r="I1268" s="52"/>
      <c r="J1268" s="52">
        <v>535</v>
      </c>
      <c r="K1268" s="52">
        <v>532</v>
      </c>
      <c r="L1268" s="52">
        <v>592.5</v>
      </c>
      <c r="M1268" s="53">
        <v>560</v>
      </c>
      <c r="N1268" s="121">
        <v>109.37</v>
      </c>
      <c r="O1268" s="130">
        <v>3.9409999999999998</v>
      </c>
      <c r="P1268" s="75">
        <v>125.23</v>
      </c>
      <c r="Q1268" s="31">
        <v>269.90887480190173</v>
      </c>
      <c r="R1268" s="30">
        <v>499.2467666078777</v>
      </c>
      <c r="S1268" s="30">
        <v>248.56701940035273</v>
      </c>
      <c r="T1268" s="32">
        <v>358.14281619965169</v>
      </c>
      <c r="U1268" s="54">
        <v>0.70020000000000004</v>
      </c>
      <c r="V1268" s="54">
        <v>78.400000000000006</v>
      </c>
      <c r="W1268" s="54">
        <v>6.4405999999999999</v>
      </c>
      <c r="X1268" s="33">
        <v>74.802000000000007</v>
      </c>
      <c r="Y1268" s="30">
        <v>226.10599999999999</v>
      </c>
      <c r="Z1268" s="30">
        <v>96.02</v>
      </c>
      <c r="AA1268" s="32">
        <v>92.275452857688407</v>
      </c>
      <c r="AB1268" s="29">
        <v>0.12</v>
      </c>
      <c r="AC1268" s="55">
        <v>2.62</v>
      </c>
      <c r="AD1268" s="54">
        <v>482.75</v>
      </c>
      <c r="AE1268" s="54">
        <v>683.75</v>
      </c>
      <c r="AF1268" s="63">
        <v>237.5</v>
      </c>
      <c r="AG1268" s="32">
        <v>1211.25</v>
      </c>
      <c r="AH1268" s="56">
        <v>1.7452000000000001</v>
      </c>
      <c r="AI1268" s="54">
        <v>7.9265999999999996</v>
      </c>
      <c r="AJ1268" s="116">
        <v>44.72</v>
      </c>
      <c r="AK1268" s="57">
        <v>8515</v>
      </c>
      <c r="AL1268" s="54">
        <v>28.07</v>
      </c>
      <c r="AM1268" s="117">
        <v>3.7502</v>
      </c>
      <c r="AN1268" s="115">
        <v>0</v>
      </c>
      <c r="AO1268" s="124">
        <v>67.48</v>
      </c>
      <c r="AP1268" s="124">
        <v>0</v>
      </c>
      <c r="AQ1268" s="124">
        <v>73.47</v>
      </c>
      <c r="AR1268" s="124">
        <v>0</v>
      </c>
      <c r="AS1268" s="124">
        <v>71.72</v>
      </c>
      <c r="AT1268" s="124">
        <v>0</v>
      </c>
      <c r="AU1268" s="124">
        <v>81.11</v>
      </c>
      <c r="AV1268" s="124">
        <v>0</v>
      </c>
      <c r="AW1268" s="124">
        <v>79.41</v>
      </c>
      <c r="AX1268" s="124">
        <v>0</v>
      </c>
      <c r="AY1268" s="124">
        <v>88.85</v>
      </c>
      <c r="AZ1268" s="124">
        <v>0</v>
      </c>
      <c r="BA1268" s="124">
        <v>85.56</v>
      </c>
      <c r="BB1268" s="124">
        <v>0</v>
      </c>
      <c r="BC1268" s="30">
        <v>29.33</v>
      </c>
      <c r="BD1268" s="30">
        <v>49.82</v>
      </c>
      <c r="BE1268" s="32">
        <v>604.54999999999995</v>
      </c>
      <c r="BG1268" s="30">
        <v>0</v>
      </c>
      <c r="BH1268" s="30">
        <v>0</v>
      </c>
      <c r="BI1268" s="30">
        <v>0</v>
      </c>
      <c r="BJ1268" s="30">
        <f t="shared" si="30"/>
        <v>1.0375499603070808</v>
      </c>
      <c r="BK1268" s="30">
        <f t="shared" si="31"/>
        <v>1.0273913973892574</v>
      </c>
      <c r="BL1268" s="30">
        <f t="shared" si="32"/>
        <v>1.0637436317578701</v>
      </c>
      <c r="BM1268" s="120">
        <v>91</v>
      </c>
      <c r="BN1268" s="120">
        <v>66</v>
      </c>
      <c r="BO1268" s="120">
        <v>62</v>
      </c>
      <c r="BP1268" s="120">
        <v>108</v>
      </c>
      <c r="BQ1268" s="120">
        <v>53</v>
      </c>
      <c r="BR1268" s="120">
        <v>44</v>
      </c>
      <c r="BS1268" s="120">
        <v>36</v>
      </c>
      <c r="BT1268" s="120">
        <v>58</v>
      </c>
      <c r="BU1268" s="120">
        <v>78</v>
      </c>
    </row>
    <row r="1269" spans="1:73" s="30" customFormat="1">
      <c r="A1269" s="50">
        <f t="shared" si="33"/>
        <v>40769</v>
      </c>
      <c r="B1269" s="51">
        <v>505</v>
      </c>
      <c r="C1269" s="52">
        <v>512.5</v>
      </c>
      <c r="D1269" s="52">
        <v>515</v>
      </c>
      <c r="E1269" s="52">
        <v>520</v>
      </c>
      <c r="F1269" s="52"/>
      <c r="G1269" s="53">
        <v>560</v>
      </c>
      <c r="H1269" s="51">
        <v>580</v>
      </c>
      <c r="I1269" s="52"/>
      <c r="J1269" s="52">
        <v>545</v>
      </c>
      <c r="K1269" s="52">
        <v>532</v>
      </c>
      <c r="L1269" s="52">
        <v>592.5</v>
      </c>
      <c r="M1269" s="53">
        <v>565</v>
      </c>
      <c r="N1269" s="121">
        <v>108.03</v>
      </c>
      <c r="O1269" s="130">
        <v>4.0599999999999996</v>
      </c>
      <c r="P1269" s="75">
        <v>124.23</v>
      </c>
      <c r="Q1269" s="31">
        <v>267.53169572107765</v>
      </c>
      <c r="R1269" s="30">
        <v>481.05893592004702</v>
      </c>
      <c r="S1269" s="30">
        <v>241.21840094062316</v>
      </c>
      <c r="T1269" s="32">
        <v>358.69397473489272</v>
      </c>
      <c r="U1269" s="54">
        <v>0.70179999999999998</v>
      </c>
      <c r="V1269" s="54">
        <v>76.69</v>
      </c>
      <c r="W1269" s="54">
        <v>6.3897000000000004</v>
      </c>
      <c r="X1269" s="33">
        <v>74.742999999999995</v>
      </c>
      <c r="Y1269" s="30">
        <v>226.10599999999999</v>
      </c>
      <c r="Z1269" s="30">
        <v>96.02</v>
      </c>
      <c r="AA1269" s="32">
        <v>92.275452857688407</v>
      </c>
      <c r="AB1269" s="29">
        <v>0.09</v>
      </c>
      <c r="AC1269" s="55">
        <v>2.27</v>
      </c>
      <c r="AD1269" s="54">
        <v>467</v>
      </c>
      <c r="AE1269" s="54">
        <v>683.75</v>
      </c>
      <c r="AF1269" s="63">
        <v>237.5</v>
      </c>
      <c r="AG1269" s="32">
        <v>1211.25</v>
      </c>
      <c r="AH1269" s="56">
        <v>1.7783</v>
      </c>
      <c r="AI1269" s="54">
        <v>7.9372999999999996</v>
      </c>
      <c r="AJ1269" s="116">
        <v>45.4</v>
      </c>
      <c r="AK1269" s="57">
        <v>8543</v>
      </c>
      <c r="AL1269" s="54">
        <v>29.199000000000002</v>
      </c>
      <c r="AM1269" s="117">
        <v>3.7502</v>
      </c>
      <c r="AN1269" s="115">
        <v>0</v>
      </c>
      <c r="AO1269" s="124">
        <v>63.38</v>
      </c>
      <c r="AP1269" s="124">
        <v>0</v>
      </c>
      <c r="AQ1269" s="124">
        <v>71.06</v>
      </c>
      <c r="AR1269" s="124">
        <v>0</v>
      </c>
      <c r="AS1269" s="124">
        <v>74.540000000000006</v>
      </c>
      <c r="AT1269" s="124">
        <v>0</v>
      </c>
      <c r="AU1269" s="124">
        <v>82.64</v>
      </c>
      <c r="AV1269" s="124">
        <v>0</v>
      </c>
      <c r="AW1269" s="124">
        <v>82.75</v>
      </c>
      <c r="AX1269" s="124">
        <v>0</v>
      </c>
      <c r="AY1269" s="124">
        <v>87.65</v>
      </c>
      <c r="AZ1269" s="124">
        <v>0</v>
      </c>
      <c r="BA1269" s="124">
        <v>84.45</v>
      </c>
      <c r="BB1269" s="124">
        <v>0</v>
      </c>
      <c r="BC1269" s="30">
        <v>33.64</v>
      </c>
      <c r="BD1269" s="30">
        <v>47.12</v>
      </c>
      <c r="BE1269" s="32">
        <v>592.85</v>
      </c>
      <c r="BG1269" s="30">
        <v>0</v>
      </c>
      <c r="BH1269" s="30">
        <v>0</v>
      </c>
      <c r="BI1269" s="30">
        <v>0</v>
      </c>
      <c r="BJ1269" s="30">
        <f t="shared" si="30"/>
        <v>1.0375499603070808</v>
      </c>
      <c r="BK1269" s="30">
        <f t="shared" si="31"/>
        <v>1.0273913973892574</v>
      </c>
      <c r="BL1269" s="30">
        <f t="shared" si="32"/>
        <v>1.0637436317578701</v>
      </c>
      <c r="BM1269" s="120">
        <v>91</v>
      </c>
      <c r="BN1269" s="120">
        <v>66</v>
      </c>
      <c r="BO1269" s="120">
        <v>62</v>
      </c>
      <c r="BP1269" s="120">
        <v>108</v>
      </c>
      <c r="BQ1269" s="120">
        <v>53</v>
      </c>
      <c r="BR1269" s="120">
        <v>44</v>
      </c>
      <c r="BS1269" s="120">
        <v>36</v>
      </c>
      <c r="BT1269" s="120">
        <v>58</v>
      </c>
      <c r="BU1269" s="120">
        <v>78</v>
      </c>
    </row>
    <row r="1270" spans="1:73" s="30" customFormat="1">
      <c r="A1270" s="50">
        <f t="shared" si="33"/>
        <v>40776</v>
      </c>
      <c r="B1270" s="51">
        <v>515</v>
      </c>
      <c r="C1270" s="52">
        <v>525</v>
      </c>
      <c r="D1270" s="52">
        <v>527.5</v>
      </c>
      <c r="E1270" s="52">
        <v>520</v>
      </c>
      <c r="F1270" s="52"/>
      <c r="G1270" s="53">
        <v>560</v>
      </c>
      <c r="H1270" s="51">
        <v>590</v>
      </c>
      <c r="I1270" s="52"/>
      <c r="J1270" s="52">
        <v>567.5</v>
      </c>
      <c r="K1270" s="52">
        <v>539</v>
      </c>
      <c r="L1270" s="52">
        <v>595</v>
      </c>
      <c r="M1270" s="53">
        <v>565</v>
      </c>
      <c r="N1270" s="121">
        <v>108.62</v>
      </c>
      <c r="O1270" s="130">
        <v>3.94</v>
      </c>
      <c r="P1270" s="75">
        <v>123.16</v>
      </c>
      <c r="Q1270" s="31">
        <v>280.2099841521395</v>
      </c>
      <c r="R1270" s="30">
        <v>493.64344503233389</v>
      </c>
      <c r="S1270" s="30">
        <v>261.79453262786598</v>
      </c>
      <c r="T1270" s="32">
        <v>375.89012103441434</v>
      </c>
      <c r="U1270" s="54">
        <v>0.6946</v>
      </c>
      <c r="V1270" s="54">
        <v>76.55</v>
      </c>
      <c r="W1270" s="54">
        <v>6.3914999999999997</v>
      </c>
      <c r="X1270" s="33">
        <v>74.105999999999995</v>
      </c>
      <c r="Y1270" s="30">
        <v>226.10599999999999</v>
      </c>
      <c r="Z1270" s="30">
        <v>96.02</v>
      </c>
      <c r="AA1270" s="32">
        <v>92.275452857688407</v>
      </c>
      <c r="AB1270" s="29">
        <v>0.1</v>
      </c>
      <c r="AC1270" s="55">
        <v>2.17</v>
      </c>
      <c r="AD1270" s="54">
        <v>473.38</v>
      </c>
      <c r="AE1270" s="54">
        <v>683.75</v>
      </c>
      <c r="AF1270" s="63">
        <v>237.5</v>
      </c>
      <c r="AG1270" s="32">
        <v>1211.25</v>
      </c>
      <c r="AH1270" s="56">
        <v>1.7876000000000001</v>
      </c>
      <c r="AI1270" s="54">
        <v>7.8697999999999997</v>
      </c>
      <c r="AJ1270" s="116">
        <v>45.67</v>
      </c>
      <c r="AK1270" s="57">
        <v>8550</v>
      </c>
      <c r="AL1270" s="54">
        <v>29.207999999999998</v>
      </c>
      <c r="AM1270" s="117">
        <v>3.7502</v>
      </c>
      <c r="AN1270" s="115">
        <v>0</v>
      </c>
      <c r="AO1270" s="124">
        <v>69.040000000000006</v>
      </c>
      <c r="AP1270" s="124">
        <v>0</v>
      </c>
      <c r="AQ1270" s="124">
        <v>69.400000000000006</v>
      </c>
      <c r="AR1270" s="124">
        <v>0</v>
      </c>
      <c r="AS1270" s="124">
        <v>74.069999999999993</v>
      </c>
      <c r="AT1270" s="124">
        <v>0</v>
      </c>
      <c r="AU1270" s="124">
        <v>82.13</v>
      </c>
      <c r="AV1270" s="124">
        <v>0</v>
      </c>
      <c r="AW1270" s="124">
        <v>82.36</v>
      </c>
      <c r="AX1270" s="124">
        <v>0</v>
      </c>
      <c r="AY1270" s="124">
        <v>88.75</v>
      </c>
      <c r="AZ1270" s="124">
        <v>0</v>
      </c>
      <c r="BA1270" s="124">
        <v>83.99</v>
      </c>
      <c r="BB1270" s="124">
        <v>0</v>
      </c>
      <c r="BC1270" s="30">
        <v>32.96</v>
      </c>
      <c r="BD1270" s="30">
        <v>45.3</v>
      </c>
      <c r="BE1270" s="32">
        <v>581.1</v>
      </c>
      <c r="BG1270" s="30">
        <v>0</v>
      </c>
      <c r="BH1270" s="30">
        <v>0</v>
      </c>
      <c r="BI1270" s="30">
        <v>0</v>
      </c>
      <c r="BJ1270" s="30">
        <f t="shared" si="30"/>
        <v>1.0375499603070808</v>
      </c>
      <c r="BK1270" s="30">
        <f t="shared" si="31"/>
        <v>1.0273913973892574</v>
      </c>
      <c r="BL1270" s="30">
        <f t="shared" si="32"/>
        <v>1.0637436317578701</v>
      </c>
      <c r="BM1270" s="120">
        <v>91</v>
      </c>
      <c r="BN1270" s="120">
        <v>66</v>
      </c>
      <c r="BO1270" s="120">
        <v>62</v>
      </c>
      <c r="BP1270" s="120">
        <v>108</v>
      </c>
      <c r="BQ1270" s="120">
        <v>53</v>
      </c>
      <c r="BR1270" s="120">
        <v>44</v>
      </c>
      <c r="BS1270" s="120">
        <v>36</v>
      </c>
      <c r="BT1270" s="120">
        <v>58</v>
      </c>
      <c r="BU1270" s="120">
        <v>78</v>
      </c>
    </row>
    <row r="1271" spans="1:73" s="30" customFormat="1">
      <c r="A1271" s="50">
        <f t="shared" si="33"/>
        <v>40783</v>
      </c>
      <c r="B1271" s="51">
        <v>535</v>
      </c>
      <c r="C1271" s="52">
        <v>545</v>
      </c>
      <c r="D1271" s="52">
        <v>527.5</v>
      </c>
      <c r="E1271" s="52">
        <v>520</v>
      </c>
      <c r="F1271" s="52"/>
      <c r="G1271" s="53">
        <v>560</v>
      </c>
      <c r="H1271" s="51">
        <v>610</v>
      </c>
      <c r="I1271" s="52"/>
      <c r="J1271" s="52">
        <v>575</v>
      </c>
      <c r="K1271" s="52">
        <v>540.5</v>
      </c>
      <c r="L1271" s="52">
        <v>605</v>
      </c>
      <c r="M1271" s="53">
        <v>565</v>
      </c>
      <c r="N1271" s="121">
        <v>111.36</v>
      </c>
      <c r="O1271" s="130">
        <v>3.931</v>
      </c>
      <c r="P1271" s="75">
        <v>124.79</v>
      </c>
      <c r="Q1271" s="31">
        <v>285.45958795562603</v>
      </c>
      <c r="R1271" s="30">
        <v>505.76866549088771</v>
      </c>
      <c r="S1271" s="30">
        <v>270.24544385655497</v>
      </c>
      <c r="T1271" s="32">
        <v>374.1264137216429</v>
      </c>
      <c r="U1271" s="54">
        <v>0.68969999999999998</v>
      </c>
      <c r="V1271" s="54">
        <v>76.63</v>
      </c>
      <c r="W1271" s="54">
        <v>6.3872</v>
      </c>
      <c r="X1271" s="33">
        <v>73.869</v>
      </c>
      <c r="Y1271" s="30">
        <v>226.10599999999999</v>
      </c>
      <c r="Z1271" s="30">
        <v>96.02</v>
      </c>
      <c r="AA1271" s="32">
        <v>92.275452857688407</v>
      </c>
      <c r="AB1271" s="29">
        <v>0.09</v>
      </c>
      <c r="AC1271" s="55">
        <v>2.19</v>
      </c>
      <c r="AD1271" s="54">
        <v>487.75</v>
      </c>
      <c r="AE1271" s="54">
        <v>683.75</v>
      </c>
      <c r="AF1271" s="63">
        <v>217.5</v>
      </c>
      <c r="AG1271" s="32">
        <v>1211.25</v>
      </c>
      <c r="AH1271" s="56">
        <v>1.7505999999999999</v>
      </c>
      <c r="AI1271" s="54">
        <v>7.8253000000000004</v>
      </c>
      <c r="AJ1271" s="116">
        <v>46.16</v>
      </c>
      <c r="AK1271" s="57">
        <v>8533</v>
      </c>
      <c r="AL1271" s="54">
        <v>28.803999999999998</v>
      </c>
      <c r="AM1271" s="117">
        <v>3.7501000000000002</v>
      </c>
      <c r="AN1271" s="115">
        <v>0</v>
      </c>
      <c r="AO1271" s="124">
        <v>68.27</v>
      </c>
      <c r="AP1271" s="124">
        <v>0</v>
      </c>
      <c r="AQ1271" s="124">
        <v>67.400000000000006</v>
      </c>
      <c r="AR1271" s="124">
        <v>0</v>
      </c>
      <c r="AS1271" s="124">
        <v>72.11</v>
      </c>
      <c r="AT1271" s="124">
        <v>0</v>
      </c>
      <c r="AU1271" s="124">
        <v>80.31</v>
      </c>
      <c r="AV1271" s="124">
        <v>0</v>
      </c>
      <c r="AW1271" s="124">
        <v>81.48</v>
      </c>
      <c r="AX1271" s="124">
        <v>0</v>
      </c>
      <c r="AY1271" s="124">
        <v>87.61</v>
      </c>
      <c r="AZ1271" s="124">
        <v>0</v>
      </c>
      <c r="BA1271" s="124">
        <v>84.35</v>
      </c>
      <c r="BB1271" s="124">
        <v>0</v>
      </c>
      <c r="BC1271" s="30">
        <v>36.07</v>
      </c>
      <c r="BD1271" s="30">
        <v>50.82</v>
      </c>
      <c r="BE1271" s="32">
        <v>585.6</v>
      </c>
      <c r="BG1271" s="30">
        <v>0</v>
      </c>
      <c r="BH1271" s="30">
        <v>0</v>
      </c>
      <c r="BI1271" s="30">
        <v>0</v>
      </c>
      <c r="BJ1271" s="30">
        <f t="shared" si="30"/>
        <v>1.0375499603070808</v>
      </c>
      <c r="BK1271" s="30">
        <f t="shared" si="31"/>
        <v>1.0273913973892574</v>
      </c>
      <c r="BL1271" s="30">
        <f t="shared" si="32"/>
        <v>1.0637436317578701</v>
      </c>
      <c r="BM1271" s="120">
        <v>91</v>
      </c>
      <c r="BN1271" s="120">
        <v>66</v>
      </c>
      <c r="BO1271" s="120">
        <v>62</v>
      </c>
      <c r="BP1271" s="120">
        <v>108</v>
      </c>
      <c r="BQ1271" s="120">
        <v>53</v>
      </c>
      <c r="BR1271" s="120">
        <v>44</v>
      </c>
      <c r="BS1271" s="120">
        <v>36</v>
      </c>
      <c r="BT1271" s="120">
        <v>58</v>
      </c>
      <c r="BU1271" s="120">
        <v>78</v>
      </c>
    </row>
    <row r="1272" spans="1:73" s="30" customFormat="1">
      <c r="A1272" s="50">
        <f t="shared" si="33"/>
        <v>40790</v>
      </c>
      <c r="B1272" s="51">
        <v>555</v>
      </c>
      <c r="C1272" s="52">
        <v>560</v>
      </c>
      <c r="D1272" s="52">
        <v>540</v>
      </c>
      <c r="E1272" s="52">
        <v>550</v>
      </c>
      <c r="F1272" s="52"/>
      <c r="G1272" s="53">
        <v>560</v>
      </c>
      <c r="H1272" s="51">
        <v>620</v>
      </c>
      <c r="I1272" s="52"/>
      <c r="J1272" s="52">
        <v>605</v>
      </c>
      <c r="K1272" s="52">
        <v>540.5</v>
      </c>
      <c r="L1272" s="52">
        <v>605</v>
      </c>
      <c r="M1272" s="53">
        <v>565</v>
      </c>
      <c r="N1272" s="121">
        <v>112.33</v>
      </c>
      <c r="O1272" s="130">
        <v>3.8719999999999999</v>
      </c>
      <c r="P1272" s="75">
        <v>127.26</v>
      </c>
      <c r="Q1272" s="31">
        <v>299.62361331220285</v>
      </c>
      <c r="R1272" s="30">
        <v>528.36566725455612</v>
      </c>
      <c r="S1272" s="30">
        <v>278.23706643151087</v>
      </c>
      <c r="T1272" s="32">
        <v>379.85846248815005</v>
      </c>
      <c r="U1272" s="54">
        <v>0.70389999999999997</v>
      </c>
      <c r="V1272" s="54">
        <v>76.8</v>
      </c>
      <c r="W1272" s="54">
        <v>6.383</v>
      </c>
      <c r="X1272" s="33">
        <v>74.838999999999999</v>
      </c>
      <c r="Y1272" s="30">
        <v>226.59700000000001</v>
      </c>
      <c r="Z1272" s="30">
        <v>96.26</v>
      </c>
      <c r="AA1272" s="32">
        <v>92.711125439641606</v>
      </c>
      <c r="AB1272" s="29">
        <v>0.09</v>
      </c>
      <c r="AC1272" s="55">
        <v>2.17</v>
      </c>
      <c r="AD1272" s="54">
        <v>494.13</v>
      </c>
      <c r="AE1272" s="54">
        <v>688.25</v>
      </c>
      <c r="AF1272" s="63">
        <v>217.5</v>
      </c>
      <c r="AG1272" s="32">
        <v>1211.25</v>
      </c>
      <c r="AH1272" s="56">
        <v>1.7522</v>
      </c>
      <c r="AI1272" s="54">
        <v>7.9573999999999998</v>
      </c>
      <c r="AJ1272" s="116">
        <v>45.784999999999997</v>
      </c>
      <c r="AK1272" s="57">
        <v>8533</v>
      </c>
      <c r="AL1272" s="54">
        <v>29.178000000000001</v>
      </c>
      <c r="AM1272" s="117">
        <v>3.7504</v>
      </c>
      <c r="AN1272" s="115">
        <v>0</v>
      </c>
      <c r="AO1272" s="124">
        <v>64.08</v>
      </c>
      <c r="AP1272" s="124">
        <v>0</v>
      </c>
      <c r="AQ1272" s="124">
        <v>68.069999999999993</v>
      </c>
      <c r="AR1272" s="124">
        <v>0</v>
      </c>
      <c r="AS1272" s="124">
        <v>69.33</v>
      </c>
      <c r="AT1272" s="124">
        <v>0</v>
      </c>
      <c r="AU1272" s="124">
        <v>80.540000000000006</v>
      </c>
      <c r="AV1272" s="124">
        <v>0</v>
      </c>
      <c r="AW1272" s="124">
        <v>80.39</v>
      </c>
      <c r="AX1272" s="124">
        <v>0</v>
      </c>
      <c r="AY1272" s="124">
        <v>89.07</v>
      </c>
      <c r="AZ1272" s="124">
        <v>0</v>
      </c>
      <c r="BA1272" s="124">
        <v>82.08</v>
      </c>
      <c r="BB1272" s="124">
        <v>0</v>
      </c>
      <c r="BC1272" s="30">
        <v>36.380000000000003</v>
      </c>
      <c r="BD1272" s="30">
        <v>53.24</v>
      </c>
      <c r="BE1272" s="32">
        <v>598</v>
      </c>
      <c r="BG1272" s="30">
        <v>0</v>
      </c>
      <c r="BH1272" s="30">
        <v>0</v>
      </c>
      <c r="BI1272" s="30">
        <v>0</v>
      </c>
      <c r="BJ1272" s="30">
        <f t="shared" si="30"/>
        <v>1.0398030497010413</v>
      </c>
      <c r="BK1272" s="30">
        <f t="shared" si="31"/>
        <v>1.0299593408945005</v>
      </c>
      <c r="BL1272" s="30">
        <f t="shared" si="32"/>
        <v>1.0687660285083795</v>
      </c>
      <c r="BM1272" s="120">
        <v>91</v>
      </c>
      <c r="BN1272" s="120">
        <v>66</v>
      </c>
      <c r="BO1272" s="120">
        <v>62</v>
      </c>
      <c r="BP1272" s="120">
        <v>108</v>
      </c>
      <c r="BQ1272" s="120">
        <v>53</v>
      </c>
      <c r="BR1272" s="120">
        <v>44</v>
      </c>
      <c r="BS1272" s="120">
        <v>36</v>
      </c>
      <c r="BT1272" s="120">
        <v>58</v>
      </c>
      <c r="BU1272" s="120">
        <v>78</v>
      </c>
    </row>
    <row r="1273" spans="1:73" s="30" customFormat="1">
      <c r="A1273" s="50">
        <f t="shared" si="33"/>
        <v>40797</v>
      </c>
      <c r="B1273" s="51">
        <v>562.5</v>
      </c>
      <c r="C1273" s="52">
        <v>580</v>
      </c>
      <c r="D1273" s="52">
        <v>547.5</v>
      </c>
      <c r="E1273" s="52">
        <v>550</v>
      </c>
      <c r="F1273" s="52"/>
      <c r="G1273" s="53">
        <v>560</v>
      </c>
      <c r="H1273" s="51">
        <v>632.5</v>
      </c>
      <c r="I1273" s="52"/>
      <c r="J1273" s="52">
        <v>620</v>
      </c>
      <c r="K1273" s="52">
        <v>553</v>
      </c>
      <c r="L1273" s="52">
        <v>640</v>
      </c>
      <c r="M1273" s="53">
        <v>590</v>
      </c>
      <c r="N1273" s="121">
        <v>112.77</v>
      </c>
      <c r="O1273" s="130">
        <v>3.915</v>
      </c>
      <c r="P1273" s="75">
        <v>125.58</v>
      </c>
      <c r="Q1273" s="31">
        <v>295.8597464342314</v>
      </c>
      <c r="R1273" s="30">
        <v>519.36360964138737</v>
      </c>
      <c r="S1273" s="30">
        <v>263.17239858906527</v>
      </c>
      <c r="T1273" s="32">
        <v>391.43279172821269</v>
      </c>
      <c r="U1273" s="54">
        <v>0.73240000000000005</v>
      </c>
      <c r="V1273" s="54">
        <v>77.58</v>
      </c>
      <c r="W1273" s="54">
        <v>6.3882000000000003</v>
      </c>
      <c r="X1273" s="33">
        <v>77.3</v>
      </c>
      <c r="Y1273" s="30">
        <v>226.59700000000001</v>
      </c>
      <c r="Z1273" s="30">
        <v>96.26</v>
      </c>
      <c r="AA1273" s="32">
        <v>92.711125439641606</v>
      </c>
      <c r="AB1273" s="29">
        <v>0.08</v>
      </c>
      <c r="AC1273" s="55">
        <v>1.99</v>
      </c>
      <c r="AD1273" s="54">
        <v>503.75</v>
      </c>
      <c r="AE1273" s="54">
        <v>688.25</v>
      </c>
      <c r="AF1273" s="63">
        <v>217.5</v>
      </c>
      <c r="AG1273" s="32">
        <v>1211.25</v>
      </c>
      <c r="AH1273" s="56">
        <v>1.7912999999999999</v>
      </c>
      <c r="AI1273" s="54">
        <v>8.2256</v>
      </c>
      <c r="AJ1273" s="116">
        <v>46.49</v>
      </c>
      <c r="AK1273" s="57">
        <v>8570</v>
      </c>
      <c r="AL1273" s="54">
        <v>30.167999999999999</v>
      </c>
      <c r="AM1273" s="117">
        <v>3.7504</v>
      </c>
      <c r="AN1273" s="115">
        <v>0</v>
      </c>
      <c r="AO1273" s="124">
        <v>64.709999999999994</v>
      </c>
      <c r="AP1273" s="124">
        <v>0</v>
      </c>
      <c r="AQ1273" s="124">
        <v>65.680000000000007</v>
      </c>
      <c r="AR1273" s="124">
        <v>0</v>
      </c>
      <c r="AS1273" s="124">
        <v>69.86</v>
      </c>
      <c r="AT1273" s="124">
        <v>0</v>
      </c>
      <c r="AU1273" s="124">
        <v>82.48</v>
      </c>
      <c r="AV1273" s="124">
        <v>0</v>
      </c>
      <c r="AW1273" s="124">
        <v>81.739999999999995</v>
      </c>
      <c r="AX1273" s="124">
        <v>0</v>
      </c>
      <c r="AY1273" s="124">
        <v>77.239999999999995</v>
      </c>
      <c r="AZ1273" s="124">
        <v>0</v>
      </c>
      <c r="BA1273" s="124">
        <v>79.7</v>
      </c>
      <c r="BB1273" s="124">
        <v>0</v>
      </c>
      <c r="BC1273" s="30">
        <v>36.020000000000003</v>
      </c>
      <c r="BD1273" s="30">
        <v>51.75</v>
      </c>
      <c r="BE1273" s="32">
        <v>600.75</v>
      </c>
      <c r="BG1273" s="30">
        <v>0</v>
      </c>
      <c r="BH1273" s="30">
        <v>0</v>
      </c>
      <c r="BI1273" s="30">
        <v>0</v>
      </c>
      <c r="BJ1273" s="30">
        <f t="shared" si="30"/>
        <v>1.0381262169281869</v>
      </c>
      <c r="BK1273" s="30">
        <f t="shared" si="31"/>
        <v>1.0288584865327064</v>
      </c>
      <c r="BL1273" s="30">
        <f t="shared" si="32"/>
        <v>1.0623806994183087</v>
      </c>
      <c r="BM1273" s="120">
        <v>91</v>
      </c>
      <c r="BN1273" s="120">
        <v>66</v>
      </c>
      <c r="BO1273" s="120">
        <v>62</v>
      </c>
      <c r="BP1273" s="120">
        <v>108</v>
      </c>
      <c r="BQ1273" s="120">
        <v>53</v>
      </c>
      <c r="BR1273" s="120">
        <v>44</v>
      </c>
      <c r="BS1273" s="120">
        <v>36</v>
      </c>
      <c r="BT1273" s="120">
        <v>58</v>
      </c>
      <c r="BU1273" s="120">
        <v>78</v>
      </c>
    </row>
    <row r="1274" spans="1:73" s="30" customFormat="1">
      <c r="A1274" s="50">
        <f t="shared" si="33"/>
        <v>40804</v>
      </c>
      <c r="B1274" s="51">
        <v>575</v>
      </c>
      <c r="C1274" s="52">
        <v>597.5</v>
      </c>
      <c r="D1274" s="52">
        <v>550</v>
      </c>
      <c r="E1274" s="52">
        <v>550</v>
      </c>
      <c r="F1274" s="52"/>
      <c r="G1274" s="53">
        <v>560</v>
      </c>
      <c r="H1274" s="51">
        <v>645</v>
      </c>
      <c r="I1274" s="52"/>
      <c r="J1274" s="52">
        <v>620</v>
      </c>
      <c r="K1274" s="52">
        <v>553</v>
      </c>
      <c r="L1274" s="52">
        <v>645</v>
      </c>
      <c r="M1274" s="53">
        <v>590</v>
      </c>
      <c r="N1274" s="121">
        <v>112.22</v>
      </c>
      <c r="O1274" s="130">
        <v>3.8090000000000002</v>
      </c>
      <c r="P1274" s="75">
        <v>125.69</v>
      </c>
      <c r="Q1274" s="31">
        <v>290.90729001584788</v>
      </c>
      <c r="R1274" s="30">
        <v>509.81040564373893</v>
      </c>
      <c r="S1274" s="30">
        <v>257.10978835978835</v>
      </c>
      <c r="T1274" s="32">
        <v>400.58202341321459</v>
      </c>
      <c r="U1274" s="54">
        <v>0.72470000000000001</v>
      </c>
      <c r="V1274" s="54">
        <v>76.8</v>
      </c>
      <c r="W1274" s="54">
        <v>6.383</v>
      </c>
      <c r="X1274" s="33">
        <v>76.593000000000004</v>
      </c>
      <c r="Y1274" s="30">
        <v>226.59700000000001</v>
      </c>
      <c r="Z1274" s="30">
        <v>96.26</v>
      </c>
      <c r="AA1274" s="32">
        <v>92.711125439641606</v>
      </c>
      <c r="AB1274" s="29">
        <v>0.09</v>
      </c>
      <c r="AC1274" s="55">
        <v>2.0299999999999998</v>
      </c>
      <c r="AD1274" s="54">
        <v>508.75</v>
      </c>
      <c r="AE1274" s="54">
        <v>688.25</v>
      </c>
      <c r="AF1274" s="63">
        <v>222.5</v>
      </c>
      <c r="AG1274" s="32">
        <v>1211.25</v>
      </c>
      <c r="AH1274" s="56">
        <v>1.7771999999999999</v>
      </c>
      <c r="AI1274" s="54">
        <v>8.1495999999999995</v>
      </c>
      <c r="AJ1274" s="116">
        <v>47.33</v>
      </c>
      <c r="AK1274" s="57">
        <v>8765</v>
      </c>
      <c r="AL1274" s="54">
        <v>30.552</v>
      </c>
      <c r="AM1274" s="117">
        <v>3.7507999999999999</v>
      </c>
      <c r="AN1274" s="115">
        <v>0</v>
      </c>
      <c r="AO1274" s="124">
        <v>61.39</v>
      </c>
      <c r="AP1274" s="124">
        <v>0</v>
      </c>
      <c r="AQ1274" s="124">
        <v>66.040000000000006</v>
      </c>
      <c r="AR1274" s="124">
        <v>0</v>
      </c>
      <c r="AS1274" s="124">
        <v>69.83</v>
      </c>
      <c r="AT1274" s="124">
        <v>0</v>
      </c>
      <c r="AU1274" s="124">
        <v>80.91</v>
      </c>
      <c r="AV1274" s="124">
        <v>0</v>
      </c>
      <c r="AW1274" s="124">
        <v>81.58</v>
      </c>
      <c r="AX1274" s="124">
        <v>0</v>
      </c>
      <c r="AY1274" s="124">
        <v>82.59</v>
      </c>
      <c r="AZ1274" s="124">
        <v>0</v>
      </c>
      <c r="BA1274" s="124">
        <v>82.71</v>
      </c>
      <c r="BB1274" s="124">
        <v>0</v>
      </c>
      <c r="BC1274" s="30">
        <v>35.03</v>
      </c>
      <c r="BD1274" s="30">
        <v>51.04</v>
      </c>
      <c r="BE1274" s="32">
        <v>602.20000000000005</v>
      </c>
      <c r="BG1274" s="30">
        <v>0</v>
      </c>
      <c r="BH1274" s="30">
        <v>0</v>
      </c>
      <c r="BI1274" s="30">
        <v>0</v>
      </c>
      <c r="BJ1274" s="30">
        <f t="shared" si="30"/>
        <v>1.0381262169281869</v>
      </c>
      <c r="BK1274" s="30">
        <f t="shared" si="31"/>
        <v>1.0288584865327064</v>
      </c>
      <c r="BL1274" s="30">
        <f t="shared" si="32"/>
        <v>1.0623806994183087</v>
      </c>
      <c r="BM1274" s="120">
        <v>91</v>
      </c>
      <c r="BN1274" s="120">
        <v>66</v>
      </c>
      <c r="BO1274" s="120">
        <v>62</v>
      </c>
      <c r="BP1274" s="120">
        <v>108</v>
      </c>
      <c r="BQ1274" s="120">
        <v>53</v>
      </c>
      <c r="BR1274" s="120">
        <v>44</v>
      </c>
      <c r="BS1274" s="120">
        <v>36</v>
      </c>
      <c r="BT1274" s="120">
        <v>58</v>
      </c>
      <c r="BU1274" s="120">
        <v>78</v>
      </c>
    </row>
    <row r="1275" spans="1:73" s="30" customFormat="1">
      <c r="A1275" s="50">
        <f t="shared" si="33"/>
        <v>40811</v>
      </c>
      <c r="B1275" s="51">
        <v>587.5</v>
      </c>
      <c r="C1275" s="52">
        <v>597.5</v>
      </c>
      <c r="D1275" s="52">
        <v>550</v>
      </c>
      <c r="E1275" s="52">
        <v>550</v>
      </c>
      <c r="F1275" s="52"/>
      <c r="G1275" s="53">
        <v>560</v>
      </c>
      <c r="H1275" s="51">
        <v>669</v>
      </c>
      <c r="I1275" s="52"/>
      <c r="J1275" s="52">
        <v>630</v>
      </c>
      <c r="K1275" s="52">
        <v>553</v>
      </c>
      <c r="L1275" s="52">
        <v>645</v>
      </c>
      <c r="M1275" s="53">
        <v>590</v>
      </c>
      <c r="N1275" s="121">
        <v>103.97</v>
      </c>
      <c r="O1275" s="130">
        <v>3.7010000000000001</v>
      </c>
      <c r="P1275" s="75">
        <v>122.61</v>
      </c>
      <c r="Q1275" s="31">
        <v>274.26703645007927</v>
      </c>
      <c r="R1275" s="30">
        <v>490.88771310993531</v>
      </c>
      <c r="S1275" s="30">
        <v>247.28101116990004</v>
      </c>
      <c r="T1275" s="32">
        <v>383.38587711369297</v>
      </c>
      <c r="U1275" s="54">
        <v>0.7409</v>
      </c>
      <c r="V1275" s="54">
        <v>76.61</v>
      </c>
      <c r="W1275" s="54">
        <v>6.3879999999999999</v>
      </c>
      <c r="X1275" s="33">
        <v>79.227999999999994</v>
      </c>
      <c r="Y1275" s="30">
        <v>226.59700000000001</v>
      </c>
      <c r="Z1275" s="30">
        <v>96.26</v>
      </c>
      <c r="AA1275" s="32">
        <v>92.711125439641606</v>
      </c>
      <c r="AB1275" s="29">
        <v>0.09</v>
      </c>
      <c r="AC1275" s="55">
        <v>1.87</v>
      </c>
      <c r="AD1275" s="54">
        <v>509.88</v>
      </c>
      <c r="AE1275" s="54">
        <v>685.75</v>
      </c>
      <c r="AF1275" s="63">
        <v>222.5</v>
      </c>
      <c r="AG1275" s="32">
        <v>1211.25</v>
      </c>
      <c r="AH1275" s="56">
        <v>1.8358000000000001</v>
      </c>
      <c r="AI1275" s="54">
        <v>8.2934000000000001</v>
      </c>
      <c r="AJ1275" s="54">
        <v>49.35</v>
      </c>
      <c r="AK1275" s="57">
        <v>8780</v>
      </c>
      <c r="AL1275" s="54">
        <v>32.116999999999997</v>
      </c>
      <c r="AM1275" s="117">
        <v>3.7505999999999999</v>
      </c>
      <c r="AN1275" s="115">
        <v>0</v>
      </c>
      <c r="AO1275" s="124">
        <v>59</v>
      </c>
      <c r="AP1275" s="124">
        <v>0</v>
      </c>
      <c r="AQ1275" s="124">
        <v>63.3</v>
      </c>
      <c r="AR1275" s="124">
        <v>0</v>
      </c>
      <c r="AS1275" s="124">
        <v>68.33</v>
      </c>
      <c r="AT1275" s="124">
        <v>0</v>
      </c>
      <c r="AU1275" s="124">
        <v>81.459999999999994</v>
      </c>
      <c r="AV1275" s="124">
        <v>0</v>
      </c>
      <c r="AW1275" s="124">
        <v>81.77</v>
      </c>
      <c r="AX1275" s="124">
        <v>0</v>
      </c>
      <c r="AY1275" s="124">
        <v>77.83</v>
      </c>
      <c r="AZ1275" s="124">
        <v>0</v>
      </c>
      <c r="BA1275" s="124">
        <v>81.59</v>
      </c>
      <c r="BB1275" s="124">
        <v>0</v>
      </c>
      <c r="BC1275" s="30">
        <v>29.14</v>
      </c>
      <c r="BD1275" s="30">
        <v>41.56</v>
      </c>
      <c r="BE1275" s="32">
        <v>611.9</v>
      </c>
      <c r="BG1275" s="30">
        <v>0</v>
      </c>
      <c r="BH1275" s="30">
        <v>0</v>
      </c>
      <c r="BI1275" s="30">
        <v>0</v>
      </c>
      <c r="BJ1275" s="30">
        <f t="shared" si="30"/>
        <v>1.0381262169281869</v>
      </c>
      <c r="BK1275" s="30">
        <f t="shared" si="31"/>
        <v>1.0288584865327064</v>
      </c>
      <c r="BL1275" s="30">
        <f t="shared" si="32"/>
        <v>1.0623806994183087</v>
      </c>
      <c r="BM1275" s="120">
        <v>91</v>
      </c>
      <c r="BN1275" s="120">
        <v>66</v>
      </c>
      <c r="BO1275" s="120">
        <v>62</v>
      </c>
      <c r="BP1275" s="120">
        <v>108</v>
      </c>
      <c r="BQ1275" s="120">
        <v>53</v>
      </c>
      <c r="BR1275" s="120">
        <v>44</v>
      </c>
      <c r="BS1275" s="120">
        <v>36</v>
      </c>
      <c r="BT1275" s="120">
        <v>58</v>
      </c>
      <c r="BU1275" s="120">
        <v>78</v>
      </c>
    </row>
    <row r="1276" spans="1:73" s="30" customFormat="1">
      <c r="A1276" s="50">
        <f t="shared" si="33"/>
        <v>40818</v>
      </c>
      <c r="B1276" s="51">
        <v>620</v>
      </c>
      <c r="C1276" s="52">
        <v>630</v>
      </c>
      <c r="D1276" s="52">
        <v>575</v>
      </c>
      <c r="E1276" s="52">
        <v>550</v>
      </c>
      <c r="F1276" s="52"/>
      <c r="G1276" s="53">
        <v>560</v>
      </c>
      <c r="H1276" s="51">
        <v>690</v>
      </c>
      <c r="I1276" s="52"/>
      <c r="J1276" s="52">
        <v>660</v>
      </c>
      <c r="K1276" s="52">
        <v>586.5</v>
      </c>
      <c r="L1276" s="52">
        <v>645</v>
      </c>
      <c r="M1276" s="53">
        <v>650</v>
      </c>
      <c r="N1276" s="121">
        <v>102.76</v>
      </c>
      <c r="O1276" s="130">
        <v>3.6659999999999999</v>
      </c>
      <c r="P1276" s="75">
        <v>121.98</v>
      </c>
      <c r="Q1276" s="31">
        <v>256.73534072900162</v>
      </c>
      <c r="R1276" s="30">
        <v>462.87110523221634</v>
      </c>
      <c r="S1276" s="30">
        <v>238.1870958259847</v>
      </c>
      <c r="T1276" s="32">
        <v>355.49725523049449</v>
      </c>
      <c r="U1276" s="54">
        <v>0.747</v>
      </c>
      <c r="V1276" s="54">
        <v>77.06</v>
      </c>
      <c r="W1276" s="54">
        <v>6.3822000000000001</v>
      </c>
      <c r="X1276" s="33">
        <v>79.075000000000003</v>
      </c>
      <c r="Y1276" s="30">
        <v>226.75</v>
      </c>
      <c r="Z1276" s="30">
        <v>96.47</v>
      </c>
      <c r="AA1276" s="32">
        <v>92.798259956032197</v>
      </c>
      <c r="AB1276" s="29">
        <v>0.08</v>
      </c>
      <c r="AC1276" s="55">
        <v>1.97</v>
      </c>
      <c r="AD1276" s="54">
        <v>499</v>
      </c>
      <c r="AE1276" s="54">
        <v>681.5</v>
      </c>
      <c r="AF1276" s="63">
        <v>222.5</v>
      </c>
      <c r="AG1276" s="32">
        <v>1211.25</v>
      </c>
      <c r="AH1276" s="56">
        <v>1.8599000000000001</v>
      </c>
      <c r="AI1276" s="54">
        <v>8.3459000000000003</v>
      </c>
      <c r="AJ1276" s="54">
        <v>49.02</v>
      </c>
      <c r="AK1276" s="57">
        <v>8790</v>
      </c>
      <c r="AL1276" s="54">
        <v>32.194000000000003</v>
      </c>
      <c r="AM1276" s="54">
        <v>3.7502</v>
      </c>
      <c r="AN1276" s="115">
        <v>0</v>
      </c>
      <c r="AO1276" s="124">
        <v>66.91</v>
      </c>
      <c r="AP1276" s="124">
        <v>0</v>
      </c>
      <c r="AQ1276" s="124">
        <v>54.69</v>
      </c>
      <c r="AR1276" s="124">
        <v>0</v>
      </c>
      <c r="AS1276" s="124">
        <v>69.91</v>
      </c>
      <c r="AT1276" s="124">
        <v>0</v>
      </c>
      <c r="AU1276" s="124">
        <v>82.7</v>
      </c>
      <c r="AV1276" s="124">
        <v>0</v>
      </c>
      <c r="AW1276" s="124">
        <v>80.739999999999995</v>
      </c>
      <c r="AX1276" s="124">
        <v>0</v>
      </c>
      <c r="AY1276" s="124">
        <v>81.05</v>
      </c>
      <c r="AZ1276" s="124">
        <v>0</v>
      </c>
      <c r="BA1276" s="124">
        <v>80.290000000000006</v>
      </c>
      <c r="BB1276" s="124">
        <v>0</v>
      </c>
      <c r="BC1276" s="30">
        <v>24.68</v>
      </c>
      <c r="BD1276" s="30">
        <v>38.700000000000003</v>
      </c>
      <c r="BE1276" s="32">
        <v>604.70000000000005</v>
      </c>
      <c r="BG1276" s="30">
        <v>0</v>
      </c>
      <c r="BH1276" s="30">
        <v>0</v>
      </c>
      <c r="BI1276" s="30">
        <v>0</v>
      </c>
      <c r="BJ1276" s="30">
        <f t="shared" si="30"/>
        <v>1.038827167563853</v>
      </c>
      <c r="BK1276" s="30">
        <f t="shared" si="31"/>
        <v>1.0311030354852502</v>
      </c>
      <c r="BL1276" s="30">
        <f t="shared" si="32"/>
        <v>1.0633791775192651</v>
      </c>
      <c r="BM1276" s="120">
        <v>91</v>
      </c>
      <c r="BN1276" s="120">
        <v>66</v>
      </c>
      <c r="BO1276" s="120">
        <v>62</v>
      </c>
      <c r="BP1276" s="120">
        <v>108</v>
      </c>
      <c r="BQ1276" s="120">
        <v>53</v>
      </c>
      <c r="BR1276" s="120">
        <v>44</v>
      </c>
      <c r="BS1276" s="120">
        <v>36</v>
      </c>
      <c r="BT1276" s="120">
        <v>58</v>
      </c>
      <c r="BU1276" s="120">
        <v>78</v>
      </c>
    </row>
    <row r="1277" spans="1:73" s="30" customFormat="1">
      <c r="A1277" s="50">
        <f t="shared" si="33"/>
        <v>40825</v>
      </c>
      <c r="B1277" s="51">
        <v>650</v>
      </c>
      <c r="C1277" s="52">
        <v>660</v>
      </c>
      <c r="D1277" s="52">
        <v>575</v>
      </c>
      <c r="E1277" s="52">
        <v>610</v>
      </c>
      <c r="F1277" s="52"/>
      <c r="G1277" s="53">
        <v>560</v>
      </c>
      <c r="H1277" s="51">
        <v>700</v>
      </c>
      <c r="I1277" s="52"/>
      <c r="J1277" s="52">
        <v>670</v>
      </c>
      <c r="K1277" s="52">
        <v>586.5</v>
      </c>
      <c r="L1277" s="52">
        <v>645</v>
      </c>
      <c r="M1277" s="53">
        <v>650</v>
      </c>
      <c r="N1277" s="121">
        <v>105.88</v>
      </c>
      <c r="O1277" s="130">
        <v>3.4809999999999999</v>
      </c>
      <c r="P1277" s="75">
        <v>119.64</v>
      </c>
      <c r="Q1277" s="31">
        <v>234.74643423137877</v>
      </c>
      <c r="R1277" s="30">
        <v>432.64991181657848</v>
      </c>
      <c r="S1277" s="30">
        <v>257.93650793650795</v>
      </c>
      <c r="T1277" s="32">
        <v>352.52099914019266</v>
      </c>
      <c r="U1277" s="54">
        <v>0.74750000000000005</v>
      </c>
      <c r="V1277" s="54">
        <v>76.73</v>
      </c>
      <c r="W1277" s="54">
        <v>6.375</v>
      </c>
      <c r="X1277" s="33">
        <v>79.149000000000001</v>
      </c>
      <c r="Y1277" s="30">
        <v>226.75</v>
      </c>
      <c r="Z1277" s="30">
        <v>96.47</v>
      </c>
      <c r="AA1277" s="32">
        <v>92.798259956032197</v>
      </c>
      <c r="AB1277" s="29">
        <v>7.0000000000000007E-2</v>
      </c>
      <c r="AC1277" s="55">
        <v>1.93</v>
      </c>
      <c r="AD1277" s="54">
        <v>480.63</v>
      </c>
      <c r="AE1277" s="54">
        <v>681.5</v>
      </c>
      <c r="AF1277" s="63">
        <v>222.5</v>
      </c>
      <c r="AG1277" s="32">
        <v>1211.25</v>
      </c>
      <c r="AH1277" s="56">
        <v>1.8496999999999999</v>
      </c>
      <c r="AI1277" s="54">
        <v>8.3507999999999996</v>
      </c>
      <c r="AJ1277" s="54">
        <v>49.04</v>
      </c>
      <c r="AK1277" s="57">
        <v>8897.5</v>
      </c>
      <c r="AL1277" s="54">
        <v>32.143999999999998</v>
      </c>
      <c r="AM1277" s="54">
        <v>3.7503000000000002</v>
      </c>
      <c r="AN1277" s="115">
        <v>0</v>
      </c>
      <c r="AO1277" s="124">
        <v>60</v>
      </c>
      <c r="AP1277" s="124">
        <v>0</v>
      </c>
      <c r="AQ1277" s="124">
        <v>54.7</v>
      </c>
      <c r="AR1277" s="124">
        <v>0</v>
      </c>
      <c r="AS1277" s="124">
        <v>68.900000000000006</v>
      </c>
      <c r="AT1277" s="124">
        <v>0</v>
      </c>
      <c r="AU1277" s="124">
        <v>83.82</v>
      </c>
      <c r="AV1277" s="124">
        <v>0</v>
      </c>
      <c r="AW1277" s="124">
        <v>80.06</v>
      </c>
      <c r="AX1277" s="124">
        <v>0</v>
      </c>
      <c r="AY1277" s="124">
        <v>73.430000000000007</v>
      </c>
      <c r="AZ1277" s="124">
        <v>0</v>
      </c>
      <c r="BA1277" s="124">
        <v>74.239999999999995</v>
      </c>
      <c r="BB1277" s="124">
        <v>0</v>
      </c>
      <c r="BC1277" s="30">
        <v>26.94</v>
      </c>
      <c r="BD1277" s="30">
        <v>37.85</v>
      </c>
      <c r="BE1277" s="32">
        <v>600.9</v>
      </c>
      <c r="BG1277" s="30">
        <v>0</v>
      </c>
      <c r="BH1277" s="30">
        <v>0</v>
      </c>
      <c r="BI1277" s="30">
        <v>0</v>
      </c>
      <c r="BJ1277" s="30">
        <f t="shared" si="30"/>
        <v>1.0352226813066405</v>
      </c>
      <c r="BK1277" s="30">
        <f t="shared" si="31"/>
        <v>1.0294525664283427</v>
      </c>
      <c r="BL1277" s="30">
        <f t="shared" si="32"/>
        <v>1.0559620374211187</v>
      </c>
      <c r="BM1277" s="120">
        <v>91</v>
      </c>
      <c r="BN1277" s="120">
        <v>66</v>
      </c>
      <c r="BO1277" s="120">
        <v>62</v>
      </c>
      <c r="BP1277" s="120">
        <v>108</v>
      </c>
      <c r="BQ1277" s="120">
        <v>53</v>
      </c>
      <c r="BR1277" s="120">
        <v>44</v>
      </c>
      <c r="BS1277" s="120">
        <v>36</v>
      </c>
      <c r="BT1277" s="120">
        <v>58</v>
      </c>
      <c r="BU1277" s="120">
        <v>78</v>
      </c>
    </row>
    <row r="1278" spans="1:73" s="30" customFormat="1">
      <c r="A1278" s="50">
        <f t="shared" si="33"/>
        <v>40832</v>
      </c>
      <c r="B1278" s="51">
        <v>655</v>
      </c>
      <c r="C1278" s="52">
        <v>660</v>
      </c>
      <c r="D1278" s="52">
        <v>575</v>
      </c>
      <c r="E1278" s="52">
        <v>610</v>
      </c>
      <c r="F1278" s="52"/>
      <c r="G1278" s="53">
        <v>560</v>
      </c>
      <c r="H1278" s="51">
        <v>725</v>
      </c>
      <c r="I1278" s="52"/>
      <c r="J1278" s="52">
        <v>690</v>
      </c>
      <c r="K1278" s="52">
        <v>603.5</v>
      </c>
      <c r="L1278" s="52">
        <v>645</v>
      </c>
      <c r="M1278" s="53">
        <v>650</v>
      </c>
      <c r="N1278" s="121">
        <v>114.68</v>
      </c>
      <c r="O1278" s="130">
        <v>3.7029999999999998</v>
      </c>
      <c r="P1278" s="75">
        <v>118.85</v>
      </c>
      <c r="Q1278" s="31">
        <v>239.69889064976229</v>
      </c>
      <c r="R1278" s="30">
        <v>432.64991181657848</v>
      </c>
      <c r="S1278" s="30">
        <v>224.68400940623161</v>
      </c>
      <c r="T1278" s="32">
        <v>342.04898697061219</v>
      </c>
      <c r="U1278" s="54">
        <v>0.72060000000000002</v>
      </c>
      <c r="V1278" s="54">
        <v>77.22</v>
      </c>
      <c r="W1278" s="54">
        <v>6.3789999999999996</v>
      </c>
      <c r="X1278" s="33">
        <v>76.906999999999996</v>
      </c>
      <c r="Y1278" s="30">
        <v>226.75</v>
      </c>
      <c r="Z1278" s="30">
        <v>96.47</v>
      </c>
      <c r="AA1278" s="32">
        <v>92.798259956032197</v>
      </c>
      <c r="AB1278" s="29">
        <v>7.0000000000000007E-2</v>
      </c>
      <c r="AC1278" s="55">
        <v>2.2200000000000002</v>
      </c>
      <c r="AD1278" s="54">
        <v>484.75</v>
      </c>
      <c r="AE1278" s="54">
        <v>663.75</v>
      </c>
      <c r="AF1278" s="63">
        <v>222.5</v>
      </c>
      <c r="AG1278" s="32">
        <v>1211.25</v>
      </c>
      <c r="AH1278" s="56">
        <v>1.8307</v>
      </c>
      <c r="AI1278" s="54">
        <v>8.1005000000000003</v>
      </c>
      <c r="AJ1278" s="54">
        <v>49.02</v>
      </c>
      <c r="AK1278" s="57">
        <v>8846</v>
      </c>
      <c r="AL1278" s="54">
        <v>30.872</v>
      </c>
      <c r="AM1278" s="54">
        <v>3.7504</v>
      </c>
      <c r="AN1278" s="115">
        <v>0</v>
      </c>
      <c r="AO1278" s="124">
        <v>57.6</v>
      </c>
      <c r="AP1278" s="124">
        <v>0</v>
      </c>
      <c r="AQ1278" s="124">
        <v>54.81</v>
      </c>
      <c r="AR1278" s="124">
        <v>0</v>
      </c>
      <c r="AS1278" s="124">
        <v>65.540000000000006</v>
      </c>
      <c r="AT1278" s="124">
        <v>0</v>
      </c>
      <c r="AU1278" s="124">
        <v>84.31</v>
      </c>
      <c r="AV1278" s="124">
        <v>0</v>
      </c>
      <c r="AW1278" s="124">
        <v>80.53</v>
      </c>
      <c r="AX1278" s="124">
        <v>0</v>
      </c>
      <c r="AY1278" s="124">
        <v>70.14</v>
      </c>
      <c r="AZ1278" s="124">
        <v>0</v>
      </c>
      <c r="BA1278" s="124">
        <v>76.37</v>
      </c>
      <c r="BB1278" s="124">
        <v>0</v>
      </c>
      <c r="BC1278" s="30">
        <v>30.1</v>
      </c>
      <c r="BD1278" s="30">
        <v>45.1</v>
      </c>
      <c r="BE1278" s="32">
        <v>608.4</v>
      </c>
      <c r="BG1278" s="30">
        <v>0</v>
      </c>
      <c r="BH1278" s="30">
        <v>0</v>
      </c>
      <c r="BI1278" s="30">
        <v>0</v>
      </c>
      <c r="BJ1278" s="30">
        <f t="shared" si="30"/>
        <v>1.0352226813066405</v>
      </c>
      <c r="BK1278" s="30">
        <f t="shared" si="31"/>
        <v>1.0294525664283427</v>
      </c>
      <c r="BL1278" s="30">
        <f t="shared" si="32"/>
        <v>1.0559620374211187</v>
      </c>
      <c r="BM1278" s="120">
        <v>91</v>
      </c>
      <c r="BN1278" s="120">
        <v>66</v>
      </c>
      <c r="BO1278" s="120">
        <v>62</v>
      </c>
      <c r="BP1278" s="120">
        <v>108</v>
      </c>
      <c r="BQ1278" s="120">
        <v>53</v>
      </c>
      <c r="BR1278" s="120">
        <v>44</v>
      </c>
      <c r="BS1278" s="120">
        <v>36</v>
      </c>
      <c r="BT1278" s="120">
        <v>58</v>
      </c>
      <c r="BU1278" s="120">
        <v>78</v>
      </c>
    </row>
    <row r="1279" spans="1:73" s="30" customFormat="1">
      <c r="A1279" s="50">
        <f t="shared" si="33"/>
        <v>40839</v>
      </c>
      <c r="B1279" s="51">
        <v>620</v>
      </c>
      <c r="C1279" s="52">
        <v>630</v>
      </c>
      <c r="D1279" s="52">
        <v>575</v>
      </c>
      <c r="E1279" s="52">
        <v>610</v>
      </c>
      <c r="F1279" s="52"/>
      <c r="G1279" s="53">
        <v>560</v>
      </c>
      <c r="H1279" s="51">
        <v>695</v>
      </c>
      <c r="I1279" s="52"/>
      <c r="J1279" s="52">
        <v>660</v>
      </c>
      <c r="K1279" s="52">
        <v>593.5</v>
      </c>
      <c r="L1279" s="52">
        <v>645</v>
      </c>
      <c r="M1279" s="53">
        <v>650</v>
      </c>
      <c r="N1279" s="121">
        <v>109.56</v>
      </c>
      <c r="O1279" s="130">
        <v>3.629</v>
      </c>
      <c r="P1279" s="75">
        <v>116.14</v>
      </c>
      <c r="Q1279" s="31">
        <v>253.76386687797148</v>
      </c>
      <c r="R1279" s="30">
        <v>460.3909465020576</v>
      </c>
      <c r="S1279" s="30">
        <v>229.36875367430923</v>
      </c>
      <c r="T1279" s="32">
        <v>364.3157917943517</v>
      </c>
      <c r="U1279" s="54">
        <v>0.71960000000000002</v>
      </c>
      <c r="V1279" s="54">
        <v>76.290000000000006</v>
      </c>
      <c r="W1279" s="54">
        <v>6.3837999999999999</v>
      </c>
      <c r="X1279" s="33">
        <v>76.628</v>
      </c>
      <c r="Y1279" s="30">
        <v>226.75</v>
      </c>
      <c r="Z1279" s="30">
        <v>96.47</v>
      </c>
      <c r="AA1279" s="32">
        <v>92.798259956032197</v>
      </c>
      <c r="AB1279" s="29">
        <v>7.0000000000000007E-2</v>
      </c>
      <c r="AC1279" s="55">
        <v>2.2000000000000002</v>
      </c>
      <c r="AD1279" s="54">
        <v>495.38</v>
      </c>
      <c r="AE1279" s="54">
        <v>646.25</v>
      </c>
      <c r="AF1279" s="63">
        <v>222.5</v>
      </c>
      <c r="AG1279" s="32">
        <v>1215</v>
      </c>
      <c r="AH1279" s="56">
        <v>1.8339000000000001</v>
      </c>
      <c r="AI1279" s="54">
        <v>8.1006</v>
      </c>
      <c r="AJ1279" s="54">
        <v>49.85</v>
      </c>
      <c r="AK1279" s="57">
        <v>8860</v>
      </c>
      <c r="AL1279" s="54">
        <v>31.1</v>
      </c>
      <c r="AM1279" s="54">
        <v>3.7504</v>
      </c>
      <c r="AN1279" s="115">
        <v>0</v>
      </c>
      <c r="AO1279" s="124">
        <v>47.05</v>
      </c>
      <c r="AP1279" s="124">
        <v>0</v>
      </c>
      <c r="AQ1279" s="124">
        <v>43.9</v>
      </c>
      <c r="AR1279" s="124">
        <v>0</v>
      </c>
      <c r="AS1279" s="124">
        <v>65.45</v>
      </c>
      <c r="AT1279" s="124">
        <v>0</v>
      </c>
      <c r="AU1279" s="124">
        <v>85.21</v>
      </c>
      <c r="AV1279" s="124">
        <v>0</v>
      </c>
      <c r="AW1279" s="124">
        <v>83.09</v>
      </c>
      <c r="AX1279" s="124">
        <v>0</v>
      </c>
      <c r="AY1279" s="124">
        <v>66.37</v>
      </c>
      <c r="AZ1279" s="124">
        <v>0</v>
      </c>
      <c r="BA1279" s="124">
        <v>71.44</v>
      </c>
      <c r="BB1279" s="124">
        <v>0</v>
      </c>
      <c r="BC1279" s="30">
        <v>30.68</v>
      </c>
      <c r="BD1279" s="30">
        <v>46</v>
      </c>
      <c r="BE1279" s="32">
        <v>614.54999999999995</v>
      </c>
      <c r="BG1279" s="30">
        <v>0</v>
      </c>
      <c r="BH1279" s="30">
        <v>0</v>
      </c>
      <c r="BI1279" s="30">
        <v>0</v>
      </c>
      <c r="BJ1279" s="30">
        <f t="shared" si="30"/>
        <v>1.0352226813066405</v>
      </c>
      <c r="BK1279" s="30">
        <f t="shared" si="31"/>
        <v>1.0294525664283427</v>
      </c>
      <c r="BL1279" s="30">
        <f t="shared" si="32"/>
        <v>1.0559620374211187</v>
      </c>
      <c r="BM1279" s="120">
        <v>91</v>
      </c>
      <c r="BN1279" s="120">
        <v>66</v>
      </c>
      <c r="BO1279" s="120">
        <v>62</v>
      </c>
      <c r="BP1279" s="120">
        <v>108</v>
      </c>
      <c r="BQ1279" s="120">
        <v>53</v>
      </c>
      <c r="BR1279" s="120">
        <v>44</v>
      </c>
      <c r="BS1279" s="120">
        <v>36</v>
      </c>
      <c r="BT1279" s="120">
        <v>58</v>
      </c>
      <c r="BU1279" s="120">
        <v>78</v>
      </c>
    </row>
    <row r="1280" spans="1:73" s="30" customFormat="1">
      <c r="A1280" s="50">
        <f t="shared" si="33"/>
        <v>40846</v>
      </c>
      <c r="B1280" s="51">
        <v>627.5</v>
      </c>
      <c r="C1280" s="52">
        <v>637.5</v>
      </c>
      <c r="D1280" s="52">
        <v>589</v>
      </c>
      <c r="E1280" s="52">
        <v>665</v>
      </c>
      <c r="F1280" s="52"/>
      <c r="G1280" s="53">
        <v>620</v>
      </c>
      <c r="H1280" s="51">
        <v>702.5</v>
      </c>
      <c r="I1280" s="52"/>
      <c r="J1280" s="52">
        <v>667.5</v>
      </c>
      <c r="K1280" s="52">
        <v>586</v>
      </c>
      <c r="L1280" s="52">
        <v>665</v>
      </c>
      <c r="M1280" s="53">
        <v>705</v>
      </c>
      <c r="N1280" s="121">
        <v>109.91</v>
      </c>
      <c r="O1280" s="130">
        <v>3.923</v>
      </c>
      <c r="P1280" s="75">
        <v>119.14</v>
      </c>
      <c r="Q1280" s="31">
        <v>257.92393026941363</v>
      </c>
      <c r="R1280" s="30">
        <v>450.74588477366251</v>
      </c>
      <c r="S1280" s="30">
        <v>236.07436801881246</v>
      </c>
      <c r="T1280" s="32">
        <v>372.6934015300161</v>
      </c>
      <c r="U1280" s="54">
        <v>0.70679999999999998</v>
      </c>
      <c r="V1280" s="54">
        <v>75.819999999999993</v>
      </c>
      <c r="W1280" s="54">
        <v>6.3587999999999996</v>
      </c>
      <c r="X1280" s="33">
        <v>75.215999999999994</v>
      </c>
      <c r="Y1280" s="30">
        <v>226.75</v>
      </c>
      <c r="Z1280" s="30">
        <v>96.47</v>
      </c>
      <c r="AA1280" s="32">
        <v>92.798259956032197</v>
      </c>
      <c r="AB1280" s="29">
        <v>7.0000000000000007E-2</v>
      </c>
      <c r="AC1280" s="55">
        <v>2.2799999999999998</v>
      </c>
      <c r="AD1280" s="54">
        <v>495.63</v>
      </c>
      <c r="AE1280" s="54">
        <v>646.25</v>
      </c>
      <c r="AF1280" s="63">
        <v>222.5</v>
      </c>
      <c r="AG1280" s="32">
        <v>1228.75</v>
      </c>
      <c r="AH1280" s="56">
        <v>1.7453000000000001</v>
      </c>
      <c r="AI1280" s="54">
        <v>7.9842000000000004</v>
      </c>
      <c r="AJ1280" s="54">
        <v>48.62</v>
      </c>
      <c r="AK1280" s="57">
        <v>8790</v>
      </c>
      <c r="AL1280" s="54">
        <v>29.725000000000001</v>
      </c>
      <c r="AM1280" s="54">
        <v>3.7502</v>
      </c>
      <c r="AN1280" s="115">
        <v>0</v>
      </c>
      <c r="AO1280" s="124">
        <v>54.28</v>
      </c>
      <c r="AP1280" s="124">
        <v>0</v>
      </c>
      <c r="AQ1280" s="124">
        <v>42.21</v>
      </c>
      <c r="AR1280" s="124">
        <v>0</v>
      </c>
      <c r="AS1280" s="124">
        <v>62.77</v>
      </c>
      <c r="AT1280" s="124">
        <v>0</v>
      </c>
      <c r="AU1280" s="124">
        <v>86.9</v>
      </c>
      <c r="AV1280" s="124">
        <v>0</v>
      </c>
      <c r="AW1280" s="124">
        <v>83.33</v>
      </c>
      <c r="AX1280" s="124">
        <v>0</v>
      </c>
      <c r="AY1280" s="124">
        <v>65.069999999999993</v>
      </c>
      <c r="AZ1280" s="124">
        <v>0</v>
      </c>
      <c r="BA1280" s="124">
        <v>71.48</v>
      </c>
      <c r="BB1280" s="124">
        <v>0</v>
      </c>
      <c r="BC1280" s="30">
        <v>34.03</v>
      </c>
      <c r="BD1280" s="30">
        <v>49.9</v>
      </c>
      <c r="BE1280" s="32">
        <v>592.45000000000005</v>
      </c>
      <c r="BG1280" s="30">
        <v>0</v>
      </c>
      <c r="BH1280" s="30">
        <v>0</v>
      </c>
      <c r="BI1280" s="30">
        <v>0</v>
      </c>
      <c r="BJ1280" s="30">
        <f t="shared" si="30"/>
        <v>1.0352226813066405</v>
      </c>
      <c r="BK1280" s="30">
        <f t="shared" si="31"/>
        <v>1.0294525664283427</v>
      </c>
      <c r="BL1280" s="30">
        <f t="shared" si="32"/>
        <v>1.0559620374211187</v>
      </c>
      <c r="BM1280" s="120">
        <v>91</v>
      </c>
      <c r="BN1280" s="120">
        <v>66</v>
      </c>
      <c r="BO1280" s="120">
        <v>62</v>
      </c>
      <c r="BP1280" s="120">
        <v>108</v>
      </c>
      <c r="BQ1280" s="120">
        <v>53</v>
      </c>
      <c r="BR1280" s="120">
        <v>44</v>
      </c>
      <c r="BS1280" s="120">
        <v>36</v>
      </c>
      <c r="BT1280" s="120">
        <v>58</v>
      </c>
      <c r="BU1280" s="120">
        <v>78</v>
      </c>
    </row>
    <row r="1281" spans="1:73" s="30" customFormat="1">
      <c r="A1281" s="50">
        <f t="shared" si="33"/>
        <v>40853</v>
      </c>
      <c r="B1281" s="51">
        <v>627.5</v>
      </c>
      <c r="C1281" s="52">
        <v>637.5</v>
      </c>
      <c r="D1281" s="52">
        <v>589</v>
      </c>
      <c r="E1281" s="52">
        <v>665</v>
      </c>
      <c r="F1281" s="52"/>
      <c r="G1281" s="53">
        <v>620</v>
      </c>
      <c r="H1281" s="51">
        <v>702.5</v>
      </c>
      <c r="I1281" s="52"/>
      <c r="J1281" s="52">
        <v>667.5</v>
      </c>
      <c r="K1281" s="52">
        <v>586</v>
      </c>
      <c r="L1281" s="52">
        <v>665</v>
      </c>
      <c r="M1281" s="53">
        <v>705</v>
      </c>
      <c r="N1281" s="121">
        <v>111.97</v>
      </c>
      <c r="O1281" s="130">
        <v>3.7829999999999999</v>
      </c>
      <c r="P1281" s="75">
        <v>117.18</v>
      </c>
      <c r="Q1281" s="31">
        <v>256.33914421553089</v>
      </c>
      <c r="R1281" s="30">
        <v>443.67283950617281</v>
      </c>
      <c r="S1281" s="30">
        <v>230.83847736625515</v>
      </c>
      <c r="T1281" s="32">
        <v>366.85112105646067</v>
      </c>
      <c r="U1281" s="54">
        <v>0.7248</v>
      </c>
      <c r="V1281" s="54">
        <v>78.23</v>
      </c>
      <c r="W1281" s="54">
        <v>6.3410000000000002</v>
      </c>
      <c r="X1281" s="33">
        <v>77.162000000000006</v>
      </c>
      <c r="Y1281" s="30">
        <v>227.16900000000001</v>
      </c>
      <c r="Z1281" s="30">
        <v>96.68</v>
      </c>
      <c r="AA1281" s="32">
        <v>92.623990923251</v>
      </c>
      <c r="AB1281" s="29">
        <v>0.08</v>
      </c>
      <c r="AC1281" s="55">
        <v>2.0699999999999998</v>
      </c>
      <c r="AD1281" s="54">
        <v>495.25</v>
      </c>
      <c r="AE1281" s="54">
        <v>643.75</v>
      </c>
      <c r="AF1281" s="63">
        <v>222.5</v>
      </c>
      <c r="AG1281" s="32">
        <v>1228.75</v>
      </c>
      <c r="AH1281" s="56">
        <v>1.7682</v>
      </c>
      <c r="AI1281" s="54">
        <v>8.1539999999999999</v>
      </c>
      <c r="AJ1281" s="54">
        <v>49</v>
      </c>
      <c r="AK1281" s="57">
        <v>8950</v>
      </c>
      <c r="AL1281" s="54">
        <v>30.513000000000002</v>
      </c>
      <c r="AM1281" s="54">
        <v>3.7502</v>
      </c>
      <c r="AN1281" s="115">
        <v>0</v>
      </c>
      <c r="AO1281" s="124">
        <v>55.86</v>
      </c>
      <c r="AP1281" s="124">
        <v>0</v>
      </c>
      <c r="AQ1281" s="124">
        <v>38.47</v>
      </c>
      <c r="AR1281" s="124">
        <v>0</v>
      </c>
      <c r="AS1281" s="124">
        <v>62.08</v>
      </c>
      <c r="AT1281" s="124">
        <v>0</v>
      </c>
      <c r="AU1281" s="124">
        <v>85.89</v>
      </c>
      <c r="AV1281" s="124">
        <v>0</v>
      </c>
      <c r="AW1281" s="124">
        <v>80.849999999999994</v>
      </c>
      <c r="AX1281" s="124">
        <v>0</v>
      </c>
      <c r="AY1281" s="124">
        <v>58</v>
      </c>
      <c r="AZ1281" s="124">
        <v>0</v>
      </c>
      <c r="BA1281" s="124">
        <v>67.42</v>
      </c>
      <c r="BB1281" s="124">
        <v>0</v>
      </c>
      <c r="BC1281" s="30">
        <v>34.76</v>
      </c>
      <c r="BD1281" s="30">
        <v>46.61</v>
      </c>
      <c r="BE1281" s="32">
        <v>602.70000000000005</v>
      </c>
      <c r="BG1281" s="30">
        <v>0</v>
      </c>
      <c r="BH1281" s="30">
        <v>0</v>
      </c>
      <c r="BI1281" s="30">
        <v>0</v>
      </c>
      <c r="BJ1281" s="30">
        <f t="shared" si="30"/>
        <v>1.0371356175953614</v>
      </c>
      <c r="BK1281" s="30">
        <f t="shared" si="31"/>
        <v>1.0316935225696298</v>
      </c>
      <c r="BL1281" s="30">
        <f t="shared" si="32"/>
        <v>1.0539790101207982</v>
      </c>
      <c r="BM1281" s="120">
        <v>91</v>
      </c>
      <c r="BN1281" s="120">
        <v>66</v>
      </c>
      <c r="BO1281" s="120">
        <v>62</v>
      </c>
      <c r="BP1281" s="120">
        <v>108</v>
      </c>
      <c r="BQ1281" s="120">
        <v>53</v>
      </c>
      <c r="BR1281" s="120">
        <v>44</v>
      </c>
      <c r="BS1281" s="120">
        <v>36</v>
      </c>
      <c r="BT1281" s="120">
        <v>58</v>
      </c>
      <c r="BU1281" s="120">
        <v>78</v>
      </c>
    </row>
    <row r="1282" spans="1:73" s="30" customFormat="1">
      <c r="A1282" s="50">
        <f t="shared" si="33"/>
        <v>40860</v>
      </c>
      <c r="B1282" s="51">
        <v>615</v>
      </c>
      <c r="C1282" s="52">
        <v>625</v>
      </c>
      <c r="D1282" s="52">
        <v>589</v>
      </c>
      <c r="E1282" s="52">
        <v>665</v>
      </c>
      <c r="F1282" s="52"/>
      <c r="G1282" s="53">
        <v>620</v>
      </c>
      <c r="H1282" s="51">
        <v>690</v>
      </c>
      <c r="I1282" s="52"/>
      <c r="J1282" s="52">
        <v>665</v>
      </c>
      <c r="K1282" s="52">
        <v>586</v>
      </c>
      <c r="L1282" s="52">
        <v>665</v>
      </c>
      <c r="M1282" s="53">
        <v>705</v>
      </c>
      <c r="N1282" s="121">
        <v>114.16</v>
      </c>
      <c r="O1282" s="130">
        <v>3.5840000000000001</v>
      </c>
      <c r="P1282" s="75">
        <v>115.95</v>
      </c>
      <c r="Q1282" s="31">
        <v>258.81537242472268</v>
      </c>
      <c r="R1282" s="30">
        <v>438.06951793062905</v>
      </c>
      <c r="S1282" s="30">
        <v>234.69650205761317</v>
      </c>
      <c r="T1282" s="32">
        <v>350.53682841332477</v>
      </c>
      <c r="U1282" s="54">
        <v>0.72719999999999996</v>
      </c>
      <c r="V1282" s="54">
        <v>77.12</v>
      </c>
      <c r="W1282" s="54">
        <v>6.3419999999999996</v>
      </c>
      <c r="X1282" s="33">
        <v>77.131</v>
      </c>
      <c r="Y1282" s="30">
        <v>227.16900000000001</v>
      </c>
      <c r="Z1282" s="30">
        <v>96.68</v>
      </c>
      <c r="AA1282" s="32">
        <v>92.623990923251</v>
      </c>
      <c r="AB1282" s="29">
        <v>0.08</v>
      </c>
      <c r="AC1282" s="55">
        <v>2.0499999999999998</v>
      </c>
      <c r="AD1282" s="54">
        <v>492.5</v>
      </c>
      <c r="AE1282" s="54">
        <v>640</v>
      </c>
      <c r="AF1282" s="63">
        <v>214.5</v>
      </c>
      <c r="AG1282" s="32">
        <v>1228.75</v>
      </c>
      <c r="AH1282" s="56">
        <v>1.7750999999999999</v>
      </c>
      <c r="AI1282" s="54">
        <v>8.1629000000000005</v>
      </c>
      <c r="AJ1282" s="54">
        <v>50.005000000000003</v>
      </c>
      <c r="AK1282" s="57">
        <v>8968</v>
      </c>
      <c r="AL1282" s="54">
        <v>30.369</v>
      </c>
      <c r="AM1282" s="54">
        <v>3.7504</v>
      </c>
      <c r="AN1282" s="115">
        <v>0</v>
      </c>
      <c r="AO1282" s="124">
        <v>51.33</v>
      </c>
      <c r="AP1282" s="124">
        <v>0</v>
      </c>
      <c r="AQ1282" s="124">
        <v>34.81</v>
      </c>
      <c r="AR1282" s="124">
        <v>0</v>
      </c>
      <c r="AS1282" s="124">
        <v>62.4</v>
      </c>
      <c r="AT1282" s="124">
        <v>0</v>
      </c>
      <c r="AU1282" s="124">
        <v>85.48</v>
      </c>
      <c r="AV1282" s="124">
        <v>0</v>
      </c>
      <c r="AW1282" s="124">
        <v>82.75</v>
      </c>
      <c r="AX1282" s="124">
        <v>0</v>
      </c>
      <c r="AY1282" s="124">
        <v>63.06</v>
      </c>
      <c r="AZ1282" s="124">
        <v>0</v>
      </c>
      <c r="BA1282" s="124">
        <v>66.72</v>
      </c>
      <c r="BB1282" s="124">
        <v>0</v>
      </c>
      <c r="BC1282" s="30">
        <v>34.520000000000003</v>
      </c>
      <c r="BD1282" s="30">
        <v>46.54</v>
      </c>
      <c r="BE1282" s="32">
        <v>596.20000000000005</v>
      </c>
      <c r="BG1282" s="30">
        <v>0</v>
      </c>
      <c r="BH1282" s="30">
        <v>0</v>
      </c>
      <c r="BI1282" s="30">
        <v>0</v>
      </c>
      <c r="BJ1282" s="30">
        <f t="shared" si="30"/>
        <v>1.0345143221458173</v>
      </c>
      <c r="BK1282" s="30">
        <f t="shared" si="31"/>
        <v>1.0294963262698329</v>
      </c>
      <c r="BL1282" s="30">
        <f t="shared" si="32"/>
        <v>1.0425281675841964</v>
      </c>
      <c r="BM1282" s="120">
        <v>91</v>
      </c>
      <c r="BN1282" s="120">
        <v>66</v>
      </c>
      <c r="BO1282" s="120">
        <v>62</v>
      </c>
      <c r="BP1282" s="120">
        <v>108</v>
      </c>
      <c r="BQ1282" s="120">
        <v>53</v>
      </c>
      <c r="BR1282" s="120">
        <v>44</v>
      </c>
      <c r="BS1282" s="120">
        <v>36</v>
      </c>
      <c r="BT1282" s="120">
        <v>58</v>
      </c>
      <c r="BU1282" s="120">
        <v>78</v>
      </c>
    </row>
    <row r="1283" spans="1:73" s="30" customFormat="1">
      <c r="A1283" s="50">
        <f t="shared" si="33"/>
        <v>40867</v>
      </c>
      <c r="B1283" s="51">
        <v>595</v>
      </c>
      <c r="C1283" s="52">
        <v>605</v>
      </c>
      <c r="D1283" s="52">
        <v>572.5</v>
      </c>
      <c r="E1283" s="52">
        <v>665</v>
      </c>
      <c r="F1283" s="52"/>
      <c r="G1283" s="53">
        <v>600</v>
      </c>
      <c r="H1283" s="51">
        <v>652.5</v>
      </c>
      <c r="I1283" s="52"/>
      <c r="J1283" s="52">
        <v>645</v>
      </c>
      <c r="K1283" s="52">
        <v>625</v>
      </c>
      <c r="L1283" s="52">
        <v>655</v>
      </c>
      <c r="M1283" s="53">
        <v>705</v>
      </c>
      <c r="N1283" s="121">
        <v>107.56</v>
      </c>
      <c r="O1283" s="130">
        <v>3.3159999999999998</v>
      </c>
      <c r="P1283" s="75">
        <v>115.43</v>
      </c>
      <c r="Q1283" s="31">
        <v>250.99049128367673</v>
      </c>
      <c r="R1283" s="30">
        <v>430.62904174015284</v>
      </c>
      <c r="S1283" s="30">
        <v>226.24559082892415</v>
      </c>
      <c r="T1283" s="32">
        <v>331.79743821512818</v>
      </c>
      <c r="U1283" s="54">
        <v>0.74</v>
      </c>
      <c r="V1283" s="54">
        <v>76.95</v>
      </c>
      <c r="W1283" s="54">
        <v>6.3567999999999998</v>
      </c>
      <c r="X1283" s="33">
        <v>78.254999999999995</v>
      </c>
      <c r="Y1283" s="30">
        <v>227.16900000000001</v>
      </c>
      <c r="Z1283" s="30">
        <v>96.68</v>
      </c>
      <c r="AA1283" s="32">
        <v>92.623990923251</v>
      </c>
      <c r="AB1283" s="29">
        <v>0.08</v>
      </c>
      <c r="AC1283" s="55">
        <v>2.02</v>
      </c>
      <c r="AD1283" s="54">
        <v>483.13</v>
      </c>
      <c r="AE1283" s="54">
        <v>648.75</v>
      </c>
      <c r="AF1283" s="63">
        <v>213</v>
      </c>
      <c r="AG1283" s="32">
        <v>1228.75</v>
      </c>
      <c r="AH1283" s="56">
        <v>1.8310999999999999</v>
      </c>
      <c r="AI1283" s="54">
        <v>8.2850000000000001</v>
      </c>
      <c r="AJ1283" s="54">
        <v>51.234999999999999</v>
      </c>
      <c r="AK1283" s="57">
        <v>9020</v>
      </c>
      <c r="AL1283" s="54">
        <v>30.869</v>
      </c>
      <c r="AM1283" s="54">
        <v>3.7503000000000002</v>
      </c>
      <c r="AN1283" s="115">
        <v>0</v>
      </c>
      <c r="AO1283" s="124">
        <v>44.03</v>
      </c>
      <c r="AP1283" s="124">
        <v>0</v>
      </c>
      <c r="AQ1283" s="124">
        <v>33.96</v>
      </c>
      <c r="AR1283" s="124">
        <v>0</v>
      </c>
      <c r="AS1283" s="124">
        <v>60.7</v>
      </c>
      <c r="AT1283" s="124">
        <v>0</v>
      </c>
      <c r="AU1283" s="124">
        <v>85.17</v>
      </c>
      <c r="AV1283" s="124">
        <v>0</v>
      </c>
      <c r="AW1283" s="124">
        <v>82.22</v>
      </c>
      <c r="AX1283" s="124">
        <v>0</v>
      </c>
      <c r="AY1283" s="124">
        <v>66.17</v>
      </c>
      <c r="AZ1283" s="124">
        <v>0</v>
      </c>
      <c r="BA1283" s="124">
        <v>72.489999999999995</v>
      </c>
      <c r="BB1283" s="124">
        <v>0</v>
      </c>
      <c r="BC1283" s="30">
        <v>30.34</v>
      </c>
      <c r="BD1283" s="30">
        <v>40.21</v>
      </c>
      <c r="BE1283" s="32">
        <v>583.85</v>
      </c>
      <c r="BG1283" s="30">
        <v>0</v>
      </c>
      <c r="BH1283" s="30">
        <v>0</v>
      </c>
      <c r="BI1283" s="30">
        <v>0</v>
      </c>
      <c r="BJ1283" s="30">
        <f t="shared" si="30"/>
        <v>1.0345143221458173</v>
      </c>
      <c r="BK1283" s="30">
        <f t="shared" si="31"/>
        <v>1.0294963262698329</v>
      </c>
      <c r="BL1283" s="30">
        <f t="shared" si="32"/>
        <v>1.0425281675841964</v>
      </c>
      <c r="BM1283" s="120">
        <v>91</v>
      </c>
      <c r="BN1283" s="120">
        <v>66</v>
      </c>
      <c r="BO1283" s="120">
        <v>62</v>
      </c>
      <c r="BP1283" s="120">
        <v>108</v>
      </c>
      <c r="BQ1283" s="120">
        <v>53</v>
      </c>
      <c r="BR1283" s="120">
        <v>44</v>
      </c>
      <c r="BS1283" s="120">
        <v>36</v>
      </c>
      <c r="BT1283" s="120">
        <v>58</v>
      </c>
      <c r="BU1283" s="120">
        <v>78</v>
      </c>
    </row>
    <row r="1284" spans="1:73" s="30" customFormat="1">
      <c r="A1284" s="50">
        <f t="shared" si="33"/>
        <v>40874</v>
      </c>
      <c r="B1284" s="51">
        <v>595</v>
      </c>
      <c r="C1284" s="52">
        <v>605</v>
      </c>
      <c r="D1284" s="52">
        <v>572.5</v>
      </c>
      <c r="E1284" s="52">
        <v>610</v>
      </c>
      <c r="F1284" s="52"/>
      <c r="G1284" s="53">
        <v>600</v>
      </c>
      <c r="H1284" s="51">
        <v>652.5</v>
      </c>
      <c r="I1284" s="52"/>
      <c r="J1284" s="52">
        <v>645</v>
      </c>
      <c r="K1284" s="52">
        <v>625</v>
      </c>
      <c r="L1284" s="52">
        <v>655</v>
      </c>
      <c r="M1284" s="53">
        <v>650</v>
      </c>
      <c r="N1284" s="121">
        <v>106.4</v>
      </c>
      <c r="O1284" s="130">
        <v>3.5419999999999998</v>
      </c>
      <c r="P1284" s="75">
        <v>110.04</v>
      </c>
      <c r="Q1284" s="31">
        <v>236.82646592709986</v>
      </c>
      <c r="R1284" s="30">
        <v>421.81069958847735</v>
      </c>
      <c r="S1284" s="30">
        <v>217.33539094650206</v>
      </c>
      <c r="T1284" s="32">
        <v>318.67986507639057</v>
      </c>
      <c r="U1284" s="54">
        <v>0.75549999999999995</v>
      </c>
      <c r="V1284" s="54">
        <v>77.739999999999995</v>
      </c>
      <c r="W1284" s="54">
        <v>6.3815999999999997</v>
      </c>
      <c r="X1284" s="33">
        <v>79.831000000000003</v>
      </c>
      <c r="Y1284" s="30">
        <v>227.16900000000001</v>
      </c>
      <c r="Z1284" s="30">
        <v>96.68</v>
      </c>
      <c r="AA1284" s="32">
        <v>92.623990923251</v>
      </c>
      <c r="AB1284" s="29">
        <v>0.08</v>
      </c>
      <c r="AC1284" s="55">
        <v>1.94</v>
      </c>
      <c r="AD1284" s="54">
        <v>474.13</v>
      </c>
      <c r="AE1284" s="54">
        <v>648.75</v>
      </c>
      <c r="AF1284" s="63">
        <v>213</v>
      </c>
      <c r="AG1284" s="32">
        <v>1228.75</v>
      </c>
      <c r="AH1284" s="56">
        <v>1.8857999999999999</v>
      </c>
      <c r="AI1284" s="54">
        <v>8.4260999999999999</v>
      </c>
      <c r="AJ1284" s="54">
        <v>52.14</v>
      </c>
      <c r="AK1284" s="57">
        <v>9055</v>
      </c>
      <c r="AL1284" s="54">
        <v>31.539000000000001</v>
      </c>
      <c r="AM1284" s="54">
        <v>3.7502</v>
      </c>
      <c r="AN1284" s="115">
        <v>0</v>
      </c>
      <c r="AO1284" s="124">
        <v>45.4</v>
      </c>
      <c r="AP1284" s="124">
        <v>0</v>
      </c>
      <c r="AQ1284" s="124">
        <v>28.63</v>
      </c>
      <c r="AR1284" s="124">
        <v>0</v>
      </c>
      <c r="AS1284" s="124">
        <v>56.75</v>
      </c>
      <c r="AT1284" s="124">
        <v>0</v>
      </c>
      <c r="AU1284" s="124">
        <v>84.27</v>
      </c>
      <c r="AV1284" s="124">
        <v>0</v>
      </c>
      <c r="AW1284" s="124">
        <v>82.05</v>
      </c>
      <c r="AX1284" s="124">
        <v>0</v>
      </c>
      <c r="AY1284" s="124">
        <v>64.52</v>
      </c>
      <c r="AZ1284" s="124">
        <v>0</v>
      </c>
      <c r="BA1284" s="124">
        <v>72.09</v>
      </c>
      <c r="BB1284" s="124">
        <v>0</v>
      </c>
      <c r="BC1284" s="30">
        <v>27.95</v>
      </c>
      <c r="BD1284" s="30">
        <v>37.270000000000003</v>
      </c>
      <c r="BE1284" s="32">
        <v>538.9</v>
      </c>
      <c r="BG1284" s="30">
        <v>0</v>
      </c>
      <c r="BH1284" s="30">
        <v>0</v>
      </c>
      <c r="BI1284" s="30">
        <v>0</v>
      </c>
      <c r="BJ1284" s="30">
        <f t="shared" si="30"/>
        <v>1.0345143221458173</v>
      </c>
      <c r="BK1284" s="30">
        <f t="shared" si="31"/>
        <v>1.0294963262698329</v>
      </c>
      <c r="BL1284" s="30">
        <f t="shared" si="32"/>
        <v>1.0425281675841964</v>
      </c>
      <c r="BM1284" s="120">
        <v>91</v>
      </c>
      <c r="BN1284" s="120">
        <v>66</v>
      </c>
      <c r="BO1284" s="120">
        <v>62</v>
      </c>
      <c r="BP1284" s="120">
        <v>108</v>
      </c>
      <c r="BQ1284" s="120">
        <v>53</v>
      </c>
      <c r="BR1284" s="120">
        <v>44</v>
      </c>
      <c r="BS1284" s="120">
        <v>36</v>
      </c>
      <c r="BT1284" s="120">
        <v>58</v>
      </c>
      <c r="BU1284" s="120">
        <v>78</v>
      </c>
    </row>
    <row r="1285" spans="1:73" s="30" customFormat="1">
      <c r="A1285" s="50">
        <f t="shared" si="33"/>
        <v>40881</v>
      </c>
      <c r="B1285" s="51">
        <v>535</v>
      </c>
      <c r="C1285" s="52"/>
      <c r="D1285" s="52">
        <v>572.5</v>
      </c>
      <c r="E1285" s="52">
        <v>610</v>
      </c>
      <c r="F1285" s="52"/>
      <c r="G1285" s="53">
        <v>600</v>
      </c>
      <c r="H1285" s="51"/>
      <c r="I1285" s="52"/>
      <c r="J1285" s="52"/>
      <c r="K1285" s="52"/>
      <c r="L1285" s="52"/>
      <c r="M1285" s="53">
        <v>650</v>
      </c>
      <c r="N1285" s="121">
        <v>109.94</v>
      </c>
      <c r="O1285" s="130">
        <v>3.5840000000000001</v>
      </c>
      <c r="P1285" s="75">
        <v>113.06</v>
      </c>
      <c r="Q1285" s="31">
        <v>234.44928684627575</v>
      </c>
      <c r="R1285" s="30">
        <v>411.89006466784241</v>
      </c>
      <c r="S1285" s="30">
        <v>211.18092298647852</v>
      </c>
      <c r="T1285" s="32">
        <v>311.84549923940119</v>
      </c>
      <c r="U1285" s="54">
        <v>0.74609999999999999</v>
      </c>
      <c r="V1285" s="54">
        <v>78.02</v>
      </c>
      <c r="W1285" s="54">
        <v>6.3602999999999996</v>
      </c>
      <c r="X1285" s="33">
        <v>78.730999999999995</v>
      </c>
      <c r="Y1285" s="30">
        <v>227.22300000000001</v>
      </c>
      <c r="Z1285" s="30">
        <v>96.79</v>
      </c>
      <c r="AA1285" s="32">
        <v>92.885394472422902</v>
      </c>
      <c r="AB1285" s="29">
        <v>0.08</v>
      </c>
      <c r="AC1285" s="55">
        <v>2.04</v>
      </c>
      <c r="AD1285" s="54">
        <v>417.63</v>
      </c>
      <c r="AE1285" s="54">
        <v>643.75</v>
      </c>
      <c r="AF1285" s="63">
        <v>192.5</v>
      </c>
      <c r="AG1285" s="32">
        <v>1228.75</v>
      </c>
      <c r="AH1285" s="56">
        <v>1.8309</v>
      </c>
      <c r="AI1285" s="54">
        <v>8.3381000000000007</v>
      </c>
      <c r="AJ1285" s="54">
        <v>51.11</v>
      </c>
      <c r="AK1285" s="57">
        <v>9015</v>
      </c>
      <c r="AL1285" s="54">
        <v>30.949000000000002</v>
      </c>
      <c r="AM1285" s="54">
        <v>3.7504</v>
      </c>
      <c r="AN1285" s="115">
        <v>0</v>
      </c>
      <c r="AO1285" s="124">
        <v>47.67</v>
      </c>
      <c r="AP1285" s="124">
        <v>0</v>
      </c>
      <c r="AQ1285" s="124">
        <v>26.05</v>
      </c>
      <c r="AR1285" s="124">
        <v>0</v>
      </c>
      <c r="AS1285" s="124">
        <v>53.96</v>
      </c>
      <c r="AT1285" s="124">
        <v>0</v>
      </c>
      <c r="AU1285" s="124">
        <v>85.47</v>
      </c>
      <c r="AV1285" s="124">
        <v>0</v>
      </c>
      <c r="AW1285" s="124">
        <v>83</v>
      </c>
      <c r="AX1285" s="124">
        <v>0</v>
      </c>
      <c r="AY1285" s="124">
        <v>51.85</v>
      </c>
      <c r="AZ1285" s="124">
        <v>0</v>
      </c>
      <c r="BA1285" s="124">
        <v>64.38</v>
      </c>
      <c r="BB1285" s="124">
        <v>0</v>
      </c>
      <c r="BC1285" s="30">
        <v>28.15</v>
      </c>
      <c r="BD1285" s="30">
        <v>39.14</v>
      </c>
      <c r="BE1285" s="32">
        <v>544.54999999999995</v>
      </c>
      <c r="BG1285" s="30">
        <v>0</v>
      </c>
      <c r="BH1285" s="30">
        <v>0</v>
      </c>
      <c r="BI1285" s="30">
        <v>0</v>
      </c>
      <c r="BJ1285" s="30">
        <f t="shared" si="30"/>
        <v>1.0347602349833782</v>
      </c>
      <c r="BK1285" s="30">
        <f t="shared" si="31"/>
        <v>1.0306676605260356</v>
      </c>
      <c r="BL1285" s="30">
        <f t="shared" si="32"/>
        <v>1.0454703919517903</v>
      </c>
      <c r="BM1285" s="120">
        <v>91</v>
      </c>
      <c r="BN1285" s="120">
        <v>66</v>
      </c>
      <c r="BO1285" s="120">
        <v>62</v>
      </c>
      <c r="BP1285" s="120">
        <v>108</v>
      </c>
      <c r="BQ1285" s="120">
        <v>53</v>
      </c>
      <c r="BR1285" s="120">
        <v>44</v>
      </c>
      <c r="BS1285" s="120">
        <v>36</v>
      </c>
      <c r="BT1285" s="120">
        <v>58</v>
      </c>
      <c r="BU1285" s="120">
        <v>78</v>
      </c>
    </row>
    <row r="1286" spans="1:73" s="30" customFormat="1">
      <c r="A1286" s="50">
        <f t="shared" si="33"/>
        <v>40888</v>
      </c>
      <c r="B1286" s="51">
        <v>490</v>
      </c>
      <c r="C1286" s="52">
        <v>500</v>
      </c>
      <c r="D1286" s="52">
        <v>560</v>
      </c>
      <c r="E1286" s="52">
        <v>610</v>
      </c>
      <c r="F1286" s="52"/>
      <c r="G1286" s="53">
        <v>600</v>
      </c>
      <c r="H1286" s="51">
        <v>545</v>
      </c>
      <c r="I1286" s="52"/>
      <c r="J1286" s="52">
        <v>537</v>
      </c>
      <c r="K1286" s="52">
        <v>615</v>
      </c>
      <c r="L1286" s="52">
        <v>650</v>
      </c>
      <c r="M1286" s="53">
        <v>650</v>
      </c>
      <c r="N1286" s="121">
        <v>108.62</v>
      </c>
      <c r="O1286" s="130">
        <v>3.3170000000000002</v>
      </c>
      <c r="P1286" s="75">
        <v>112.81</v>
      </c>
      <c r="Q1286" s="31">
        <v>229.89302694136293</v>
      </c>
      <c r="R1286" s="30">
        <v>413.81907701352145</v>
      </c>
      <c r="S1286" s="30">
        <v>219.99926513815402</v>
      </c>
      <c r="T1286" s="32">
        <v>317.13662117771554</v>
      </c>
      <c r="U1286" s="54">
        <v>0.74750000000000005</v>
      </c>
      <c r="V1286" s="54">
        <v>77.53</v>
      </c>
      <c r="W1286" s="54">
        <v>6.3643999999999998</v>
      </c>
      <c r="X1286" s="33">
        <v>78.680999999999997</v>
      </c>
      <c r="Y1286" s="30">
        <v>227.22300000000001</v>
      </c>
      <c r="Z1286" s="30">
        <v>96.79</v>
      </c>
      <c r="AA1286" s="32">
        <v>92.885394472422902</v>
      </c>
      <c r="AB1286" s="29">
        <v>0.08</v>
      </c>
      <c r="AC1286" s="55">
        <v>2.04</v>
      </c>
      <c r="AD1286" s="54">
        <v>385.13</v>
      </c>
      <c r="AE1286" s="54">
        <v>643.75</v>
      </c>
      <c r="AF1286" s="63">
        <v>182.5</v>
      </c>
      <c r="AG1286" s="32">
        <v>1228.75</v>
      </c>
      <c r="AH1286" s="56">
        <v>1.843</v>
      </c>
      <c r="AI1286" s="54">
        <v>8.3552</v>
      </c>
      <c r="AJ1286" s="54">
        <v>51.875</v>
      </c>
      <c r="AK1286" s="57">
        <v>9050</v>
      </c>
      <c r="AL1286" s="54">
        <v>31.468</v>
      </c>
      <c r="AM1286" s="54">
        <v>3.7504</v>
      </c>
      <c r="AN1286" s="115">
        <v>0</v>
      </c>
      <c r="AO1286" s="124">
        <v>44.67</v>
      </c>
      <c r="AP1286" s="124">
        <v>0</v>
      </c>
      <c r="AQ1286" s="124">
        <v>32.65</v>
      </c>
      <c r="AR1286" s="124">
        <v>0</v>
      </c>
      <c r="AS1286" s="124">
        <v>53.13</v>
      </c>
      <c r="AT1286" s="124">
        <v>0</v>
      </c>
      <c r="AU1286" s="124">
        <v>83.09</v>
      </c>
      <c r="AV1286" s="124">
        <v>0</v>
      </c>
      <c r="AW1286" s="124">
        <v>78.27</v>
      </c>
      <c r="AX1286" s="124">
        <v>0</v>
      </c>
      <c r="AY1286" s="124">
        <v>42.94</v>
      </c>
      <c r="AZ1286" s="124">
        <v>0</v>
      </c>
      <c r="BA1286" s="124">
        <v>65.900000000000006</v>
      </c>
      <c r="BB1286" s="124">
        <v>0</v>
      </c>
      <c r="BC1286" s="30">
        <v>28.31</v>
      </c>
      <c r="BD1286" s="30">
        <v>40.07</v>
      </c>
      <c r="BE1286" s="32">
        <v>527.9</v>
      </c>
      <c r="BG1286" s="30">
        <v>0</v>
      </c>
      <c r="BH1286" s="30">
        <v>0</v>
      </c>
      <c r="BI1286" s="30">
        <v>0</v>
      </c>
      <c r="BJ1286" s="30">
        <f t="shared" ref="BJ1286:BJ1349" si="34">Y1286/Y1233</f>
        <v>1.0306206683841939</v>
      </c>
      <c r="BK1286" s="30">
        <f t="shared" ref="BK1286:BK1349" si="35">Z1286/Z1233</f>
        <v>1.0272765867119509</v>
      </c>
      <c r="BL1286" s="30">
        <f t="shared" ref="BL1286:BL1349" si="36">AA1286/AA1233</f>
        <v>1.0402731509912473</v>
      </c>
      <c r="BM1286" s="120">
        <v>91</v>
      </c>
      <c r="BN1286" s="120">
        <v>66</v>
      </c>
      <c r="BO1286" s="120">
        <v>62</v>
      </c>
      <c r="BP1286" s="120">
        <v>108</v>
      </c>
      <c r="BQ1286" s="120">
        <v>53</v>
      </c>
      <c r="BR1286" s="120">
        <v>44</v>
      </c>
      <c r="BS1286" s="120">
        <v>36</v>
      </c>
      <c r="BT1286" s="120">
        <v>58</v>
      </c>
      <c r="BU1286" s="120">
        <v>78</v>
      </c>
    </row>
    <row r="1287" spans="1:73" s="30" customFormat="1">
      <c r="A1287" s="50">
        <f t="shared" si="33"/>
        <v>40895</v>
      </c>
      <c r="B1287" s="51">
        <v>460</v>
      </c>
      <c r="C1287" s="52">
        <v>470</v>
      </c>
      <c r="D1287" s="52">
        <v>460</v>
      </c>
      <c r="E1287" s="52">
        <v>515</v>
      </c>
      <c r="F1287" s="52"/>
      <c r="G1287" s="53">
        <v>600</v>
      </c>
      <c r="H1287" s="51">
        <v>520</v>
      </c>
      <c r="I1287" s="52"/>
      <c r="J1287" s="52">
        <v>510</v>
      </c>
      <c r="K1287" s="52">
        <v>615</v>
      </c>
      <c r="L1287" s="52">
        <v>650</v>
      </c>
      <c r="M1287" s="53">
        <v>555</v>
      </c>
      <c r="N1287" s="121">
        <v>103.35</v>
      </c>
      <c r="O1287" s="130">
        <v>3.1269999999999998</v>
      </c>
      <c r="P1287" s="75">
        <v>111.52</v>
      </c>
      <c r="Q1287" s="31">
        <v>231.97305863708399</v>
      </c>
      <c r="R1287" s="30">
        <v>408.58318636096413</v>
      </c>
      <c r="S1287" s="30">
        <v>211.4564961787184</v>
      </c>
      <c r="T1287" s="32">
        <v>304.12927974602616</v>
      </c>
      <c r="U1287" s="54">
        <v>0.7671</v>
      </c>
      <c r="V1287" s="54">
        <v>77.78</v>
      </c>
      <c r="W1287" s="54">
        <v>6.3483999999999998</v>
      </c>
      <c r="X1287" s="33">
        <v>80.248999999999995</v>
      </c>
      <c r="Y1287" s="30">
        <v>227.22300000000001</v>
      </c>
      <c r="Z1287" s="30">
        <v>96.79</v>
      </c>
      <c r="AA1287" s="32">
        <v>92.885394472422902</v>
      </c>
      <c r="AB1287" s="29">
        <v>7.0000000000000007E-2</v>
      </c>
      <c r="AC1287" s="55">
        <v>1.94</v>
      </c>
      <c r="AD1287" s="54">
        <v>360.63</v>
      </c>
      <c r="AE1287" s="54">
        <v>617.5</v>
      </c>
      <c r="AF1287" s="63">
        <v>175</v>
      </c>
      <c r="AG1287" s="32">
        <v>1228.75</v>
      </c>
      <c r="AH1287" s="56">
        <v>1.8863000000000001</v>
      </c>
      <c r="AI1287" s="54">
        <v>8.5289999999999999</v>
      </c>
      <c r="AJ1287" s="54">
        <v>52.5</v>
      </c>
      <c r="AK1287" s="57">
        <v>9035</v>
      </c>
      <c r="AL1287" s="54">
        <v>32.009</v>
      </c>
      <c r="AM1287" s="54">
        <v>3.7504</v>
      </c>
      <c r="AN1287" s="115">
        <v>0</v>
      </c>
      <c r="AO1287" s="124">
        <v>42.69</v>
      </c>
      <c r="AP1287" s="124">
        <v>0</v>
      </c>
      <c r="AQ1287" s="124">
        <v>35.869999999999997</v>
      </c>
      <c r="AR1287" s="124">
        <v>0</v>
      </c>
      <c r="AS1287" s="124">
        <v>54.07</v>
      </c>
      <c r="AT1287" s="124">
        <v>0</v>
      </c>
      <c r="AU1287" s="124">
        <v>81.25</v>
      </c>
      <c r="AV1287" s="124">
        <v>0</v>
      </c>
      <c r="AW1287" s="124">
        <v>80.16</v>
      </c>
      <c r="AX1287" s="124">
        <v>0</v>
      </c>
      <c r="AY1287" s="124">
        <v>57.01</v>
      </c>
      <c r="AZ1287" s="124">
        <v>0</v>
      </c>
      <c r="BA1287" s="124">
        <v>68.86</v>
      </c>
      <c r="BB1287" s="124">
        <v>0</v>
      </c>
      <c r="BC1287" s="30">
        <v>25.98</v>
      </c>
      <c r="BD1287" s="30">
        <v>36.69</v>
      </c>
      <c r="BE1287" s="32">
        <v>480.35</v>
      </c>
      <c r="BG1287" s="30">
        <v>0</v>
      </c>
      <c r="BH1287" s="30">
        <v>0</v>
      </c>
      <c r="BI1287" s="30">
        <v>0</v>
      </c>
      <c r="BJ1287" s="30">
        <f t="shared" si="34"/>
        <v>1.0306206683841939</v>
      </c>
      <c r="BK1287" s="30">
        <f t="shared" si="35"/>
        <v>1.0272765867119509</v>
      </c>
      <c r="BL1287" s="30">
        <f t="shared" si="36"/>
        <v>1.0402731509912473</v>
      </c>
      <c r="BM1287" s="120">
        <v>91</v>
      </c>
      <c r="BN1287" s="120">
        <v>66</v>
      </c>
      <c r="BO1287" s="120">
        <v>62</v>
      </c>
      <c r="BP1287" s="120">
        <v>108</v>
      </c>
      <c r="BQ1287" s="120">
        <v>53</v>
      </c>
      <c r="BR1287" s="120">
        <v>44</v>
      </c>
      <c r="BS1287" s="120">
        <v>36</v>
      </c>
      <c r="BT1287" s="120">
        <v>58</v>
      </c>
      <c r="BU1287" s="120">
        <v>78</v>
      </c>
    </row>
    <row r="1288" spans="1:73" s="30" customFormat="1">
      <c r="A1288" s="50">
        <f t="shared" si="33"/>
        <v>40902</v>
      </c>
      <c r="B1288" s="51"/>
      <c r="C1288" s="52"/>
      <c r="D1288" s="52"/>
      <c r="E1288" s="52"/>
      <c r="F1288" s="52"/>
      <c r="G1288" s="53"/>
      <c r="H1288" s="51"/>
      <c r="I1288" s="52"/>
      <c r="J1288" s="52"/>
      <c r="K1288" s="52"/>
      <c r="L1288" s="52"/>
      <c r="M1288" s="53"/>
      <c r="N1288" s="121">
        <v>107.96</v>
      </c>
      <c r="O1288" s="130">
        <v>3.1139999999999999</v>
      </c>
      <c r="P1288" s="75">
        <v>113.66</v>
      </c>
      <c r="Q1288" s="31">
        <v>238.11410459587958</v>
      </c>
      <c r="R1288" s="30">
        <v>417.76895943562607</v>
      </c>
      <c r="S1288" s="30">
        <v>220.36669606114049</v>
      </c>
      <c r="T1288" s="32">
        <v>305.89298705879759</v>
      </c>
      <c r="U1288" s="54">
        <v>0.76659999999999995</v>
      </c>
      <c r="V1288" s="54">
        <v>78.069999999999993</v>
      </c>
      <c r="W1288" s="54">
        <v>6.3372999999999999</v>
      </c>
      <c r="X1288" s="33">
        <v>80.236000000000004</v>
      </c>
      <c r="Y1288" s="30">
        <v>227.22300000000001</v>
      </c>
      <c r="Z1288" s="30">
        <v>96.79</v>
      </c>
      <c r="AA1288" s="32">
        <v>92.885394472422902</v>
      </c>
      <c r="AB1288" s="29">
        <v>7.0000000000000007E-2</v>
      </c>
      <c r="AC1288" s="55">
        <v>1.95</v>
      </c>
      <c r="AD1288" s="54">
        <v>323.13</v>
      </c>
      <c r="AE1288" s="54">
        <v>593.75</v>
      </c>
      <c r="AF1288" s="63">
        <v>167.5</v>
      </c>
      <c r="AG1288" s="32">
        <v>1228.75</v>
      </c>
      <c r="AH1288" s="56">
        <v>1.8995</v>
      </c>
      <c r="AI1288" s="54">
        <v>8.5350000000000001</v>
      </c>
      <c r="AJ1288" s="54">
        <v>52.79</v>
      </c>
      <c r="AK1288" s="57">
        <v>9055</v>
      </c>
      <c r="AL1288" s="54">
        <v>31.195</v>
      </c>
      <c r="AM1288" s="54">
        <v>3.7502</v>
      </c>
      <c r="AN1288" s="115">
        <v>0</v>
      </c>
      <c r="AO1288" s="124">
        <v>42.96</v>
      </c>
      <c r="AP1288" s="124">
        <v>0</v>
      </c>
      <c r="AQ1288" s="124">
        <v>39.96</v>
      </c>
      <c r="AR1288" s="124">
        <v>0</v>
      </c>
      <c r="AS1288" s="124">
        <v>52.37</v>
      </c>
      <c r="AT1288" s="124">
        <v>0</v>
      </c>
      <c r="AU1288" s="124">
        <v>80.540000000000006</v>
      </c>
      <c r="AV1288" s="124">
        <v>0</v>
      </c>
      <c r="AW1288" s="124">
        <v>80.53</v>
      </c>
      <c r="AX1288" s="124">
        <v>0</v>
      </c>
      <c r="AY1288" s="124">
        <v>50.99</v>
      </c>
      <c r="AZ1288" s="124">
        <v>0</v>
      </c>
      <c r="BA1288" s="124">
        <v>68.61</v>
      </c>
      <c r="BB1288" s="124">
        <v>0</v>
      </c>
      <c r="BC1288" s="30">
        <v>28.83</v>
      </c>
      <c r="BD1288" s="30">
        <v>39.4</v>
      </c>
      <c r="BE1288" s="32">
        <v>437.35</v>
      </c>
      <c r="BG1288" s="30">
        <v>0</v>
      </c>
      <c r="BH1288" s="30">
        <v>0</v>
      </c>
      <c r="BI1288" s="30">
        <v>0</v>
      </c>
      <c r="BJ1288" s="30">
        <f t="shared" si="34"/>
        <v>1.0306206683841939</v>
      </c>
      <c r="BK1288" s="30">
        <f t="shared" si="35"/>
        <v>1.0272765867119509</v>
      </c>
      <c r="BL1288" s="30">
        <f t="shared" si="36"/>
        <v>1.0402731509912473</v>
      </c>
      <c r="BM1288" s="120">
        <v>91</v>
      </c>
      <c r="BN1288" s="120">
        <v>66</v>
      </c>
      <c r="BO1288" s="120">
        <v>62</v>
      </c>
      <c r="BP1288" s="120">
        <v>108</v>
      </c>
      <c r="BQ1288" s="120">
        <v>53</v>
      </c>
      <c r="BR1288" s="120">
        <v>44</v>
      </c>
      <c r="BS1288" s="120">
        <v>36</v>
      </c>
      <c r="BT1288" s="120">
        <v>58</v>
      </c>
      <c r="BU1288" s="120">
        <v>78</v>
      </c>
    </row>
    <row r="1289" spans="1:73" s="30" customFormat="1">
      <c r="A1289" s="50">
        <f t="shared" si="33"/>
        <v>40909</v>
      </c>
      <c r="B1289" s="51">
        <v>440</v>
      </c>
      <c r="C1289" s="52">
        <v>450</v>
      </c>
      <c r="D1289" s="52">
        <v>460</v>
      </c>
      <c r="E1289" s="52">
        <v>515</v>
      </c>
      <c r="F1289" s="52"/>
      <c r="G1289" s="53">
        <v>600</v>
      </c>
      <c r="H1289" s="51">
        <v>507.5</v>
      </c>
      <c r="I1289" s="52"/>
      <c r="J1289" s="52">
        <v>495</v>
      </c>
      <c r="K1289" s="52">
        <v>565</v>
      </c>
      <c r="L1289" s="52">
        <v>575</v>
      </c>
      <c r="M1289" s="53">
        <v>555</v>
      </c>
      <c r="N1289" s="121">
        <v>107.38</v>
      </c>
      <c r="O1289" s="130">
        <v>2.9889999999999999</v>
      </c>
      <c r="P1289" s="75">
        <v>111.41</v>
      </c>
      <c r="Q1289" s="31">
        <v>250.89144215530905</v>
      </c>
      <c r="R1289" s="30">
        <v>440.82524985302763</v>
      </c>
      <c r="S1289" s="30">
        <v>236.90108759553203</v>
      </c>
      <c r="T1289" s="32">
        <v>304.23951145307433</v>
      </c>
      <c r="U1289" s="54">
        <v>0.77280000000000004</v>
      </c>
      <c r="V1289" s="54">
        <v>76.959999999999994</v>
      </c>
      <c r="W1289" s="54">
        <v>6.2938999999999998</v>
      </c>
      <c r="X1289" s="33">
        <v>80.522000000000006</v>
      </c>
      <c r="Y1289" s="30">
        <v>227.84200000000001</v>
      </c>
      <c r="Z1289" s="30">
        <v>97.2</v>
      </c>
      <c r="AA1289" s="32">
        <v>94.279546734673204</v>
      </c>
      <c r="AB1289" s="29">
        <v>0.08</v>
      </c>
      <c r="AC1289" s="55">
        <v>1.94</v>
      </c>
      <c r="AD1289" s="54"/>
      <c r="AE1289" s="54"/>
      <c r="AF1289" s="63">
        <v>167.5</v>
      </c>
      <c r="AG1289" s="32"/>
      <c r="AH1289" s="56">
        <v>1.885</v>
      </c>
      <c r="AI1289" s="54">
        <v>8.5905000000000005</v>
      </c>
      <c r="AJ1289" s="54">
        <v>53.015000000000001</v>
      </c>
      <c r="AK1289" s="57">
        <v>9067.5</v>
      </c>
      <c r="AL1289" s="54">
        <v>32.204000000000001</v>
      </c>
      <c r="AM1289" s="54">
        <v>3.7502</v>
      </c>
      <c r="AN1289" s="115">
        <v>0</v>
      </c>
      <c r="AO1289" s="124">
        <v>44.29</v>
      </c>
      <c r="AP1289" s="124">
        <v>0</v>
      </c>
      <c r="AQ1289" s="124">
        <v>28.97</v>
      </c>
      <c r="AR1289" s="124">
        <v>0</v>
      </c>
      <c r="AS1289" s="124">
        <v>50.01</v>
      </c>
      <c r="AT1289" s="124">
        <v>0</v>
      </c>
      <c r="AU1289" s="124">
        <v>77.11</v>
      </c>
      <c r="AV1289" s="124">
        <v>0</v>
      </c>
      <c r="AW1289" s="124">
        <v>80.150000000000006</v>
      </c>
      <c r="AX1289" s="124">
        <v>0</v>
      </c>
      <c r="AY1289" s="124">
        <v>48.47</v>
      </c>
      <c r="AZ1289" s="124">
        <v>0</v>
      </c>
      <c r="BA1289" s="124">
        <v>64.41</v>
      </c>
      <c r="BB1289" s="124">
        <v>0</v>
      </c>
      <c r="BC1289" s="30">
        <v>29</v>
      </c>
      <c r="BD1289" s="30">
        <v>39.85</v>
      </c>
      <c r="BE1289" s="32">
        <v>447.85</v>
      </c>
      <c r="BG1289" s="30">
        <v>0</v>
      </c>
      <c r="BH1289" s="30">
        <v>0</v>
      </c>
      <c r="BI1289" s="30">
        <v>0</v>
      </c>
      <c r="BJ1289" s="30">
        <f t="shared" si="34"/>
        <v>1.0334282811422766</v>
      </c>
      <c r="BK1289" s="30">
        <f t="shared" si="35"/>
        <v>1.0316281044364255</v>
      </c>
      <c r="BL1289" s="30">
        <f t="shared" si="36"/>
        <v>1.0558870069160695</v>
      </c>
      <c r="BM1289" s="120">
        <v>91</v>
      </c>
      <c r="BN1289" s="120">
        <v>66</v>
      </c>
      <c r="BO1289" s="120">
        <v>62</v>
      </c>
      <c r="BP1289" s="120">
        <v>108</v>
      </c>
      <c r="BQ1289" s="120">
        <v>53</v>
      </c>
      <c r="BR1289" s="120">
        <v>44</v>
      </c>
      <c r="BS1289" s="120">
        <v>36</v>
      </c>
      <c r="BT1289" s="120">
        <v>58</v>
      </c>
      <c r="BU1289" s="120">
        <v>78</v>
      </c>
    </row>
    <row r="1290" spans="1:73" s="30" customFormat="1">
      <c r="A1290" s="50">
        <f t="shared" si="33"/>
        <v>40916</v>
      </c>
      <c r="B1290" s="51">
        <v>440</v>
      </c>
      <c r="C1290" s="52">
        <v>450</v>
      </c>
      <c r="D1290" s="52">
        <v>437.5</v>
      </c>
      <c r="E1290" s="52">
        <v>515</v>
      </c>
      <c r="F1290" s="52"/>
      <c r="G1290" s="53">
        <v>600</v>
      </c>
      <c r="H1290" s="51">
        <v>507.5</v>
      </c>
      <c r="I1290" s="52"/>
      <c r="J1290" s="52">
        <v>495</v>
      </c>
      <c r="K1290" s="52">
        <v>482.5</v>
      </c>
      <c r="L1290" s="52">
        <v>560</v>
      </c>
      <c r="M1290" s="53">
        <v>555</v>
      </c>
      <c r="N1290" s="121">
        <v>113.06</v>
      </c>
      <c r="O1290" s="130">
        <v>3.0619999999999998</v>
      </c>
      <c r="P1290" s="75">
        <v>112.95</v>
      </c>
      <c r="Q1290" s="31">
        <v>260.89540412044374</v>
      </c>
      <c r="R1290" s="30">
        <v>447.62272192827749</v>
      </c>
      <c r="S1290" s="30">
        <v>241.40211640211641</v>
      </c>
      <c r="T1290" s="32">
        <v>317.357084591812</v>
      </c>
      <c r="U1290" s="54">
        <v>0.78620000000000001</v>
      </c>
      <c r="V1290" s="54">
        <v>76.989999999999995</v>
      </c>
      <c r="W1290" s="54">
        <v>6.3094000000000001</v>
      </c>
      <c r="X1290" s="33">
        <v>81.596999999999994</v>
      </c>
      <c r="Y1290" s="30">
        <v>227.84200000000001</v>
      </c>
      <c r="Z1290" s="30">
        <v>97.2</v>
      </c>
      <c r="AA1290" s="32">
        <v>94.279546734673204</v>
      </c>
      <c r="AB1290" s="29">
        <v>0.05</v>
      </c>
      <c r="AC1290" s="55">
        <v>1.99</v>
      </c>
      <c r="AD1290" s="54">
        <v>362.5</v>
      </c>
      <c r="AE1290" s="54">
        <v>593.75</v>
      </c>
      <c r="AF1290" s="63">
        <v>190</v>
      </c>
      <c r="AG1290" s="32">
        <v>1228.75</v>
      </c>
      <c r="AH1290" s="56">
        <v>1.8775999999999999</v>
      </c>
      <c r="AI1290" s="54">
        <v>8.7113999999999994</v>
      </c>
      <c r="AJ1290" s="54">
        <v>52.68</v>
      </c>
      <c r="AK1290" s="57">
        <v>9095</v>
      </c>
      <c r="AL1290" s="54">
        <v>32.104999999999997</v>
      </c>
      <c r="AM1290" s="54">
        <v>3.7502</v>
      </c>
      <c r="AN1290" s="115">
        <v>0</v>
      </c>
      <c r="AO1290" s="124">
        <v>47.72</v>
      </c>
      <c r="AP1290" s="124">
        <v>0</v>
      </c>
      <c r="AQ1290" s="124">
        <v>31.01</v>
      </c>
      <c r="AR1290" s="124">
        <v>0</v>
      </c>
      <c r="AS1290" s="124">
        <v>49.22</v>
      </c>
      <c r="AT1290" s="124">
        <v>0</v>
      </c>
      <c r="AU1290" s="124">
        <v>76.69</v>
      </c>
      <c r="AV1290" s="124">
        <v>0</v>
      </c>
      <c r="AW1290" s="124">
        <v>79.760000000000005</v>
      </c>
      <c r="AX1290" s="124">
        <v>0</v>
      </c>
      <c r="AY1290" s="124">
        <v>52.16</v>
      </c>
      <c r="AZ1290" s="124">
        <v>0</v>
      </c>
      <c r="BA1290" s="124">
        <v>55.86</v>
      </c>
      <c r="BB1290" s="124">
        <v>0</v>
      </c>
      <c r="BC1290" s="30">
        <v>31.6</v>
      </c>
      <c r="BD1290" s="30">
        <v>41.58</v>
      </c>
      <c r="BE1290" s="32">
        <v>461.8</v>
      </c>
      <c r="BG1290" s="30">
        <v>0</v>
      </c>
      <c r="BH1290" s="30">
        <v>0</v>
      </c>
      <c r="BI1290" s="30">
        <v>0</v>
      </c>
      <c r="BJ1290" s="30">
        <f t="shared" si="34"/>
        <v>1.030087663379855</v>
      </c>
      <c r="BK1290" s="30">
        <f t="shared" si="35"/>
        <v>1.0267244111122849</v>
      </c>
      <c r="BL1290" s="30">
        <f t="shared" si="36"/>
        <v>1.0454106280193247</v>
      </c>
      <c r="BM1290" s="120">
        <v>91</v>
      </c>
      <c r="BN1290" s="120">
        <v>66</v>
      </c>
      <c r="BO1290" s="120">
        <v>62</v>
      </c>
      <c r="BP1290" s="120">
        <v>108</v>
      </c>
      <c r="BQ1290" s="120">
        <v>53</v>
      </c>
      <c r="BR1290" s="120">
        <v>44</v>
      </c>
      <c r="BS1290" s="120">
        <v>36</v>
      </c>
      <c r="BT1290" s="120">
        <v>58</v>
      </c>
      <c r="BU1290" s="120">
        <v>78</v>
      </c>
    </row>
    <row r="1291" spans="1:73" s="30" customFormat="1">
      <c r="A1291" s="50">
        <f t="shared" si="33"/>
        <v>40923</v>
      </c>
      <c r="B1291" s="51">
        <v>420</v>
      </c>
      <c r="C1291" s="52"/>
      <c r="D1291" s="52">
        <v>407.5</v>
      </c>
      <c r="E1291" s="52">
        <v>515</v>
      </c>
      <c r="F1291" s="52"/>
      <c r="G1291" s="53">
        <v>600</v>
      </c>
      <c r="H1291" s="51"/>
      <c r="I1291" s="52"/>
      <c r="J1291" s="52"/>
      <c r="K1291" s="52"/>
      <c r="L1291" s="52"/>
      <c r="M1291" s="53">
        <v>555</v>
      </c>
      <c r="N1291" s="121">
        <v>110.44</v>
      </c>
      <c r="O1291" s="130">
        <v>2.67</v>
      </c>
      <c r="P1291" s="75">
        <v>110.44</v>
      </c>
      <c r="Q1291" s="31">
        <v>258.3201267828843</v>
      </c>
      <c r="R1291" s="30">
        <v>450.37845385067607</v>
      </c>
      <c r="S1291" s="30">
        <v>235.79879482657259</v>
      </c>
      <c r="T1291" s="32">
        <v>321.8765845807888</v>
      </c>
      <c r="U1291" s="54">
        <v>0.78910000000000002</v>
      </c>
      <c r="V1291" s="54">
        <v>76.94</v>
      </c>
      <c r="W1291" s="54">
        <v>6.3068</v>
      </c>
      <c r="X1291" s="33">
        <v>81.790999999999997</v>
      </c>
      <c r="Y1291" s="30">
        <v>227.84200000000001</v>
      </c>
      <c r="Z1291" s="30">
        <v>97.2</v>
      </c>
      <c r="AA1291" s="32">
        <v>94.279546734673204</v>
      </c>
      <c r="AB1291" s="29">
        <v>7.0000000000000007E-2</v>
      </c>
      <c r="AC1291" s="55">
        <v>1.95</v>
      </c>
      <c r="AD1291" s="54">
        <v>382.25</v>
      </c>
      <c r="AE1291" s="54">
        <v>552.5</v>
      </c>
      <c r="AF1291" s="63">
        <v>185</v>
      </c>
      <c r="AG1291" s="32">
        <v>1228.75</v>
      </c>
      <c r="AH1291" s="56">
        <v>1.8609</v>
      </c>
      <c r="AI1291" s="54">
        <v>8.7281999999999993</v>
      </c>
      <c r="AJ1291" s="54">
        <v>51.44</v>
      </c>
      <c r="AK1291" s="57">
        <v>9080</v>
      </c>
      <c r="AL1291" s="54">
        <v>31.858000000000001</v>
      </c>
      <c r="AM1291" s="54">
        <v>3.7504</v>
      </c>
      <c r="AN1291" s="115">
        <v>0</v>
      </c>
      <c r="AO1291" s="124">
        <v>42.96</v>
      </c>
      <c r="AP1291" s="124">
        <v>0</v>
      </c>
      <c r="AQ1291" s="124">
        <v>33.65</v>
      </c>
      <c r="AR1291" s="124">
        <v>0</v>
      </c>
      <c r="AS1291" s="124">
        <v>50.4</v>
      </c>
      <c r="AT1291" s="124">
        <v>0</v>
      </c>
      <c r="AU1291" s="124">
        <v>75.650000000000006</v>
      </c>
      <c r="AV1291" s="124">
        <v>0</v>
      </c>
      <c r="AW1291" s="124">
        <v>80.58</v>
      </c>
      <c r="AX1291" s="124">
        <v>0</v>
      </c>
      <c r="AY1291" s="124">
        <v>47.61</v>
      </c>
      <c r="AZ1291" s="124">
        <v>0</v>
      </c>
      <c r="BA1291" s="124">
        <v>63.12</v>
      </c>
      <c r="BB1291" s="124">
        <v>0</v>
      </c>
      <c r="BC1291" s="30">
        <v>34.51</v>
      </c>
      <c r="BD1291" s="30">
        <v>41.11</v>
      </c>
      <c r="BE1291" s="32">
        <v>503.15</v>
      </c>
      <c r="BG1291" s="30">
        <v>0</v>
      </c>
      <c r="BH1291" s="30">
        <v>0</v>
      </c>
      <c r="BI1291" s="30">
        <v>0</v>
      </c>
      <c r="BJ1291" s="30">
        <f t="shared" si="34"/>
        <v>1.030087663379855</v>
      </c>
      <c r="BK1291" s="30">
        <f t="shared" si="35"/>
        <v>1.0267244111122849</v>
      </c>
      <c r="BL1291" s="30">
        <f t="shared" si="36"/>
        <v>1.0454106280193247</v>
      </c>
      <c r="BM1291" s="120">
        <v>91</v>
      </c>
      <c r="BN1291" s="120">
        <v>66</v>
      </c>
      <c r="BO1291" s="120">
        <v>62</v>
      </c>
      <c r="BP1291" s="120">
        <v>108</v>
      </c>
      <c r="BQ1291" s="120">
        <v>53</v>
      </c>
      <c r="BR1291" s="120">
        <v>44</v>
      </c>
      <c r="BS1291" s="120">
        <v>36</v>
      </c>
      <c r="BT1291" s="120">
        <v>58</v>
      </c>
      <c r="BU1291" s="120">
        <v>78</v>
      </c>
    </row>
    <row r="1292" spans="1:73" s="30" customFormat="1">
      <c r="A1292" s="50">
        <f t="shared" si="33"/>
        <v>40930</v>
      </c>
      <c r="B1292" s="51">
        <v>420</v>
      </c>
      <c r="C1292" s="52"/>
      <c r="D1292" s="52">
        <v>397.5</v>
      </c>
      <c r="E1292" s="52">
        <v>515</v>
      </c>
      <c r="F1292" s="52"/>
      <c r="G1292" s="53">
        <v>600</v>
      </c>
      <c r="H1292" s="51"/>
      <c r="I1292" s="52"/>
      <c r="J1292" s="52"/>
      <c r="K1292" s="52"/>
      <c r="L1292" s="52"/>
      <c r="M1292" s="53">
        <v>555</v>
      </c>
      <c r="N1292" s="121">
        <v>109.86</v>
      </c>
      <c r="O1292" s="130">
        <v>2.343</v>
      </c>
      <c r="P1292" s="75">
        <v>112.19</v>
      </c>
      <c r="Q1292" s="31">
        <v>239.30269413629162</v>
      </c>
      <c r="R1292" s="30">
        <v>434.85449735449731</v>
      </c>
      <c r="S1292" s="30">
        <v>222.2038506760729</v>
      </c>
      <c r="T1292" s="32">
        <v>326.39608456976566</v>
      </c>
      <c r="U1292" s="54">
        <v>0.7732</v>
      </c>
      <c r="V1292" s="54">
        <v>76.97</v>
      </c>
      <c r="W1292" s="54">
        <v>6.3339999999999996</v>
      </c>
      <c r="X1292" s="33">
        <v>80.406000000000006</v>
      </c>
      <c r="Y1292" s="30">
        <v>227.84200000000001</v>
      </c>
      <c r="Z1292" s="30">
        <v>97.2</v>
      </c>
      <c r="AA1292" s="32">
        <v>94.279546734673204</v>
      </c>
      <c r="AB1292" s="29">
        <v>0.09</v>
      </c>
      <c r="AC1292" s="55">
        <v>1.96</v>
      </c>
      <c r="AD1292" s="54">
        <v>378.75</v>
      </c>
      <c r="AE1292" s="54">
        <v>548.75</v>
      </c>
      <c r="AF1292" s="63">
        <v>185</v>
      </c>
      <c r="AG1292" s="32">
        <v>1228.75</v>
      </c>
      <c r="AH1292" s="56">
        <v>1.83</v>
      </c>
      <c r="AI1292" s="54">
        <v>8.6</v>
      </c>
      <c r="AJ1292" s="54">
        <v>50.23</v>
      </c>
      <c r="AK1292" s="57">
        <v>8945</v>
      </c>
      <c r="AL1292" s="54">
        <v>31.367000000000001</v>
      </c>
      <c r="AM1292" s="54">
        <v>3.7502</v>
      </c>
      <c r="AN1292" s="115">
        <v>0</v>
      </c>
      <c r="AO1292" s="124">
        <v>41.9</v>
      </c>
      <c r="AP1292" s="124">
        <v>0</v>
      </c>
      <c r="AQ1292" s="124">
        <v>19.66</v>
      </c>
      <c r="AR1292" s="124">
        <v>0</v>
      </c>
      <c r="AS1292" s="124">
        <v>50.08</v>
      </c>
      <c r="AT1292" s="124">
        <v>0</v>
      </c>
      <c r="AU1292" s="124">
        <v>73.77</v>
      </c>
      <c r="AV1292" s="124">
        <v>0</v>
      </c>
      <c r="AW1292" s="124">
        <v>81.33</v>
      </c>
      <c r="AX1292" s="124">
        <v>0</v>
      </c>
      <c r="AY1292" s="124">
        <v>56.84</v>
      </c>
      <c r="AZ1292" s="124">
        <v>0</v>
      </c>
      <c r="BA1292" s="124">
        <v>61.44</v>
      </c>
      <c r="BB1292" s="124">
        <v>0</v>
      </c>
      <c r="BC1292" s="30">
        <v>35.1</v>
      </c>
      <c r="BD1292" s="30">
        <v>41.71</v>
      </c>
      <c r="BE1292" s="32">
        <v>503.8</v>
      </c>
      <c r="BG1292" s="30">
        <v>0</v>
      </c>
      <c r="BH1292" s="30">
        <v>0</v>
      </c>
      <c r="BI1292" s="30">
        <v>0</v>
      </c>
      <c r="BJ1292" s="30">
        <f t="shared" si="34"/>
        <v>1.030087663379855</v>
      </c>
      <c r="BK1292" s="30">
        <f t="shared" si="35"/>
        <v>1.0267244111122849</v>
      </c>
      <c r="BL1292" s="30">
        <f t="shared" si="36"/>
        <v>1.0454106280193247</v>
      </c>
      <c r="BM1292" s="120">
        <v>91</v>
      </c>
      <c r="BN1292" s="120">
        <v>66</v>
      </c>
      <c r="BO1292" s="120">
        <v>62</v>
      </c>
      <c r="BP1292" s="120">
        <v>108</v>
      </c>
      <c r="BQ1292" s="120">
        <v>53</v>
      </c>
      <c r="BR1292" s="120">
        <v>44</v>
      </c>
      <c r="BS1292" s="120">
        <v>36</v>
      </c>
      <c r="BT1292" s="120">
        <v>58</v>
      </c>
      <c r="BU1292" s="120">
        <v>78</v>
      </c>
    </row>
    <row r="1293" spans="1:73" s="30" customFormat="1">
      <c r="A1293" s="50">
        <f t="shared" si="33"/>
        <v>40937</v>
      </c>
      <c r="B1293" s="51">
        <v>405</v>
      </c>
      <c r="C1293" s="52">
        <v>415</v>
      </c>
      <c r="D1293" s="52">
        <v>397.5</v>
      </c>
      <c r="E1293" s="52">
        <v>432</v>
      </c>
      <c r="F1293" s="52"/>
      <c r="G1293" s="53">
        <v>600</v>
      </c>
      <c r="H1293" s="51">
        <v>492.5</v>
      </c>
      <c r="I1293" s="52"/>
      <c r="J1293" s="52">
        <v>455</v>
      </c>
      <c r="K1293" s="52">
        <v>455</v>
      </c>
      <c r="L1293" s="52">
        <v>535</v>
      </c>
      <c r="M1293" s="53">
        <v>472</v>
      </c>
      <c r="N1293" s="121">
        <v>111.46</v>
      </c>
      <c r="O1293" s="130">
        <v>2.6779999999999999</v>
      </c>
      <c r="P1293" s="75">
        <v>115.61</v>
      </c>
      <c r="Q1293" s="31">
        <v>245.64183835182251</v>
      </c>
      <c r="R1293" s="30">
        <v>447.34714873603758</v>
      </c>
      <c r="S1293" s="30">
        <v>227.71531452087007</v>
      </c>
      <c r="T1293" s="32">
        <v>323.64029189356023</v>
      </c>
      <c r="U1293" s="54">
        <v>0.75600000000000001</v>
      </c>
      <c r="V1293" s="54">
        <v>76.67</v>
      </c>
      <c r="W1293" s="54">
        <v>6.3339999999999996</v>
      </c>
      <c r="X1293" s="33">
        <v>79.010999999999996</v>
      </c>
      <c r="Y1293" s="30">
        <v>227.84200000000001</v>
      </c>
      <c r="Z1293" s="30">
        <v>97.2</v>
      </c>
      <c r="AA1293" s="32">
        <v>94.279546734673204</v>
      </c>
      <c r="AB1293" s="29">
        <v>0.09</v>
      </c>
      <c r="AC1293" s="55">
        <v>2.0099999999999998</v>
      </c>
      <c r="AD1293" s="54">
        <v>371.5</v>
      </c>
      <c r="AE1293" s="54">
        <v>562.5</v>
      </c>
      <c r="AF1293" s="63">
        <v>185</v>
      </c>
      <c r="AG1293" s="32">
        <v>1203.75</v>
      </c>
      <c r="AH1293" s="56">
        <v>1.7767999999999999</v>
      </c>
      <c r="AI1293" s="54">
        <v>8.4408999999999992</v>
      </c>
      <c r="AJ1293" s="54">
        <v>49.395000000000003</v>
      </c>
      <c r="AK1293" s="57">
        <v>8972.5</v>
      </c>
      <c r="AL1293" s="54">
        <v>30.12</v>
      </c>
      <c r="AM1293" s="54">
        <v>3.7504</v>
      </c>
      <c r="AN1293" s="115">
        <v>0</v>
      </c>
      <c r="AO1293" s="124">
        <v>43.46</v>
      </c>
      <c r="AP1293" s="124">
        <v>0</v>
      </c>
      <c r="AQ1293" s="124">
        <v>27.12</v>
      </c>
      <c r="AR1293" s="124">
        <v>0</v>
      </c>
      <c r="AS1293" s="124">
        <v>51</v>
      </c>
      <c r="AT1293" s="124">
        <v>0</v>
      </c>
      <c r="AU1293" s="124">
        <v>74.81</v>
      </c>
      <c r="AV1293" s="124">
        <v>0</v>
      </c>
      <c r="AW1293" s="124">
        <v>80.69</v>
      </c>
      <c r="AX1293" s="124">
        <v>0</v>
      </c>
      <c r="AY1293" s="124">
        <v>54.86</v>
      </c>
      <c r="AZ1293" s="124">
        <v>0</v>
      </c>
      <c r="BA1293" s="124">
        <v>68.27</v>
      </c>
      <c r="BB1293" s="124">
        <v>0</v>
      </c>
      <c r="BC1293" s="30">
        <v>35.92</v>
      </c>
      <c r="BD1293" s="30">
        <v>42.92</v>
      </c>
      <c r="BE1293" s="32">
        <v>524.54999999999995</v>
      </c>
      <c r="BG1293" s="30">
        <v>0</v>
      </c>
      <c r="BH1293" s="30">
        <v>0</v>
      </c>
      <c r="BI1293" s="30">
        <v>0</v>
      </c>
      <c r="BJ1293" s="30">
        <f t="shared" si="34"/>
        <v>1.030087663379855</v>
      </c>
      <c r="BK1293" s="30">
        <f t="shared" si="35"/>
        <v>1.0267244111122849</v>
      </c>
      <c r="BL1293" s="30">
        <f t="shared" si="36"/>
        <v>1.0454106280193247</v>
      </c>
      <c r="BM1293" s="120">
        <v>91</v>
      </c>
      <c r="BN1293" s="120">
        <v>66</v>
      </c>
      <c r="BO1293" s="120">
        <v>62</v>
      </c>
      <c r="BP1293" s="120">
        <v>108</v>
      </c>
      <c r="BQ1293" s="120">
        <v>53</v>
      </c>
      <c r="BR1293" s="120">
        <v>44</v>
      </c>
      <c r="BS1293" s="120">
        <v>36</v>
      </c>
      <c r="BT1293" s="120">
        <v>58</v>
      </c>
      <c r="BU1293" s="120">
        <v>78</v>
      </c>
    </row>
    <row r="1294" spans="1:73" s="30" customFormat="1">
      <c r="A1294" s="50">
        <f t="shared" si="33"/>
        <v>40944</v>
      </c>
      <c r="B1294" s="51">
        <v>395</v>
      </c>
      <c r="C1294" s="52">
        <v>405</v>
      </c>
      <c r="D1294" s="52">
        <v>315</v>
      </c>
      <c r="E1294" s="52">
        <v>432</v>
      </c>
      <c r="F1294" s="52"/>
      <c r="G1294" s="53">
        <v>580</v>
      </c>
      <c r="H1294" s="51">
        <v>457.5</v>
      </c>
      <c r="I1294" s="52"/>
      <c r="J1294" s="52">
        <v>450</v>
      </c>
      <c r="K1294" s="52">
        <v>398.5</v>
      </c>
      <c r="L1294" s="52">
        <v>485</v>
      </c>
      <c r="M1294" s="53">
        <v>472</v>
      </c>
      <c r="N1294" s="121">
        <v>114.58</v>
      </c>
      <c r="O1294" s="130">
        <v>2.4990000000000001</v>
      </c>
      <c r="P1294" s="75">
        <v>115.79</v>
      </c>
      <c r="Q1294" s="31">
        <v>253.16957210776548</v>
      </c>
      <c r="R1294" s="30">
        <v>440.54967666078778</v>
      </c>
      <c r="S1294" s="30">
        <v>244.70899470899471</v>
      </c>
      <c r="T1294" s="32">
        <v>308.64877973500296</v>
      </c>
      <c r="U1294" s="54">
        <v>0.76080000000000003</v>
      </c>
      <c r="V1294" s="54">
        <v>76.56</v>
      </c>
      <c r="W1294" s="54">
        <v>6.3029999999999999</v>
      </c>
      <c r="X1294" s="33">
        <v>79.057000000000002</v>
      </c>
      <c r="Y1294" s="30">
        <v>228.32900000000001</v>
      </c>
      <c r="Z1294" s="30">
        <v>97.51</v>
      </c>
      <c r="AA1294" s="32">
        <v>94.192412218282499</v>
      </c>
      <c r="AB1294" s="29">
        <v>0.09</v>
      </c>
      <c r="AC1294" s="55">
        <v>1.88</v>
      </c>
      <c r="AD1294" s="54">
        <v>374.5</v>
      </c>
      <c r="AE1294" s="54">
        <v>550</v>
      </c>
      <c r="AF1294" s="63">
        <v>182.5</v>
      </c>
      <c r="AG1294" s="32">
        <v>1203.75</v>
      </c>
      <c r="AH1294" s="56">
        <v>1.7529999999999999</v>
      </c>
      <c r="AI1294" s="54">
        <v>8.4710999999999999</v>
      </c>
      <c r="AJ1294" s="54">
        <v>48.61</v>
      </c>
      <c r="AK1294" s="57">
        <v>8970</v>
      </c>
      <c r="AL1294" s="54">
        <v>30.151</v>
      </c>
      <c r="AM1294" s="54">
        <v>3.7502</v>
      </c>
      <c r="AN1294" s="115">
        <v>0</v>
      </c>
      <c r="AO1294" s="124">
        <v>26.89</v>
      </c>
      <c r="AP1294" s="124">
        <v>0</v>
      </c>
      <c r="AQ1294" s="124">
        <v>15.92</v>
      </c>
      <c r="AR1294" s="124">
        <v>0</v>
      </c>
      <c r="AS1294" s="124">
        <v>47.45</v>
      </c>
      <c r="AT1294" s="124">
        <v>0</v>
      </c>
      <c r="AU1294" s="124">
        <v>77.84</v>
      </c>
      <c r="AV1294" s="124">
        <v>0</v>
      </c>
      <c r="AW1294" s="124">
        <v>79.41</v>
      </c>
      <c r="AX1294" s="124">
        <v>0</v>
      </c>
      <c r="AY1294" s="124">
        <v>59.33</v>
      </c>
      <c r="AZ1294" s="124">
        <v>0</v>
      </c>
      <c r="BA1294" s="124">
        <v>67.540000000000006</v>
      </c>
      <c r="BB1294" s="124">
        <v>0</v>
      </c>
      <c r="BC1294" s="30">
        <v>37.35</v>
      </c>
      <c r="BD1294" s="30">
        <v>44.01</v>
      </c>
      <c r="BE1294" s="32">
        <v>497.35</v>
      </c>
      <c r="BG1294" s="30">
        <v>0</v>
      </c>
      <c r="BH1294" s="30">
        <v>0</v>
      </c>
      <c r="BI1294" s="30">
        <v>0</v>
      </c>
      <c r="BJ1294" s="30">
        <f t="shared" si="34"/>
        <v>1.0322894202643011</v>
      </c>
      <c r="BK1294" s="30">
        <f t="shared" si="35"/>
        <v>1.0299989436991654</v>
      </c>
      <c r="BL1294" s="30">
        <f t="shared" si="36"/>
        <v>1.0444444444444447</v>
      </c>
      <c r="BM1294" s="120">
        <v>91</v>
      </c>
      <c r="BN1294" s="120">
        <v>66</v>
      </c>
      <c r="BO1294" s="120">
        <v>62</v>
      </c>
      <c r="BP1294" s="120">
        <v>108</v>
      </c>
      <c r="BQ1294" s="120">
        <v>53</v>
      </c>
      <c r="BR1294" s="120">
        <v>44</v>
      </c>
      <c r="BS1294" s="120">
        <v>36</v>
      </c>
      <c r="BT1294" s="120">
        <v>58</v>
      </c>
      <c r="BU1294" s="120">
        <v>78</v>
      </c>
    </row>
    <row r="1295" spans="1:73" s="30" customFormat="1">
      <c r="A1295" s="50">
        <f t="shared" si="33"/>
        <v>40951</v>
      </c>
      <c r="B1295" s="51">
        <v>375</v>
      </c>
      <c r="C1295" s="52">
        <v>405</v>
      </c>
      <c r="D1295" s="52">
        <v>278.5</v>
      </c>
      <c r="E1295" s="52">
        <v>432</v>
      </c>
      <c r="F1295" s="52"/>
      <c r="G1295" s="53">
        <v>580</v>
      </c>
      <c r="H1295" s="51">
        <v>430</v>
      </c>
      <c r="I1295" s="52"/>
      <c r="J1295" s="52">
        <v>385</v>
      </c>
      <c r="K1295" s="52">
        <v>389</v>
      </c>
      <c r="L1295" s="52">
        <v>460</v>
      </c>
      <c r="M1295" s="53">
        <v>436</v>
      </c>
      <c r="N1295" s="121">
        <v>117.31</v>
      </c>
      <c r="O1295" s="130">
        <v>2.4769999999999999</v>
      </c>
      <c r="P1295" s="75">
        <v>112.96</v>
      </c>
      <c r="Q1295" s="31">
        <v>255.24960380348654</v>
      </c>
      <c r="R1295" s="30">
        <v>453.04232804232805</v>
      </c>
      <c r="S1295" s="30">
        <v>245.6275720164609</v>
      </c>
      <c r="T1295" s="32">
        <v>307.32599925042439</v>
      </c>
      <c r="U1295" s="54">
        <v>0.75870000000000004</v>
      </c>
      <c r="V1295" s="54">
        <v>77.66</v>
      </c>
      <c r="W1295" s="54">
        <v>6.2995000000000001</v>
      </c>
      <c r="X1295" s="33">
        <v>79.225999999999999</v>
      </c>
      <c r="Y1295" s="30">
        <v>228.32900000000001</v>
      </c>
      <c r="Z1295" s="30">
        <v>97.51</v>
      </c>
      <c r="AA1295" s="32">
        <v>94.192412218282499</v>
      </c>
      <c r="AB1295" s="29">
        <v>0.11</v>
      </c>
      <c r="AC1295" s="55">
        <v>1.99</v>
      </c>
      <c r="AD1295" s="54">
        <v>374.63</v>
      </c>
      <c r="AE1295" s="54">
        <v>550</v>
      </c>
      <c r="AF1295" s="63">
        <v>182.5</v>
      </c>
      <c r="AG1295" s="32">
        <v>1178.75</v>
      </c>
      <c r="AH1295" s="56">
        <v>1.7629999999999999</v>
      </c>
      <c r="AI1295" s="54">
        <v>8.4640000000000004</v>
      </c>
      <c r="AJ1295" s="54">
        <v>49.36</v>
      </c>
      <c r="AK1295" s="57">
        <v>8985</v>
      </c>
      <c r="AL1295" s="54">
        <v>30.047999999999998</v>
      </c>
      <c r="AM1295" s="54">
        <v>3.7502</v>
      </c>
      <c r="AN1295" s="115">
        <v>0</v>
      </c>
      <c r="AO1295" s="124">
        <v>23.76</v>
      </c>
      <c r="AP1295" s="124">
        <v>0</v>
      </c>
      <c r="AQ1295" s="124">
        <v>21.69</v>
      </c>
      <c r="AR1295" s="124">
        <v>0</v>
      </c>
      <c r="AS1295" s="124">
        <v>47.14</v>
      </c>
      <c r="AT1295" s="124">
        <v>0</v>
      </c>
      <c r="AU1295" s="124">
        <v>74.39</v>
      </c>
      <c r="AV1295" s="124">
        <v>0</v>
      </c>
      <c r="AW1295" s="124">
        <v>80.92</v>
      </c>
      <c r="AX1295" s="124">
        <v>0</v>
      </c>
      <c r="AY1295" s="124">
        <v>47.76</v>
      </c>
      <c r="AZ1295" s="124">
        <v>0</v>
      </c>
      <c r="BA1295" s="124">
        <v>67.12</v>
      </c>
      <c r="BB1295" s="124">
        <v>0</v>
      </c>
      <c r="BC1295" s="30">
        <v>36.03</v>
      </c>
      <c r="BD1295" s="30">
        <v>44.33</v>
      </c>
      <c r="BE1295" s="32">
        <v>509.65</v>
      </c>
      <c r="BG1295" s="30">
        <v>0</v>
      </c>
      <c r="BH1295" s="30">
        <v>0</v>
      </c>
      <c r="BI1295" s="30">
        <v>0</v>
      </c>
      <c r="BJ1295" s="30">
        <f t="shared" si="34"/>
        <v>1.0289817844234739</v>
      </c>
      <c r="BK1295" s="30">
        <f t="shared" si="35"/>
        <v>1.0275026343519493</v>
      </c>
      <c r="BL1295" s="30">
        <f t="shared" si="36"/>
        <v>1.0312604801976377</v>
      </c>
      <c r="BM1295" s="120">
        <v>91</v>
      </c>
      <c r="BN1295" s="120">
        <v>66</v>
      </c>
      <c r="BO1295" s="120">
        <v>62</v>
      </c>
      <c r="BP1295" s="120">
        <v>108</v>
      </c>
      <c r="BQ1295" s="120">
        <v>53</v>
      </c>
      <c r="BR1295" s="120">
        <v>44</v>
      </c>
      <c r="BS1295" s="120">
        <v>36</v>
      </c>
      <c r="BT1295" s="120">
        <v>58</v>
      </c>
      <c r="BU1295" s="120">
        <v>78</v>
      </c>
    </row>
    <row r="1296" spans="1:73" s="30" customFormat="1">
      <c r="A1296" s="50">
        <f t="shared" si="33"/>
        <v>40958</v>
      </c>
      <c r="B1296" s="51">
        <v>345</v>
      </c>
      <c r="C1296" s="52">
        <v>405</v>
      </c>
      <c r="D1296" s="52">
        <v>276</v>
      </c>
      <c r="E1296" s="52">
        <v>432</v>
      </c>
      <c r="F1296" s="52"/>
      <c r="G1296" s="53">
        <v>580</v>
      </c>
      <c r="H1296" s="51">
        <v>430</v>
      </c>
      <c r="I1296" s="52"/>
      <c r="J1296" s="52">
        <v>385</v>
      </c>
      <c r="K1296" s="52">
        <v>337</v>
      </c>
      <c r="L1296" s="52">
        <v>380</v>
      </c>
      <c r="M1296" s="53">
        <v>400</v>
      </c>
      <c r="N1296" s="121">
        <v>119.58</v>
      </c>
      <c r="O1296" s="130">
        <v>2.6840000000000002</v>
      </c>
      <c r="P1296" s="75">
        <v>113.69</v>
      </c>
      <c r="Q1296" s="31">
        <v>253.36767036450081</v>
      </c>
      <c r="R1296" s="30">
        <v>460.0235155790711</v>
      </c>
      <c r="S1296" s="30">
        <v>235.61507936507937</v>
      </c>
      <c r="T1296" s="32">
        <v>311.62503582530479</v>
      </c>
      <c r="U1296" s="54">
        <v>0.76029999999999998</v>
      </c>
      <c r="V1296" s="54">
        <v>79.510000000000005</v>
      </c>
      <c r="W1296" s="54">
        <v>6.2988</v>
      </c>
      <c r="X1296" s="33">
        <v>79.456000000000003</v>
      </c>
      <c r="Y1296" s="30">
        <v>228.32900000000001</v>
      </c>
      <c r="Z1296" s="30">
        <v>97.51</v>
      </c>
      <c r="AA1296" s="32">
        <v>94.192412218282499</v>
      </c>
      <c r="AB1296" s="29">
        <v>0.12</v>
      </c>
      <c r="AC1296" s="55">
        <v>1.97</v>
      </c>
      <c r="AD1296" s="54">
        <v>380.63</v>
      </c>
      <c r="AE1296" s="54">
        <v>557.5</v>
      </c>
      <c r="AF1296" s="63">
        <v>182.5</v>
      </c>
      <c r="AG1296" s="32">
        <v>1143.75</v>
      </c>
      <c r="AH1296" s="56">
        <v>1.7523</v>
      </c>
      <c r="AI1296" s="54">
        <v>8.4662000000000006</v>
      </c>
      <c r="AJ1296" s="54">
        <v>49.325000000000003</v>
      </c>
      <c r="AK1296" s="57">
        <v>9000</v>
      </c>
      <c r="AL1296" s="54">
        <v>29.96</v>
      </c>
      <c r="AM1296" s="54">
        <v>3.7502</v>
      </c>
      <c r="AN1296" s="115">
        <v>0</v>
      </c>
      <c r="AO1296" s="124">
        <v>40.42</v>
      </c>
      <c r="AP1296" s="124">
        <v>0</v>
      </c>
      <c r="AQ1296" s="124">
        <v>22.11</v>
      </c>
      <c r="AR1296" s="124">
        <v>0</v>
      </c>
      <c r="AS1296" s="124">
        <v>47.12</v>
      </c>
      <c r="AT1296" s="124">
        <v>0</v>
      </c>
      <c r="AU1296" s="124">
        <v>76.16</v>
      </c>
      <c r="AV1296" s="124">
        <v>0</v>
      </c>
      <c r="AW1296" s="124">
        <v>79.7</v>
      </c>
      <c r="AX1296" s="124">
        <v>0</v>
      </c>
      <c r="AY1296" s="124">
        <v>52.12</v>
      </c>
      <c r="AZ1296" s="124">
        <v>0</v>
      </c>
      <c r="BA1296" s="124">
        <v>62.31</v>
      </c>
      <c r="BB1296" s="124">
        <v>0</v>
      </c>
      <c r="BC1296" s="30">
        <v>35.770000000000003</v>
      </c>
      <c r="BD1296" s="30">
        <v>45.28</v>
      </c>
      <c r="BE1296" s="32">
        <v>501.5</v>
      </c>
      <c r="BG1296" s="30">
        <v>0</v>
      </c>
      <c r="BH1296" s="30">
        <v>0</v>
      </c>
      <c r="BI1296" s="30">
        <v>0</v>
      </c>
      <c r="BJ1296" s="30">
        <f t="shared" si="34"/>
        <v>1.0289817844234739</v>
      </c>
      <c r="BK1296" s="30">
        <f t="shared" si="35"/>
        <v>1.0275026343519493</v>
      </c>
      <c r="BL1296" s="30">
        <f t="shared" si="36"/>
        <v>1.0312604801976377</v>
      </c>
      <c r="BM1296" s="120">
        <v>91</v>
      </c>
      <c r="BN1296" s="120">
        <v>66</v>
      </c>
      <c r="BO1296" s="120">
        <v>62</v>
      </c>
      <c r="BP1296" s="120">
        <v>108</v>
      </c>
      <c r="BQ1296" s="120">
        <v>53</v>
      </c>
      <c r="BR1296" s="120">
        <v>44</v>
      </c>
      <c r="BS1296" s="120">
        <v>36</v>
      </c>
      <c r="BT1296" s="120">
        <v>58</v>
      </c>
      <c r="BU1296" s="120">
        <v>78</v>
      </c>
    </row>
    <row r="1297" spans="1:73" s="30" customFormat="1">
      <c r="A1297" s="50">
        <f t="shared" si="33"/>
        <v>40965</v>
      </c>
      <c r="B1297" s="51">
        <v>345</v>
      </c>
      <c r="C1297" s="52">
        <v>405</v>
      </c>
      <c r="D1297" s="52">
        <v>282.5</v>
      </c>
      <c r="E1297" s="52">
        <v>360</v>
      </c>
      <c r="F1297" s="52"/>
      <c r="G1297" s="53">
        <v>580</v>
      </c>
      <c r="H1297" s="51">
        <v>415</v>
      </c>
      <c r="I1297" s="52"/>
      <c r="J1297" s="52">
        <v>370</v>
      </c>
      <c r="K1297" s="52">
        <v>337</v>
      </c>
      <c r="L1297" s="52">
        <v>380</v>
      </c>
      <c r="M1297" s="53">
        <v>400</v>
      </c>
      <c r="N1297" s="121">
        <v>125.47</v>
      </c>
      <c r="O1297" s="130">
        <v>2.5499999999999998</v>
      </c>
      <c r="P1297" s="75">
        <v>114.41</v>
      </c>
      <c r="Q1297" s="31">
        <v>252.87242472266246</v>
      </c>
      <c r="R1297" s="30">
        <v>467.46399176954731</v>
      </c>
      <c r="S1297" s="30">
        <v>236.80922986478541</v>
      </c>
      <c r="T1297" s="32">
        <v>306.88507242223153</v>
      </c>
      <c r="U1297" s="54">
        <v>0.74299999999999999</v>
      </c>
      <c r="V1297" s="54">
        <v>80.98</v>
      </c>
      <c r="W1297" s="54">
        <v>6.2977999999999996</v>
      </c>
      <c r="X1297" s="33">
        <v>78.400999999999996</v>
      </c>
      <c r="Y1297" s="30">
        <v>228.32900000000001</v>
      </c>
      <c r="Z1297" s="30">
        <v>97.51</v>
      </c>
      <c r="AA1297" s="32">
        <v>94.192412218282499</v>
      </c>
      <c r="AB1297" s="29">
        <v>0.09</v>
      </c>
      <c r="AC1297" s="55">
        <v>2.0099999999999998</v>
      </c>
      <c r="AD1297" s="54">
        <v>399</v>
      </c>
      <c r="AE1297" s="54">
        <v>557.5</v>
      </c>
      <c r="AF1297" s="63">
        <v>182.5</v>
      </c>
      <c r="AG1297" s="32">
        <v>1143.75</v>
      </c>
      <c r="AH1297" s="56">
        <v>1.7662</v>
      </c>
      <c r="AI1297" s="54">
        <v>8.3064</v>
      </c>
      <c r="AJ1297" s="54">
        <v>49.015000000000001</v>
      </c>
      <c r="AK1297" s="57">
        <v>9045</v>
      </c>
      <c r="AL1297" s="54">
        <v>29.164999999999999</v>
      </c>
      <c r="AM1297" s="54">
        <v>3.7504</v>
      </c>
      <c r="AN1297" s="115">
        <v>0</v>
      </c>
      <c r="AO1297" s="124">
        <v>42.65</v>
      </c>
      <c r="AP1297" s="124">
        <v>0</v>
      </c>
      <c r="AQ1297" s="124">
        <v>18.79</v>
      </c>
      <c r="AR1297" s="124">
        <v>0</v>
      </c>
      <c r="AS1297" s="124">
        <v>51.17</v>
      </c>
      <c r="AT1297" s="124">
        <v>0</v>
      </c>
      <c r="AU1297" s="124">
        <v>83.28</v>
      </c>
      <c r="AV1297" s="124">
        <v>0</v>
      </c>
      <c r="AW1297" s="124">
        <v>82.14</v>
      </c>
      <c r="AX1297" s="124">
        <v>0</v>
      </c>
      <c r="AY1297" s="124">
        <v>57.83</v>
      </c>
      <c r="AZ1297" s="124">
        <v>0</v>
      </c>
      <c r="BA1297" s="124">
        <v>68.510000000000005</v>
      </c>
      <c r="BB1297" s="124">
        <v>0</v>
      </c>
      <c r="BC1297" s="30">
        <v>36.78</v>
      </c>
      <c r="BD1297" s="30">
        <v>49.9</v>
      </c>
      <c r="BE1297" s="32">
        <v>503.6</v>
      </c>
      <c r="BG1297" s="30">
        <v>0</v>
      </c>
      <c r="BH1297" s="30">
        <v>0</v>
      </c>
      <c r="BI1297" s="30">
        <v>0</v>
      </c>
      <c r="BJ1297" s="30">
        <f t="shared" si="34"/>
        <v>1.0289817844234739</v>
      </c>
      <c r="BK1297" s="30">
        <f t="shared" si="35"/>
        <v>1.0275026343519493</v>
      </c>
      <c r="BL1297" s="30">
        <f t="shared" si="36"/>
        <v>1.0312604801976377</v>
      </c>
      <c r="BM1297" s="120">
        <v>91</v>
      </c>
      <c r="BN1297" s="120">
        <v>66</v>
      </c>
      <c r="BO1297" s="120">
        <v>62</v>
      </c>
      <c r="BP1297" s="120">
        <v>108</v>
      </c>
      <c r="BQ1297" s="120">
        <v>53</v>
      </c>
      <c r="BR1297" s="120">
        <v>44</v>
      </c>
      <c r="BS1297" s="120">
        <v>36</v>
      </c>
      <c r="BT1297" s="120">
        <v>58</v>
      </c>
      <c r="BU1297" s="120">
        <v>78</v>
      </c>
    </row>
    <row r="1298" spans="1:73" s="30" customFormat="1">
      <c r="A1298" s="50">
        <f t="shared" ref="A1298:A1361" si="37">A1297+7</f>
        <v>40972</v>
      </c>
      <c r="B1298" s="51">
        <v>355</v>
      </c>
      <c r="C1298" s="52">
        <v>402.5</v>
      </c>
      <c r="D1298" s="52">
        <v>357.5</v>
      </c>
      <c r="E1298" s="52">
        <v>360</v>
      </c>
      <c r="F1298" s="52"/>
      <c r="G1298" s="53">
        <v>475</v>
      </c>
      <c r="H1298" s="51">
        <v>427.5</v>
      </c>
      <c r="I1298" s="52"/>
      <c r="J1298" s="52">
        <v>377.5</v>
      </c>
      <c r="K1298" s="52">
        <v>366.5</v>
      </c>
      <c r="L1298" s="52">
        <v>385</v>
      </c>
      <c r="M1298" s="53">
        <v>400</v>
      </c>
      <c r="N1298" s="121">
        <v>123.65</v>
      </c>
      <c r="O1298" s="130">
        <v>2.484</v>
      </c>
      <c r="P1298" s="75">
        <v>113.26</v>
      </c>
      <c r="Q1298" s="31">
        <v>255.34865293185422</v>
      </c>
      <c r="R1298" s="30">
        <v>475.36375661375661</v>
      </c>
      <c r="S1298" s="30">
        <v>237.2685185185185</v>
      </c>
      <c r="T1298" s="32">
        <v>313.05804801693159</v>
      </c>
      <c r="U1298" s="54">
        <v>0.75770000000000004</v>
      </c>
      <c r="V1298" s="54">
        <v>81.8</v>
      </c>
      <c r="W1298" s="54">
        <v>6.2990000000000004</v>
      </c>
      <c r="X1298" s="33">
        <v>79.462000000000003</v>
      </c>
      <c r="Y1298" s="30">
        <v>228.80699999999999</v>
      </c>
      <c r="Z1298" s="30">
        <v>97.81</v>
      </c>
      <c r="AA1298" s="32">
        <v>94.366681251063795</v>
      </c>
      <c r="AB1298" s="29">
        <v>0.09</v>
      </c>
      <c r="AC1298" s="55">
        <v>1.97</v>
      </c>
      <c r="AD1298" s="54">
        <v>404.88</v>
      </c>
      <c r="AE1298" s="54">
        <v>548.75</v>
      </c>
      <c r="AF1298" s="63">
        <v>197.5</v>
      </c>
      <c r="AG1298" s="32">
        <v>1143.75</v>
      </c>
      <c r="AH1298" s="56">
        <v>1.7677</v>
      </c>
      <c r="AI1298" s="54">
        <v>8.4476999999999993</v>
      </c>
      <c r="AJ1298" s="54">
        <v>49.524999999999999</v>
      </c>
      <c r="AK1298" s="57">
        <v>9080</v>
      </c>
      <c r="AL1298" s="54">
        <v>29.327000000000002</v>
      </c>
      <c r="AM1298" s="54">
        <v>3.7504</v>
      </c>
      <c r="AN1298" s="115">
        <v>0</v>
      </c>
      <c r="AO1298" s="124">
        <v>47.17</v>
      </c>
      <c r="AP1298" s="124">
        <v>0</v>
      </c>
      <c r="AQ1298" s="124">
        <v>28.22</v>
      </c>
      <c r="AR1298" s="124">
        <v>0</v>
      </c>
      <c r="AS1298" s="124">
        <v>52.4</v>
      </c>
      <c r="AT1298" s="124">
        <v>0</v>
      </c>
      <c r="AU1298" s="124">
        <v>78.09</v>
      </c>
      <c r="AV1298" s="124">
        <v>0</v>
      </c>
      <c r="AW1298" s="124">
        <v>82.39</v>
      </c>
      <c r="AX1298" s="124">
        <v>0</v>
      </c>
      <c r="AY1298" s="124">
        <v>62.99</v>
      </c>
      <c r="AZ1298" s="124">
        <v>0</v>
      </c>
      <c r="BA1298" s="124">
        <v>71.84</v>
      </c>
      <c r="BB1298" s="124">
        <v>0</v>
      </c>
      <c r="BC1298" s="30">
        <v>37.65</v>
      </c>
      <c r="BD1298" s="30">
        <v>47.63</v>
      </c>
      <c r="BE1298" s="32">
        <v>495</v>
      </c>
      <c r="BG1298" s="30">
        <v>0</v>
      </c>
      <c r="BH1298" s="30">
        <v>0</v>
      </c>
      <c r="BI1298" s="30">
        <v>0</v>
      </c>
      <c r="BJ1298" s="30">
        <f t="shared" si="34"/>
        <v>1.0311359273179568</v>
      </c>
      <c r="BK1298" s="30">
        <f t="shared" si="35"/>
        <v>1.0306638566912538</v>
      </c>
      <c r="BL1298" s="30">
        <f t="shared" si="36"/>
        <v>1.0331684551841274</v>
      </c>
      <c r="BM1298" s="120">
        <v>91</v>
      </c>
      <c r="BN1298" s="120">
        <v>66</v>
      </c>
      <c r="BO1298" s="120">
        <v>62</v>
      </c>
      <c r="BP1298" s="120">
        <v>108</v>
      </c>
      <c r="BQ1298" s="120">
        <v>53</v>
      </c>
      <c r="BR1298" s="120">
        <v>44</v>
      </c>
      <c r="BS1298" s="120">
        <v>36</v>
      </c>
      <c r="BT1298" s="120">
        <v>58</v>
      </c>
      <c r="BU1298" s="120">
        <v>78</v>
      </c>
    </row>
    <row r="1299" spans="1:73" s="30" customFormat="1">
      <c r="A1299" s="50">
        <f t="shared" si="37"/>
        <v>40979</v>
      </c>
      <c r="B1299" s="51">
        <v>375</v>
      </c>
      <c r="C1299" s="52">
        <v>402.5</v>
      </c>
      <c r="D1299" s="52">
        <v>367.5</v>
      </c>
      <c r="E1299" s="52">
        <v>360</v>
      </c>
      <c r="F1299" s="52"/>
      <c r="G1299" s="53">
        <v>475</v>
      </c>
      <c r="H1299" s="51">
        <v>432.5</v>
      </c>
      <c r="I1299" s="52"/>
      <c r="J1299" s="52">
        <v>380</v>
      </c>
      <c r="K1299" s="52">
        <v>368</v>
      </c>
      <c r="L1299" s="52">
        <v>390</v>
      </c>
      <c r="M1299" s="53">
        <v>400</v>
      </c>
      <c r="N1299" s="121">
        <v>125.98</v>
      </c>
      <c r="O1299" s="130">
        <v>2.3239999999999998</v>
      </c>
      <c r="P1299" s="75">
        <v>113.83</v>
      </c>
      <c r="Q1299" s="31">
        <v>263.96592709984156</v>
      </c>
      <c r="R1299" s="30">
        <v>484.7332451499118</v>
      </c>
      <c r="S1299" s="30">
        <v>245.35199882422103</v>
      </c>
      <c r="T1299" s="32">
        <v>310.96364558301548</v>
      </c>
      <c r="U1299" s="54">
        <v>0.76229999999999998</v>
      </c>
      <c r="V1299" s="54">
        <v>82.45</v>
      </c>
      <c r="W1299" s="54">
        <v>6.3106999999999998</v>
      </c>
      <c r="X1299" s="33">
        <v>80.084000000000003</v>
      </c>
      <c r="Y1299" s="30">
        <v>228.80699999999999</v>
      </c>
      <c r="Z1299" s="30">
        <v>97.81</v>
      </c>
      <c r="AA1299" s="32">
        <v>94.366681251063795</v>
      </c>
      <c r="AB1299" s="29">
        <v>0.11</v>
      </c>
      <c r="AC1299" s="55">
        <v>2</v>
      </c>
      <c r="AD1299" s="54">
        <v>396.5</v>
      </c>
      <c r="AE1299" s="54">
        <v>550</v>
      </c>
      <c r="AF1299" s="63">
        <v>202.5</v>
      </c>
      <c r="AG1299" s="32">
        <v>1143.75</v>
      </c>
      <c r="AH1299" s="56">
        <v>1.7869999999999999</v>
      </c>
      <c r="AI1299" s="54">
        <v>8.4905000000000008</v>
      </c>
      <c r="AJ1299" s="54">
        <v>49.76</v>
      </c>
      <c r="AK1299" s="57">
        <v>9132.5</v>
      </c>
      <c r="AL1299" s="54">
        <v>29.423999999999999</v>
      </c>
      <c r="AM1299" s="54">
        <v>3.7504</v>
      </c>
      <c r="AN1299" s="115">
        <v>0</v>
      </c>
      <c r="AO1299" s="124">
        <v>44.78</v>
      </c>
      <c r="AP1299" s="124">
        <v>0</v>
      </c>
      <c r="AQ1299" s="124">
        <v>27.75</v>
      </c>
      <c r="AR1299" s="124">
        <v>0</v>
      </c>
      <c r="AS1299" s="124">
        <v>55.25</v>
      </c>
      <c r="AT1299" s="124">
        <v>0</v>
      </c>
      <c r="AU1299" s="124">
        <v>77.84</v>
      </c>
      <c r="AV1299" s="124">
        <v>0</v>
      </c>
      <c r="AW1299" s="124">
        <v>82.63</v>
      </c>
      <c r="AX1299" s="124">
        <v>0</v>
      </c>
      <c r="AY1299" s="124">
        <v>57.15</v>
      </c>
      <c r="AZ1299" s="124">
        <v>0</v>
      </c>
      <c r="BA1299" s="124">
        <v>68.39</v>
      </c>
      <c r="BB1299" s="124">
        <v>0</v>
      </c>
      <c r="BC1299" s="30">
        <v>35.75</v>
      </c>
      <c r="BD1299" s="30">
        <v>46.09</v>
      </c>
      <c r="BE1299" s="32">
        <v>492.05</v>
      </c>
      <c r="BG1299" s="30">
        <v>0</v>
      </c>
      <c r="BH1299" s="30">
        <v>0</v>
      </c>
      <c r="BI1299" s="30">
        <v>0</v>
      </c>
      <c r="BJ1299" s="30">
        <f t="shared" si="34"/>
        <v>1.025828752813321</v>
      </c>
      <c r="BK1299" s="30">
        <f t="shared" si="35"/>
        <v>1.0266610685420385</v>
      </c>
      <c r="BL1299" s="30">
        <f t="shared" si="36"/>
        <v>1.0352464608957999</v>
      </c>
      <c r="BM1299" s="120">
        <v>91</v>
      </c>
      <c r="BN1299" s="120">
        <v>66</v>
      </c>
      <c r="BO1299" s="120">
        <v>62</v>
      </c>
      <c r="BP1299" s="120">
        <v>108</v>
      </c>
      <c r="BQ1299" s="120">
        <v>53</v>
      </c>
      <c r="BR1299" s="120">
        <v>44</v>
      </c>
      <c r="BS1299" s="120">
        <v>36</v>
      </c>
      <c r="BT1299" s="120">
        <v>58</v>
      </c>
      <c r="BU1299" s="120">
        <v>78</v>
      </c>
    </row>
    <row r="1300" spans="1:73" s="30" customFormat="1">
      <c r="A1300" s="50">
        <f t="shared" si="37"/>
        <v>40986</v>
      </c>
      <c r="B1300" s="51">
        <v>425</v>
      </c>
      <c r="C1300" s="52">
        <v>432.5</v>
      </c>
      <c r="D1300" s="52">
        <v>367.5</v>
      </c>
      <c r="E1300" s="52">
        <v>360</v>
      </c>
      <c r="F1300" s="52"/>
      <c r="G1300" s="53">
        <v>475</v>
      </c>
      <c r="H1300" s="51">
        <v>480</v>
      </c>
      <c r="I1300" s="52"/>
      <c r="J1300" s="52">
        <v>455</v>
      </c>
      <c r="K1300" s="52">
        <v>378</v>
      </c>
      <c r="L1300" s="52">
        <v>525</v>
      </c>
      <c r="M1300" s="53">
        <v>400</v>
      </c>
      <c r="N1300" s="121">
        <v>125.81</v>
      </c>
      <c r="O1300" s="130">
        <v>2.3260000000000001</v>
      </c>
      <c r="P1300" s="75">
        <v>113.5</v>
      </c>
      <c r="Q1300" s="31">
        <v>266.04595879556263</v>
      </c>
      <c r="R1300" s="30">
        <v>488.86684303350967</v>
      </c>
      <c r="S1300" s="30">
        <v>239.84053497942386</v>
      </c>
      <c r="T1300" s="32">
        <v>311.51480411825656</v>
      </c>
      <c r="U1300" s="54">
        <v>0.7591</v>
      </c>
      <c r="V1300" s="54">
        <v>83.45</v>
      </c>
      <c r="W1300" s="54">
        <v>6.3230000000000004</v>
      </c>
      <c r="X1300" s="33">
        <v>79.733999999999995</v>
      </c>
      <c r="Y1300" s="30">
        <v>228.80699999999999</v>
      </c>
      <c r="Z1300" s="30">
        <v>97.81</v>
      </c>
      <c r="AA1300" s="32">
        <v>94.366681251063795</v>
      </c>
      <c r="AB1300" s="29">
        <v>0.12</v>
      </c>
      <c r="AC1300" s="55">
        <v>2.21</v>
      </c>
      <c r="AD1300" s="54">
        <v>400.63</v>
      </c>
      <c r="AE1300" s="54">
        <v>547.5</v>
      </c>
      <c r="AF1300" s="63">
        <v>206.5</v>
      </c>
      <c r="AG1300" s="32">
        <v>1143.75</v>
      </c>
      <c r="AH1300" s="56">
        <v>1.7948999999999999</v>
      </c>
      <c r="AI1300" s="54">
        <v>8.4634</v>
      </c>
      <c r="AJ1300" s="54">
        <v>50.14</v>
      </c>
      <c r="AK1300" s="57">
        <v>9130</v>
      </c>
      <c r="AL1300" s="54">
        <v>29.234000000000002</v>
      </c>
      <c r="AM1300" s="54">
        <v>3.7504</v>
      </c>
      <c r="AN1300" s="115">
        <v>0</v>
      </c>
      <c r="AO1300" s="124">
        <v>50.98</v>
      </c>
      <c r="AP1300" s="124">
        <v>0</v>
      </c>
      <c r="AQ1300" s="124">
        <v>30.23</v>
      </c>
      <c r="AR1300" s="124">
        <v>0</v>
      </c>
      <c r="AS1300" s="124">
        <v>53.17</v>
      </c>
      <c r="AT1300" s="124">
        <v>0</v>
      </c>
      <c r="AU1300" s="124">
        <v>81.25</v>
      </c>
      <c r="AV1300" s="124">
        <v>0</v>
      </c>
      <c r="AW1300" s="124">
        <v>81.98</v>
      </c>
      <c r="AX1300" s="124">
        <v>0</v>
      </c>
      <c r="AY1300" s="124">
        <v>67.44</v>
      </c>
      <c r="AZ1300" s="124">
        <v>0</v>
      </c>
      <c r="BA1300" s="124">
        <v>74.09</v>
      </c>
      <c r="BB1300" s="124">
        <v>0</v>
      </c>
      <c r="BC1300" s="30">
        <v>36.840000000000003</v>
      </c>
      <c r="BD1300" s="30">
        <v>46.55</v>
      </c>
      <c r="BE1300" s="32">
        <v>513.1</v>
      </c>
      <c r="BG1300" s="30">
        <v>0</v>
      </c>
      <c r="BH1300" s="30">
        <v>0</v>
      </c>
      <c r="BI1300" s="30">
        <v>0</v>
      </c>
      <c r="BJ1300" s="30">
        <f t="shared" si="34"/>
        <v>1.025828752813321</v>
      </c>
      <c r="BK1300" s="30">
        <f t="shared" si="35"/>
        <v>1.0266610685420385</v>
      </c>
      <c r="BL1300" s="30">
        <f t="shared" si="36"/>
        <v>1.0352464608957999</v>
      </c>
      <c r="BM1300" s="120">
        <v>91</v>
      </c>
      <c r="BN1300" s="120">
        <v>66</v>
      </c>
      <c r="BO1300" s="120">
        <v>62</v>
      </c>
      <c r="BP1300" s="120">
        <v>108</v>
      </c>
      <c r="BQ1300" s="120">
        <v>53</v>
      </c>
      <c r="BR1300" s="120">
        <v>44</v>
      </c>
      <c r="BS1300" s="120">
        <v>36</v>
      </c>
      <c r="BT1300" s="120">
        <v>58</v>
      </c>
      <c r="BU1300" s="120">
        <v>78</v>
      </c>
    </row>
    <row r="1301" spans="1:73" s="30" customFormat="1">
      <c r="A1301" s="50">
        <f t="shared" si="37"/>
        <v>40993</v>
      </c>
      <c r="B1301" s="51">
        <v>425</v>
      </c>
      <c r="C1301" s="52">
        <v>480</v>
      </c>
      <c r="D1301" s="52">
        <v>385</v>
      </c>
      <c r="E1301" s="52">
        <v>339.5</v>
      </c>
      <c r="F1301" s="52"/>
      <c r="G1301" s="53">
        <v>475</v>
      </c>
      <c r="H1301" s="51">
        <v>510</v>
      </c>
      <c r="I1301" s="52"/>
      <c r="J1301" s="52">
        <v>460</v>
      </c>
      <c r="K1301" s="52">
        <v>401.5</v>
      </c>
      <c r="L1301" s="52">
        <v>530</v>
      </c>
      <c r="M1301" s="53">
        <v>379.5</v>
      </c>
      <c r="N1301" s="121">
        <v>125.13</v>
      </c>
      <c r="O1301" s="130">
        <v>2.2749999999999999</v>
      </c>
      <c r="P1301" s="75">
        <v>114.01</v>
      </c>
      <c r="Q1301" s="31">
        <v>256.53724247226626</v>
      </c>
      <c r="R1301" s="30">
        <v>494.19459141681364</v>
      </c>
      <c r="S1301" s="30">
        <v>236.07436801881246</v>
      </c>
      <c r="T1301" s="32">
        <v>316.69569434952268</v>
      </c>
      <c r="U1301" s="54">
        <v>0.75339999999999996</v>
      </c>
      <c r="V1301" s="54">
        <v>82.34</v>
      </c>
      <c r="W1301" s="54">
        <v>6.3060999999999998</v>
      </c>
      <c r="X1301" s="33">
        <v>79.575999999999993</v>
      </c>
      <c r="Y1301" s="30">
        <v>228.80699999999999</v>
      </c>
      <c r="Z1301" s="30">
        <v>97.81</v>
      </c>
      <c r="AA1301" s="32">
        <v>94.366681251063795</v>
      </c>
      <c r="AB1301" s="29">
        <v>0.15</v>
      </c>
      <c r="AC1301" s="55">
        <v>2.3199999999999998</v>
      </c>
      <c r="AD1301" s="54">
        <v>423.13</v>
      </c>
      <c r="AE1301" s="54">
        <v>537.5</v>
      </c>
      <c r="AF1301" s="63">
        <v>213.5</v>
      </c>
      <c r="AG1301" s="32">
        <v>1143.75</v>
      </c>
      <c r="AH1301" s="56">
        <v>1.8</v>
      </c>
      <c r="AI1301" s="54">
        <v>8.407</v>
      </c>
      <c r="AJ1301" s="54">
        <v>51.174999999999997</v>
      </c>
      <c r="AK1301" s="57">
        <v>9157.5</v>
      </c>
      <c r="AL1301" s="54">
        <v>29.295000000000002</v>
      </c>
      <c r="AM1301" s="54">
        <v>3.7502</v>
      </c>
      <c r="AN1301" s="115">
        <v>0</v>
      </c>
      <c r="AO1301" s="124">
        <v>51.37</v>
      </c>
      <c r="AP1301" s="124">
        <v>0</v>
      </c>
      <c r="AQ1301" s="124">
        <v>39.46</v>
      </c>
      <c r="AR1301" s="124">
        <v>0</v>
      </c>
      <c r="AS1301" s="124">
        <v>58.71</v>
      </c>
      <c r="AT1301" s="124">
        <v>0</v>
      </c>
      <c r="AU1301" s="124">
        <v>84.81</v>
      </c>
      <c r="AV1301" s="124">
        <v>0</v>
      </c>
      <c r="AW1301" s="124">
        <v>81.59</v>
      </c>
      <c r="AX1301" s="124">
        <v>0</v>
      </c>
      <c r="AY1301" s="124">
        <v>63.9</v>
      </c>
      <c r="AZ1301" s="124">
        <v>0</v>
      </c>
      <c r="BA1301" s="124">
        <v>75.62</v>
      </c>
      <c r="BB1301" s="124">
        <v>0</v>
      </c>
      <c r="BC1301" s="30">
        <v>37.75</v>
      </c>
      <c r="BD1301" s="30">
        <v>48</v>
      </c>
      <c r="BE1301" s="32">
        <v>511.6</v>
      </c>
      <c r="BG1301" s="30">
        <v>0</v>
      </c>
      <c r="BH1301" s="30">
        <v>0</v>
      </c>
      <c r="BI1301" s="30">
        <v>0</v>
      </c>
      <c r="BJ1301" s="30">
        <f t="shared" si="34"/>
        <v>1.025828752813321</v>
      </c>
      <c r="BK1301" s="30">
        <f t="shared" si="35"/>
        <v>1.0266610685420385</v>
      </c>
      <c r="BL1301" s="30">
        <f t="shared" si="36"/>
        <v>1.0352464608957999</v>
      </c>
      <c r="BM1301" s="120">
        <v>91</v>
      </c>
      <c r="BN1301" s="120">
        <v>66</v>
      </c>
      <c r="BO1301" s="120">
        <v>62</v>
      </c>
      <c r="BP1301" s="120">
        <v>108</v>
      </c>
      <c r="BQ1301" s="120">
        <v>53</v>
      </c>
      <c r="BR1301" s="120">
        <v>44</v>
      </c>
      <c r="BS1301" s="120">
        <v>36</v>
      </c>
      <c r="BT1301" s="120">
        <v>58</v>
      </c>
      <c r="BU1301" s="120">
        <v>78</v>
      </c>
    </row>
    <row r="1302" spans="1:73" s="30" customFormat="1">
      <c r="A1302" s="50">
        <f t="shared" si="37"/>
        <v>41000</v>
      </c>
      <c r="B1302" s="51">
        <v>435</v>
      </c>
      <c r="C1302" s="52">
        <v>482.5</v>
      </c>
      <c r="D1302" s="52">
        <v>450</v>
      </c>
      <c r="E1302" s="52">
        <v>430</v>
      </c>
      <c r="F1302" s="52"/>
      <c r="G1302" s="53">
        <v>500</v>
      </c>
      <c r="H1302" s="51">
        <v>510</v>
      </c>
      <c r="I1302" s="52"/>
      <c r="J1302" s="52">
        <v>475</v>
      </c>
      <c r="K1302" s="52">
        <v>406.5</v>
      </c>
      <c r="L1302" s="52">
        <v>530</v>
      </c>
      <c r="M1302" s="53">
        <v>470</v>
      </c>
      <c r="N1302" s="121">
        <v>122.88</v>
      </c>
      <c r="O1302" s="130">
        <v>2.1259999999999999</v>
      </c>
      <c r="P1302" s="75">
        <v>116.2</v>
      </c>
      <c r="Q1302" s="31">
        <v>252.67432646592712</v>
      </c>
      <c r="R1302" s="30">
        <v>506.87095825984716</v>
      </c>
      <c r="S1302" s="30">
        <v>242.3206937095826</v>
      </c>
      <c r="T1302" s="32">
        <v>326.39608456976566</v>
      </c>
      <c r="U1302" s="54">
        <v>0.74939999999999996</v>
      </c>
      <c r="V1302" s="54">
        <v>82.81</v>
      </c>
      <c r="W1302" s="54">
        <v>6.298</v>
      </c>
      <c r="X1302" s="33">
        <v>79.138000000000005</v>
      </c>
      <c r="Y1302" s="30">
        <v>229.18700000000001</v>
      </c>
      <c r="Z1302" s="30">
        <v>98.07</v>
      </c>
      <c r="AA1302" s="32">
        <v>94.279546734673204</v>
      </c>
      <c r="AB1302" s="29">
        <v>0.14000000000000001</v>
      </c>
      <c r="AC1302" s="55">
        <v>2.2200000000000002</v>
      </c>
      <c r="AD1302" s="54">
        <v>436.88</v>
      </c>
      <c r="AE1302" s="54">
        <v>527.5</v>
      </c>
      <c r="AF1302" s="63">
        <v>217.5</v>
      </c>
      <c r="AG1302" s="32">
        <v>1143.75</v>
      </c>
      <c r="AH1302" s="56">
        <v>1.7825</v>
      </c>
      <c r="AI1302" s="54">
        <v>8.3682999999999996</v>
      </c>
      <c r="AJ1302" s="54">
        <v>50.875</v>
      </c>
      <c r="AK1302" s="57">
        <v>9144</v>
      </c>
      <c r="AL1302" s="54">
        <v>29.32</v>
      </c>
      <c r="AM1302" s="54">
        <v>3.7504</v>
      </c>
      <c r="AN1302" s="115">
        <v>0</v>
      </c>
      <c r="AO1302" s="124">
        <v>56.7</v>
      </c>
      <c r="AP1302" s="124">
        <v>0</v>
      </c>
      <c r="AQ1302" s="124">
        <v>39.549999999999997</v>
      </c>
      <c r="AR1302" s="124">
        <v>0</v>
      </c>
      <c r="AS1302" s="124">
        <v>65.430000000000007</v>
      </c>
      <c r="AT1302" s="124">
        <v>0</v>
      </c>
      <c r="AU1302" s="124">
        <v>82.42</v>
      </c>
      <c r="AV1302" s="124">
        <v>0</v>
      </c>
      <c r="AW1302" s="124">
        <v>80.16</v>
      </c>
      <c r="AX1302" s="124">
        <v>0</v>
      </c>
      <c r="AY1302" s="124">
        <v>67.959999999999994</v>
      </c>
      <c r="AZ1302" s="124">
        <v>0</v>
      </c>
      <c r="BA1302" s="124">
        <v>74.650000000000006</v>
      </c>
      <c r="BB1302" s="124">
        <v>0</v>
      </c>
      <c r="BC1302" s="30">
        <v>36.53</v>
      </c>
      <c r="BD1302" s="30">
        <v>47.79</v>
      </c>
      <c r="BE1302" s="32">
        <v>503.55</v>
      </c>
      <c r="BG1302" s="30">
        <v>0</v>
      </c>
      <c r="BH1302" s="30">
        <v>0</v>
      </c>
      <c r="BI1302" s="30">
        <v>0</v>
      </c>
      <c r="BJ1302" s="30">
        <f t="shared" si="34"/>
        <v>1.0275324372550954</v>
      </c>
      <c r="BK1302" s="30">
        <f t="shared" si="35"/>
        <v>1.0293901542983099</v>
      </c>
      <c r="BL1302" s="30">
        <f t="shared" si="36"/>
        <v>1.0342905546530528</v>
      </c>
      <c r="BM1302" s="120">
        <v>91</v>
      </c>
      <c r="BN1302" s="120">
        <v>66</v>
      </c>
      <c r="BO1302" s="120">
        <v>62</v>
      </c>
      <c r="BP1302" s="120">
        <v>108</v>
      </c>
      <c r="BQ1302" s="120">
        <v>53</v>
      </c>
      <c r="BR1302" s="120">
        <v>44</v>
      </c>
      <c r="BS1302" s="120">
        <v>36</v>
      </c>
      <c r="BT1302" s="120">
        <v>58</v>
      </c>
      <c r="BU1302" s="120">
        <v>78</v>
      </c>
    </row>
    <row r="1303" spans="1:73" s="30" customFormat="1">
      <c r="A1303" s="50">
        <f t="shared" si="37"/>
        <v>41007</v>
      </c>
      <c r="B1303" s="51">
        <v>457.5</v>
      </c>
      <c r="C1303" s="52">
        <v>490</v>
      </c>
      <c r="D1303" s="52">
        <v>380</v>
      </c>
      <c r="E1303" s="52">
        <v>430</v>
      </c>
      <c r="F1303" s="52"/>
      <c r="G1303" s="53">
        <v>500</v>
      </c>
      <c r="H1303" s="51">
        <v>515</v>
      </c>
      <c r="I1303" s="52"/>
      <c r="J1303" s="52">
        <v>490</v>
      </c>
      <c r="K1303" s="52">
        <v>406.5</v>
      </c>
      <c r="L1303" s="52">
        <v>545</v>
      </c>
      <c r="M1303" s="53">
        <v>470</v>
      </c>
      <c r="N1303" s="121">
        <v>123.43</v>
      </c>
      <c r="O1303" s="130">
        <v>2.089</v>
      </c>
      <c r="P1303" s="75">
        <v>114.55</v>
      </c>
      <c r="Q1303" s="31">
        <v>259.50871632329637</v>
      </c>
      <c r="R1303" s="30">
        <v>522.11934156378595</v>
      </c>
      <c r="S1303" s="30">
        <v>241.40211640211641</v>
      </c>
      <c r="T1303" s="32">
        <v>328.15979188253709</v>
      </c>
      <c r="U1303" s="54">
        <v>0.76359999999999995</v>
      </c>
      <c r="V1303" s="54">
        <v>81.64</v>
      </c>
      <c r="W1303" s="54">
        <v>6.3071999999999999</v>
      </c>
      <c r="X1303" s="33">
        <v>80.293000000000006</v>
      </c>
      <c r="Y1303" s="30">
        <v>229.18700000000001</v>
      </c>
      <c r="Z1303" s="30">
        <v>98.07</v>
      </c>
      <c r="AA1303" s="32">
        <v>94.279546734673204</v>
      </c>
      <c r="AB1303" s="29">
        <v>0.12</v>
      </c>
      <c r="AC1303" s="55">
        <v>2.21</v>
      </c>
      <c r="AD1303" s="54">
        <v>467.5</v>
      </c>
      <c r="AE1303" s="54">
        <v>537.5</v>
      </c>
      <c r="AF1303" s="63">
        <v>217.5</v>
      </c>
      <c r="AG1303" s="32">
        <v>1131.25</v>
      </c>
      <c r="AH1303" s="56">
        <v>1.7931999999999999</v>
      </c>
      <c r="AI1303" s="54">
        <v>8.4976000000000003</v>
      </c>
      <c r="AJ1303" s="54">
        <v>51.115000000000002</v>
      </c>
      <c r="AK1303" s="57">
        <v>9110</v>
      </c>
      <c r="AL1303" s="54">
        <v>29.579000000000001</v>
      </c>
      <c r="AM1303" s="54">
        <v>3.7502</v>
      </c>
      <c r="AN1303" s="115">
        <v>0</v>
      </c>
      <c r="AO1303" s="124">
        <v>48.16</v>
      </c>
      <c r="AP1303" s="124">
        <v>0</v>
      </c>
      <c r="AQ1303" s="124">
        <v>49.71</v>
      </c>
      <c r="AR1303" s="124">
        <v>0</v>
      </c>
      <c r="AS1303" s="124">
        <v>56.83</v>
      </c>
      <c r="AT1303" s="124">
        <v>0</v>
      </c>
      <c r="AU1303" s="124">
        <v>83.59</v>
      </c>
      <c r="AV1303" s="124">
        <v>0</v>
      </c>
      <c r="AW1303" s="124">
        <v>84.11</v>
      </c>
      <c r="AX1303" s="124">
        <v>0</v>
      </c>
      <c r="AY1303" s="124">
        <v>72.22</v>
      </c>
      <c r="AZ1303" s="124">
        <v>0</v>
      </c>
      <c r="BA1303" s="124">
        <v>74.98</v>
      </c>
      <c r="BB1303" s="124">
        <v>0</v>
      </c>
      <c r="BC1303" s="30">
        <v>37.33</v>
      </c>
      <c r="BD1303" s="30">
        <v>46.77</v>
      </c>
      <c r="BE1303" s="32">
        <v>516.70000000000005</v>
      </c>
      <c r="BG1303" s="30">
        <v>0</v>
      </c>
      <c r="BH1303" s="30">
        <v>0</v>
      </c>
      <c r="BI1303" s="30">
        <v>0</v>
      </c>
      <c r="BJ1303" s="30">
        <f t="shared" si="34"/>
        <v>1.0227316337413486</v>
      </c>
      <c r="BK1303" s="30">
        <f t="shared" si="35"/>
        <v>1.0261588364549545</v>
      </c>
      <c r="BL1303" s="30">
        <f t="shared" si="36"/>
        <v>1.0332514683153011</v>
      </c>
      <c r="BM1303" s="120">
        <v>91</v>
      </c>
      <c r="BN1303" s="120">
        <v>66</v>
      </c>
      <c r="BO1303" s="120">
        <v>62</v>
      </c>
      <c r="BP1303" s="120">
        <v>108</v>
      </c>
      <c r="BQ1303" s="120">
        <v>53</v>
      </c>
      <c r="BR1303" s="120">
        <v>44</v>
      </c>
      <c r="BS1303" s="120">
        <v>36</v>
      </c>
      <c r="BT1303" s="120">
        <v>58</v>
      </c>
      <c r="BU1303" s="120">
        <v>78</v>
      </c>
    </row>
    <row r="1304" spans="1:73" s="30" customFormat="1">
      <c r="A1304" s="50">
        <f t="shared" si="37"/>
        <v>41014</v>
      </c>
      <c r="B1304" s="51">
        <v>475</v>
      </c>
      <c r="C1304" s="52">
        <v>495</v>
      </c>
      <c r="D1304" s="52">
        <v>470</v>
      </c>
      <c r="E1304" s="52">
        <v>430</v>
      </c>
      <c r="F1304" s="52"/>
      <c r="G1304" s="53">
        <v>500</v>
      </c>
      <c r="H1304" s="51">
        <v>515</v>
      </c>
      <c r="I1304" s="52"/>
      <c r="J1304" s="52">
        <v>505</v>
      </c>
      <c r="K1304" s="52">
        <v>460</v>
      </c>
      <c r="L1304" s="52">
        <v>550</v>
      </c>
      <c r="M1304" s="53">
        <v>470</v>
      </c>
      <c r="N1304" s="121">
        <v>121.83</v>
      </c>
      <c r="O1304" s="130">
        <v>1.9810000000000001</v>
      </c>
      <c r="P1304" s="75">
        <v>113.86</v>
      </c>
      <c r="Q1304" s="31">
        <v>251.98098256735344</v>
      </c>
      <c r="R1304" s="30">
        <v>522.48677248677245</v>
      </c>
      <c r="S1304" s="30">
        <v>236.62551440329216</v>
      </c>
      <c r="T1304" s="32">
        <v>329.26210895301921</v>
      </c>
      <c r="U1304" s="54">
        <v>0.76470000000000005</v>
      </c>
      <c r="V1304" s="54">
        <v>80.930000000000007</v>
      </c>
      <c r="W1304" s="54">
        <v>6.3034999999999997</v>
      </c>
      <c r="X1304" s="33">
        <v>80.055000000000007</v>
      </c>
      <c r="Y1304" s="30">
        <v>229.18700000000001</v>
      </c>
      <c r="Z1304" s="30">
        <v>98.07</v>
      </c>
      <c r="AA1304" s="32">
        <v>94.279546734673204</v>
      </c>
      <c r="AB1304" s="29">
        <v>0.14000000000000001</v>
      </c>
      <c r="AC1304" s="55">
        <v>2.04</v>
      </c>
      <c r="AD1304" s="54">
        <v>496.25</v>
      </c>
      <c r="AE1304" s="54">
        <v>537.5</v>
      </c>
      <c r="AF1304" s="63">
        <v>242.5</v>
      </c>
      <c r="AG1304" s="32">
        <v>1131.25</v>
      </c>
      <c r="AH1304" s="56">
        <v>1.7965</v>
      </c>
      <c r="AI1304" s="54">
        <v>8.5076000000000001</v>
      </c>
      <c r="AJ1304" s="54">
        <v>51.55</v>
      </c>
      <c r="AK1304" s="57">
        <v>9140</v>
      </c>
      <c r="AL1304" s="54">
        <v>29.593</v>
      </c>
      <c r="AM1304" s="54">
        <v>3.7502</v>
      </c>
      <c r="AN1304" s="115">
        <v>0</v>
      </c>
      <c r="AO1304" s="124">
        <v>47.56</v>
      </c>
      <c r="AP1304" s="124">
        <v>0</v>
      </c>
      <c r="AQ1304" s="124">
        <v>51.77</v>
      </c>
      <c r="AR1304" s="124">
        <v>0</v>
      </c>
      <c r="AS1304" s="124">
        <v>59.06</v>
      </c>
      <c r="AT1304" s="124">
        <v>0</v>
      </c>
      <c r="AU1304" s="124">
        <v>83.7</v>
      </c>
      <c r="AV1304" s="124">
        <v>0</v>
      </c>
      <c r="AW1304" s="124">
        <v>85.07</v>
      </c>
      <c r="AX1304" s="124">
        <v>0</v>
      </c>
      <c r="AY1304" s="124">
        <v>71.73</v>
      </c>
      <c r="AZ1304" s="124">
        <v>0</v>
      </c>
      <c r="BA1304" s="124">
        <v>73.400000000000006</v>
      </c>
      <c r="BB1304" s="124">
        <v>0</v>
      </c>
      <c r="BC1304" s="30">
        <v>37.25</v>
      </c>
      <c r="BD1304" s="30">
        <v>46.96</v>
      </c>
      <c r="BE1304" s="32">
        <v>617.70000000000005</v>
      </c>
      <c r="BG1304" s="30">
        <v>0</v>
      </c>
      <c r="BH1304" s="30">
        <v>0</v>
      </c>
      <c r="BI1304" s="30">
        <v>0</v>
      </c>
      <c r="BJ1304" s="30">
        <f t="shared" si="34"/>
        <v>1.0227316337413486</v>
      </c>
      <c r="BK1304" s="30">
        <f t="shared" si="35"/>
        <v>1.0261588364549545</v>
      </c>
      <c r="BL1304" s="30">
        <f t="shared" si="36"/>
        <v>1.0332514683153011</v>
      </c>
      <c r="BM1304" s="120">
        <v>91</v>
      </c>
      <c r="BN1304" s="120">
        <v>66</v>
      </c>
      <c r="BO1304" s="120">
        <v>62</v>
      </c>
      <c r="BP1304" s="120">
        <v>108</v>
      </c>
      <c r="BQ1304" s="120">
        <v>53</v>
      </c>
      <c r="BR1304" s="120">
        <v>44</v>
      </c>
      <c r="BS1304" s="120">
        <v>36</v>
      </c>
      <c r="BT1304" s="120">
        <v>58</v>
      </c>
      <c r="BU1304" s="120">
        <v>78</v>
      </c>
    </row>
    <row r="1305" spans="1:73" s="30" customFormat="1">
      <c r="A1305" s="50">
        <f t="shared" si="37"/>
        <v>41021</v>
      </c>
      <c r="B1305" s="51">
        <v>477.5</v>
      </c>
      <c r="C1305" s="52">
        <v>500</v>
      </c>
      <c r="D1305" s="52">
        <v>480</v>
      </c>
      <c r="E1305" s="52">
        <v>430</v>
      </c>
      <c r="F1305" s="52"/>
      <c r="G1305" s="53">
        <v>500</v>
      </c>
      <c r="H1305" s="51">
        <v>532.5</v>
      </c>
      <c r="I1305" s="52"/>
      <c r="J1305" s="52">
        <v>515</v>
      </c>
      <c r="K1305" s="52">
        <v>460</v>
      </c>
      <c r="L1305" s="52">
        <v>580</v>
      </c>
      <c r="M1305" s="53">
        <v>470</v>
      </c>
      <c r="N1305" s="121">
        <v>118.76</v>
      </c>
      <c r="O1305" s="130">
        <v>1.927</v>
      </c>
      <c r="P1305" s="75">
        <v>113.05</v>
      </c>
      <c r="Q1305" s="31">
        <v>238.41125198098257</v>
      </c>
      <c r="R1305" s="30">
        <v>517.25088183421519</v>
      </c>
      <c r="S1305" s="30">
        <v>224.40843621399176</v>
      </c>
      <c r="T1305" s="32">
        <v>341.2773650212747</v>
      </c>
      <c r="U1305" s="54">
        <v>0.75619999999999998</v>
      </c>
      <c r="V1305" s="54">
        <v>81.56</v>
      </c>
      <c r="W1305" s="54">
        <v>6.3086000000000002</v>
      </c>
      <c r="X1305" s="33">
        <v>79.313000000000002</v>
      </c>
      <c r="Y1305" s="30">
        <v>229.18700000000001</v>
      </c>
      <c r="Z1305" s="30">
        <v>98.07</v>
      </c>
      <c r="AA1305" s="32">
        <v>94.279546734673204</v>
      </c>
      <c r="AB1305" s="29">
        <v>0.15</v>
      </c>
      <c r="AC1305" s="55">
        <v>2</v>
      </c>
      <c r="AD1305" s="54">
        <v>512.13</v>
      </c>
      <c r="AE1305" s="54">
        <v>540</v>
      </c>
      <c r="AF1305" s="63">
        <v>265</v>
      </c>
      <c r="AG1305" s="32">
        <v>1131.25</v>
      </c>
      <c r="AH1305" s="56">
        <v>1.7921</v>
      </c>
      <c r="AI1305" s="54">
        <v>8.4435000000000002</v>
      </c>
      <c r="AJ1305" s="54">
        <v>52.075000000000003</v>
      </c>
      <c r="AK1305" s="57">
        <v>9183.5</v>
      </c>
      <c r="AL1305" s="54">
        <v>29.437999999999999</v>
      </c>
      <c r="AM1305" s="54">
        <v>3.7502</v>
      </c>
      <c r="AN1305" s="115">
        <v>0</v>
      </c>
      <c r="AO1305" s="124">
        <v>45.52</v>
      </c>
      <c r="AP1305" s="124">
        <v>0</v>
      </c>
      <c r="AQ1305" s="124">
        <v>53.49</v>
      </c>
      <c r="AR1305" s="124">
        <v>0</v>
      </c>
      <c r="AS1305" s="124">
        <v>57.55</v>
      </c>
      <c r="AT1305" s="124">
        <v>0</v>
      </c>
      <c r="AU1305" s="124">
        <v>87.51</v>
      </c>
      <c r="AV1305" s="124">
        <v>0</v>
      </c>
      <c r="AW1305" s="124">
        <v>85.69</v>
      </c>
      <c r="AX1305" s="124">
        <v>0</v>
      </c>
      <c r="AY1305" s="124">
        <v>66.709999999999994</v>
      </c>
      <c r="AZ1305" s="124">
        <v>0</v>
      </c>
      <c r="BA1305" s="124">
        <v>75.61</v>
      </c>
      <c r="BB1305" s="124">
        <v>0</v>
      </c>
      <c r="BC1305" s="30">
        <v>37.33</v>
      </c>
      <c r="BD1305" s="30">
        <v>47.81</v>
      </c>
      <c r="BE1305" s="32">
        <v>629.04999999999995</v>
      </c>
      <c r="BG1305" s="30">
        <v>0</v>
      </c>
      <c r="BH1305" s="30">
        <v>0</v>
      </c>
      <c r="BI1305" s="30">
        <v>0</v>
      </c>
      <c r="BJ1305" s="30">
        <f t="shared" si="34"/>
        <v>1.0227316337413486</v>
      </c>
      <c r="BK1305" s="30">
        <f t="shared" si="35"/>
        <v>1.0261588364549545</v>
      </c>
      <c r="BL1305" s="30">
        <f t="shared" si="36"/>
        <v>1.0332514683153011</v>
      </c>
      <c r="BM1305" s="120">
        <v>91</v>
      </c>
      <c r="BN1305" s="120">
        <v>66</v>
      </c>
      <c r="BO1305" s="120">
        <v>62</v>
      </c>
      <c r="BP1305" s="120">
        <v>108</v>
      </c>
      <c r="BQ1305" s="120">
        <v>53</v>
      </c>
      <c r="BR1305" s="120">
        <v>44</v>
      </c>
      <c r="BS1305" s="120">
        <v>36</v>
      </c>
      <c r="BT1305" s="120">
        <v>58</v>
      </c>
      <c r="BU1305" s="120">
        <v>78</v>
      </c>
    </row>
    <row r="1306" spans="1:73" s="30" customFormat="1">
      <c r="A1306" s="50">
        <f t="shared" si="37"/>
        <v>41028</v>
      </c>
      <c r="B1306" s="51">
        <v>477.5</v>
      </c>
      <c r="C1306" s="52">
        <v>500</v>
      </c>
      <c r="D1306" s="52">
        <v>510</v>
      </c>
      <c r="E1306" s="52">
        <v>430</v>
      </c>
      <c r="F1306" s="52"/>
      <c r="G1306" s="53">
        <v>500</v>
      </c>
      <c r="H1306" s="51">
        <v>555</v>
      </c>
      <c r="I1306" s="52"/>
      <c r="J1306" s="52">
        <v>520</v>
      </c>
      <c r="K1306" s="52">
        <v>475</v>
      </c>
      <c r="L1306" s="52">
        <v>585</v>
      </c>
      <c r="M1306" s="53">
        <v>470</v>
      </c>
      <c r="N1306" s="121">
        <v>119.83</v>
      </c>
      <c r="O1306" s="130">
        <v>2.1859999999999999</v>
      </c>
      <c r="P1306" s="75">
        <v>110.44</v>
      </c>
      <c r="Q1306" s="31">
        <v>246.63232963549922</v>
      </c>
      <c r="R1306" s="30">
        <v>528.09009406231621</v>
      </c>
      <c r="S1306" s="30">
        <v>229.64432686654908</v>
      </c>
      <c r="T1306" s="32">
        <v>345.46616988910688</v>
      </c>
      <c r="U1306" s="54">
        <v>0.75449999999999995</v>
      </c>
      <c r="V1306" s="54">
        <v>80.27</v>
      </c>
      <c r="W1306" s="54">
        <v>6.3098999999999998</v>
      </c>
      <c r="X1306" s="33">
        <v>78.757000000000005</v>
      </c>
      <c r="Y1306" s="30">
        <v>229.18700000000001</v>
      </c>
      <c r="Z1306" s="30">
        <v>98.07</v>
      </c>
      <c r="AA1306" s="32">
        <v>94.279546734673204</v>
      </c>
      <c r="AB1306" s="29">
        <v>0.13</v>
      </c>
      <c r="AC1306" s="55">
        <v>1.98</v>
      </c>
      <c r="AD1306" s="54">
        <v>512.5</v>
      </c>
      <c r="AE1306" s="54">
        <v>542.5</v>
      </c>
      <c r="AF1306" s="63">
        <v>265</v>
      </c>
      <c r="AG1306" s="32">
        <v>1111.25</v>
      </c>
      <c r="AH1306" s="56">
        <v>1.7607999999999999</v>
      </c>
      <c r="AI1306" s="54">
        <v>8.4235000000000007</v>
      </c>
      <c r="AJ1306" s="54">
        <v>52.545000000000002</v>
      </c>
      <c r="AK1306" s="57">
        <v>9189</v>
      </c>
      <c r="AL1306" s="54">
        <v>29.305</v>
      </c>
      <c r="AM1306" s="54">
        <v>3.7505999999999999</v>
      </c>
      <c r="AN1306" s="115">
        <v>0</v>
      </c>
      <c r="AO1306" s="124">
        <v>49.82</v>
      </c>
      <c r="AP1306" s="124">
        <v>0</v>
      </c>
      <c r="AQ1306" s="124">
        <v>58.58</v>
      </c>
      <c r="AR1306" s="124">
        <v>0</v>
      </c>
      <c r="AS1306" s="124">
        <v>58.34</v>
      </c>
      <c r="AT1306" s="124">
        <v>0</v>
      </c>
      <c r="AU1306" s="124">
        <v>85.34</v>
      </c>
      <c r="AV1306" s="124">
        <v>0</v>
      </c>
      <c r="AW1306" s="124">
        <v>86.27</v>
      </c>
      <c r="AX1306" s="124">
        <v>0</v>
      </c>
      <c r="AY1306" s="124">
        <v>72.95</v>
      </c>
      <c r="AZ1306" s="124">
        <v>0</v>
      </c>
      <c r="BA1306" s="124">
        <v>70.489999999999995</v>
      </c>
      <c r="BB1306" s="124">
        <v>0</v>
      </c>
      <c r="BC1306" s="30">
        <v>39.590000000000003</v>
      </c>
      <c r="BD1306" s="30">
        <v>48.28</v>
      </c>
      <c r="BE1306" s="32">
        <v>582.70000000000005</v>
      </c>
      <c r="BG1306" s="30">
        <v>0</v>
      </c>
      <c r="BH1306" s="30">
        <v>0</v>
      </c>
      <c r="BI1306" s="30">
        <v>0</v>
      </c>
      <c r="BJ1306" s="30">
        <f t="shared" si="34"/>
        <v>1.0227316337413486</v>
      </c>
      <c r="BK1306" s="30">
        <f t="shared" si="35"/>
        <v>1.0261588364549545</v>
      </c>
      <c r="BL1306" s="30">
        <f t="shared" si="36"/>
        <v>1.0332514683153011</v>
      </c>
      <c r="BM1306" s="120">
        <v>91</v>
      </c>
      <c r="BN1306" s="120">
        <v>66</v>
      </c>
      <c r="BO1306" s="120">
        <v>62</v>
      </c>
      <c r="BP1306" s="120">
        <v>108</v>
      </c>
      <c r="BQ1306" s="120">
        <v>53</v>
      </c>
      <c r="BR1306" s="120">
        <v>44</v>
      </c>
      <c r="BS1306" s="120">
        <v>36</v>
      </c>
      <c r="BT1306" s="120">
        <v>58</v>
      </c>
      <c r="BU1306" s="120">
        <v>78</v>
      </c>
    </row>
    <row r="1307" spans="1:73" s="30" customFormat="1">
      <c r="A1307" s="50">
        <f t="shared" si="37"/>
        <v>41035</v>
      </c>
      <c r="B1307" s="51">
        <v>477.5</v>
      </c>
      <c r="C1307" s="52">
        <v>500</v>
      </c>
      <c r="D1307" s="52">
        <v>510</v>
      </c>
      <c r="E1307" s="52">
        <v>505</v>
      </c>
      <c r="F1307" s="52"/>
      <c r="G1307" s="53">
        <v>525</v>
      </c>
      <c r="H1307" s="51">
        <v>570</v>
      </c>
      <c r="I1307" s="52"/>
      <c r="J1307" s="52">
        <v>535</v>
      </c>
      <c r="K1307" s="52">
        <v>476</v>
      </c>
      <c r="L1307" s="52">
        <v>585</v>
      </c>
      <c r="M1307" s="53">
        <v>545</v>
      </c>
      <c r="N1307" s="121">
        <v>113.18</v>
      </c>
      <c r="O1307" s="130">
        <v>2.2789999999999999</v>
      </c>
      <c r="P1307" s="75">
        <v>109.21</v>
      </c>
      <c r="Q1307" s="31">
        <v>261.58874801901743</v>
      </c>
      <c r="R1307" s="30">
        <v>552.24867724867727</v>
      </c>
      <c r="S1307" s="30">
        <v>238.00338036449148</v>
      </c>
      <c r="T1307" s="32">
        <v>327.71886505434423</v>
      </c>
      <c r="U1307" s="54">
        <v>0.76429999999999998</v>
      </c>
      <c r="V1307" s="54">
        <v>79.849999999999994</v>
      </c>
      <c r="W1307" s="54">
        <v>6.306</v>
      </c>
      <c r="X1307" s="33">
        <v>79.587000000000003</v>
      </c>
      <c r="Y1307" s="30">
        <v>228.71299999999999</v>
      </c>
      <c r="Z1307" s="30">
        <v>97.97</v>
      </c>
      <c r="AA1307" s="32">
        <v>94.018143185501202</v>
      </c>
      <c r="AB1307" s="29">
        <v>0.14000000000000001</v>
      </c>
      <c r="AC1307" s="55">
        <v>1.95</v>
      </c>
      <c r="AD1307" s="54">
        <v>533.63</v>
      </c>
      <c r="AE1307" s="54">
        <v>550</v>
      </c>
      <c r="AF1307" s="63">
        <v>265</v>
      </c>
      <c r="AG1307" s="32">
        <v>1111.25</v>
      </c>
      <c r="AH1307" s="56">
        <v>1.7585</v>
      </c>
      <c r="AI1307" s="54">
        <v>8.5143000000000004</v>
      </c>
      <c r="AJ1307" s="54">
        <v>53.475000000000001</v>
      </c>
      <c r="AK1307" s="57">
        <v>9190</v>
      </c>
      <c r="AL1307" s="54">
        <v>29.774999999999999</v>
      </c>
      <c r="AM1307" s="54">
        <v>3.7502</v>
      </c>
      <c r="AN1307" s="115">
        <v>0</v>
      </c>
      <c r="AO1307" s="124">
        <v>56.21</v>
      </c>
      <c r="AP1307" s="124">
        <v>0</v>
      </c>
      <c r="AQ1307" s="124">
        <v>62.18</v>
      </c>
      <c r="AR1307" s="124">
        <v>0</v>
      </c>
      <c r="AS1307" s="124">
        <v>59.42</v>
      </c>
      <c r="AT1307" s="124">
        <v>0</v>
      </c>
      <c r="AU1307" s="124">
        <v>83.82</v>
      </c>
      <c r="AV1307" s="124">
        <v>0</v>
      </c>
      <c r="AW1307" s="124">
        <v>85.08</v>
      </c>
      <c r="AX1307" s="124">
        <v>0</v>
      </c>
      <c r="AY1307" s="124">
        <v>78.12</v>
      </c>
      <c r="AZ1307" s="124">
        <v>0</v>
      </c>
      <c r="BA1307" s="124">
        <v>79.64</v>
      </c>
      <c r="BB1307" s="124">
        <v>0</v>
      </c>
      <c r="BC1307" s="30">
        <v>36.78</v>
      </c>
      <c r="BD1307" s="30">
        <v>47.32</v>
      </c>
      <c r="BE1307" s="32">
        <v>581.04999999999995</v>
      </c>
      <c r="BG1307" s="30">
        <v>0</v>
      </c>
      <c r="BH1307" s="30">
        <v>0</v>
      </c>
      <c r="BI1307" s="30">
        <v>0</v>
      </c>
      <c r="BJ1307" s="30">
        <f t="shared" si="34"/>
        <v>1.0173794293746607</v>
      </c>
      <c r="BK1307" s="30">
        <f t="shared" si="35"/>
        <v>1.0243621915516521</v>
      </c>
      <c r="BL1307" s="30">
        <f t="shared" si="36"/>
        <v>1.0293525052111479</v>
      </c>
      <c r="BM1307" s="120">
        <v>91</v>
      </c>
      <c r="BN1307" s="120">
        <v>66</v>
      </c>
      <c r="BO1307" s="120">
        <v>62</v>
      </c>
      <c r="BP1307" s="120">
        <v>108</v>
      </c>
      <c r="BQ1307" s="120">
        <v>53</v>
      </c>
      <c r="BR1307" s="120">
        <v>44</v>
      </c>
      <c r="BS1307" s="120">
        <v>36</v>
      </c>
      <c r="BT1307" s="120">
        <v>58</v>
      </c>
      <c r="BU1307" s="120">
        <v>78</v>
      </c>
    </row>
    <row r="1308" spans="1:73" s="30" customFormat="1">
      <c r="A1308" s="50">
        <f t="shared" si="37"/>
        <v>41042</v>
      </c>
      <c r="B1308" s="51">
        <v>530</v>
      </c>
      <c r="C1308" s="52">
        <v>540</v>
      </c>
      <c r="D1308" s="52">
        <v>510</v>
      </c>
      <c r="E1308" s="52">
        <v>505</v>
      </c>
      <c r="F1308" s="52"/>
      <c r="G1308" s="53">
        <v>525</v>
      </c>
      <c r="H1308" s="51">
        <v>585</v>
      </c>
      <c r="I1308" s="52"/>
      <c r="J1308" s="52">
        <v>565</v>
      </c>
      <c r="K1308" s="52">
        <v>476</v>
      </c>
      <c r="L1308" s="52">
        <v>585</v>
      </c>
      <c r="M1308" s="53">
        <v>545</v>
      </c>
      <c r="N1308" s="121">
        <v>112.26</v>
      </c>
      <c r="O1308" s="130">
        <v>2.5089999999999999</v>
      </c>
      <c r="P1308" s="75">
        <v>107.66</v>
      </c>
      <c r="Q1308" s="31">
        <v>263.86687797147385</v>
      </c>
      <c r="R1308" s="30">
        <v>528.27380952380952</v>
      </c>
      <c r="S1308" s="30">
        <v>223.76543209876542</v>
      </c>
      <c r="T1308" s="32">
        <v>332.12813333627281</v>
      </c>
      <c r="U1308" s="54">
        <v>0.7742</v>
      </c>
      <c r="V1308" s="54">
        <v>79.959999999999994</v>
      </c>
      <c r="W1308" s="54">
        <v>6.3102</v>
      </c>
      <c r="X1308" s="33">
        <v>80.403999999999996</v>
      </c>
      <c r="Y1308" s="30">
        <v>228.71299999999999</v>
      </c>
      <c r="Z1308" s="30">
        <v>97.97</v>
      </c>
      <c r="AA1308" s="32">
        <v>94.018143185501202</v>
      </c>
      <c r="AB1308" s="29">
        <v>0.16</v>
      </c>
      <c r="AC1308" s="55">
        <v>1.88</v>
      </c>
      <c r="AD1308" s="54">
        <v>521.25</v>
      </c>
      <c r="AE1308" s="54">
        <v>555</v>
      </c>
      <c r="AF1308" s="63">
        <v>265</v>
      </c>
      <c r="AG1308" s="32">
        <v>1111.25</v>
      </c>
      <c r="AH1308" s="56">
        <v>1.7849999999999999</v>
      </c>
      <c r="AI1308" s="54">
        <v>8.6042000000000005</v>
      </c>
      <c r="AJ1308" s="54">
        <v>53.634999999999998</v>
      </c>
      <c r="AK1308" s="57">
        <v>9190</v>
      </c>
      <c r="AL1308" s="54">
        <v>30.17</v>
      </c>
      <c r="AM1308" s="54">
        <v>3.7503000000000002</v>
      </c>
      <c r="AN1308" s="115">
        <v>0</v>
      </c>
      <c r="AO1308" s="124">
        <v>59.72</v>
      </c>
      <c r="AP1308" s="124">
        <v>0</v>
      </c>
      <c r="AQ1308" s="124">
        <v>59.13</v>
      </c>
      <c r="AR1308" s="124">
        <v>0</v>
      </c>
      <c r="AS1308" s="124">
        <v>68.89</v>
      </c>
      <c r="AT1308" s="124">
        <v>0</v>
      </c>
      <c r="AU1308" s="124">
        <v>84.27</v>
      </c>
      <c r="AV1308" s="124">
        <v>0</v>
      </c>
      <c r="AW1308" s="124">
        <v>86.06</v>
      </c>
      <c r="AX1308" s="124">
        <v>0</v>
      </c>
      <c r="AY1308" s="124">
        <v>71.900000000000006</v>
      </c>
      <c r="AZ1308" s="124">
        <v>0</v>
      </c>
      <c r="BA1308" s="124">
        <v>79.010000000000005</v>
      </c>
      <c r="BB1308" s="124">
        <v>0</v>
      </c>
      <c r="BC1308" s="30">
        <v>34.44</v>
      </c>
      <c r="BD1308" s="30">
        <v>43.64</v>
      </c>
      <c r="BE1308" s="32">
        <v>561.29999999999995</v>
      </c>
      <c r="BG1308" s="30">
        <v>0</v>
      </c>
      <c r="BH1308" s="30">
        <v>0</v>
      </c>
      <c r="BI1308" s="30">
        <v>0</v>
      </c>
      <c r="BJ1308" s="30">
        <f t="shared" si="34"/>
        <v>1.0173794293746607</v>
      </c>
      <c r="BK1308" s="30">
        <f t="shared" si="35"/>
        <v>1.0243621915516521</v>
      </c>
      <c r="BL1308" s="30">
        <f t="shared" si="36"/>
        <v>1.0293525052111479</v>
      </c>
      <c r="BM1308" s="120">
        <v>91</v>
      </c>
      <c r="BN1308" s="120">
        <v>66</v>
      </c>
      <c r="BO1308" s="120">
        <v>62</v>
      </c>
      <c r="BP1308" s="120">
        <v>108</v>
      </c>
      <c r="BQ1308" s="120">
        <v>53</v>
      </c>
      <c r="BR1308" s="120">
        <v>44</v>
      </c>
      <c r="BS1308" s="120">
        <v>36</v>
      </c>
      <c r="BT1308" s="120">
        <v>58</v>
      </c>
      <c r="BU1308" s="120">
        <v>78</v>
      </c>
    </row>
    <row r="1309" spans="1:73" s="30" customFormat="1">
      <c r="A1309" s="50">
        <f t="shared" si="37"/>
        <v>41049</v>
      </c>
      <c r="B1309" s="51">
        <v>565</v>
      </c>
      <c r="C1309" s="52">
        <v>575</v>
      </c>
      <c r="D1309" s="52">
        <v>565</v>
      </c>
      <c r="E1309" s="52">
        <v>505</v>
      </c>
      <c r="F1309" s="52"/>
      <c r="G1309" s="53">
        <v>525</v>
      </c>
      <c r="H1309" s="51">
        <v>625</v>
      </c>
      <c r="I1309" s="52"/>
      <c r="J1309" s="52">
        <v>565</v>
      </c>
      <c r="K1309" s="52">
        <v>501.5</v>
      </c>
      <c r="L1309" s="52">
        <v>585</v>
      </c>
      <c r="M1309" s="53">
        <v>545</v>
      </c>
      <c r="N1309" s="121">
        <v>107.14</v>
      </c>
      <c r="O1309" s="130">
        <v>2.742</v>
      </c>
      <c r="P1309" s="75">
        <v>101.66</v>
      </c>
      <c r="Q1309" s="31">
        <v>240.88748019017433</v>
      </c>
      <c r="R1309" s="30">
        <v>510.72898295120513</v>
      </c>
      <c r="S1309" s="30">
        <v>219.63183421516754</v>
      </c>
      <c r="T1309" s="32">
        <v>341.38759672832293</v>
      </c>
      <c r="U1309" s="54">
        <v>0.7823</v>
      </c>
      <c r="V1309" s="54">
        <v>79.03</v>
      </c>
      <c r="W1309" s="54">
        <v>6.3282999999999996</v>
      </c>
      <c r="X1309" s="33">
        <v>81.424000000000007</v>
      </c>
      <c r="Y1309" s="30">
        <v>228.71299999999999</v>
      </c>
      <c r="Z1309" s="30">
        <v>97.97</v>
      </c>
      <c r="AA1309" s="32">
        <v>94.018143185501202</v>
      </c>
      <c r="AB1309" s="29">
        <v>0.15</v>
      </c>
      <c r="AC1309" s="55">
        <v>1.74</v>
      </c>
      <c r="AD1309" s="54">
        <v>492.13</v>
      </c>
      <c r="AE1309" s="54">
        <v>565</v>
      </c>
      <c r="AF1309" s="63">
        <v>260</v>
      </c>
      <c r="AG1309" s="32">
        <v>1111.25</v>
      </c>
      <c r="AH1309" s="56">
        <v>1.8366</v>
      </c>
      <c r="AI1309" s="54">
        <v>8.6759000000000004</v>
      </c>
      <c r="AJ1309" s="54">
        <v>54.424999999999997</v>
      </c>
      <c r="AK1309" s="57">
        <v>9242</v>
      </c>
      <c r="AL1309" s="54">
        <v>31.210999999999999</v>
      </c>
      <c r="AM1309" s="54">
        <v>3.7503000000000002</v>
      </c>
      <c r="AN1309" s="115">
        <v>0</v>
      </c>
      <c r="AO1309" s="124">
        <v>53.56</v>
      </c>
      <c r="AP1309" s="124">
        <v>0</v>
      </c>
      <c r="AQ1309" s="124">
        <v>57.66</v>
      </c>
      <c r="AR1309" s="124">
        <v>0</v>
      </c>
      <c r="AS1309" s="124">
        <v>73.2</v>
      </c>
      <c r="AT1309" s="124">
        <v>0</v>
      </c>
      <c r="AU1309" s="124">
        <v>85.17</v>
      </c>
      <c r="AV1309" s="124">
        <v>0</v>
      </c>
      <c r="AW1309" s="124">
        <v>84.79</v>
      </c>
      <c r="AX1309" s="124">
        <v>0</v>
      </c>
      <c r="AY1309" s="124">
        <v>72.239999999999995</v>
      </c>
      <c r="AZ1309" s="124">
        <v>0</v>
      </c>
      <c r="BA1309" s="124">
        <v>78.72</v>
      </c>
      <c r="BB1309" s="124">
        <v>0</v>
      </c>
      <c r="BC1309" s="30">
        <v>31.4</v>
      </c>
      <c r="BD1309" s="30">
        <v>39.15</v>
      </c>
      <c r="BE1309" s="32">
        <v>554.29999999999995</v>
      </c>
      <c r="BG1309" s="30">
        <v>0</v>
      </c>
      <c r="BH1309" s="30">
        <v>0</v>
      </c>
      <c r="BI1309" s="30">
        <v>0</v>
      </c>
      <c r="BJ1309" s="30">
        <f t="shared" si="34"/>
        <v>1.0173794293746607</v>
      </c>
      <c r="BK1309" s="30">
        <f t="shared" si="35"/>
        <v>1.0243621915516521</v>
      </c>
      <c r="BL1309" s="30">
        <f t="shared" si="36"/>
        <v>1.0293525052111479</v>
      </c>
      <c r="BM1309" s="120">
        <v>91</v>
      </c>
      <c r="BN1309" s="120">
        <v>66</v>
      </c>
      <c r="BO1309" s="120">
        <v>62</v>
      </c>
      <c r="BP1309" s="120">
        <v>108</v>
      </c>
      <c r="BQ1309" s="120">
        <v>53</v>
      </c>
      <c r="BR1309" s="120">
        <v>44</v>
      </c>
      <c r="BS1309" s="120">
        <v>36</v>
      </c>
      <c r="BT1309" s="120">
        <v>58</v>
      </c>
      <c r="BU1309" s="120">
        <v>78</v>
      </c>
    </row>
    <row r="1310" spans="1:73" s="30" customFormat="1">
      <c r="A1310" s="50">
        <f t="shared" si="37"/>
        <v>41056</v>
      </c>
      <c r="B1310" s="51">
        <v>565</v>
      </c>
      <c r="C1310" s="52">
        <v>577.5</v>
      </c>
      <c r="D1310" s="52">
        <v>570</v>
      </c>
      <c r="E1310" s="52">
        <v>585</v>
      </c>
      <c r="F1310" s="52"/>
      <c r="G1310" s="53">
        <v>525</v>
      </c>
      <c r="H1310" s="51">
        <v>620</v>
      </c>
      <c r="I1310" s="52"/>
      <c r="J1310" s="52">
        <v>600</v>
      </c>
      <c r="K1310" s="52">
        <v>501.5</v>
      </c>
      <c r="L1310" s="52">
        <v>585</v>
      </c>
      <c r="M1310" s="53">
        <v>625</v>
      </c>
      <c r="N1310" s="121">
        <v>106.83</v>
      </c>
      <c r="O1310" s="130">
        <v>2.5680000000000001</v>
      </c>
      <c r="P1310" s="75">
        <v>99.63</v>
      </c>
      <c r="Q1310" s="31">
        <v>250.79239302694137</v>
      </c>
      <c r="R1310" s="30">
        <v>518.99617871840087</v>
      </c>
      <c r="S1310" s="30">
        <v>258.67136978248089</v>
      </c>
      <c r="T1310" s="32">
        <v>340.17504795079253</v>
      </c>
      <c r="U1310" s="54">
        <v>0.79890000000000005</v>
      </c>
      <c r="V1310" s="54">
        <v>79.680000000000007</v>
      </c>
      <c r="W1310" s="54">
        <v>6.3441000000000001</v>
      </c>
      <c r="X1310" s="33">
        <v>82.522999999999996</v>
      </c>
      <c r="Y1310" s="30">
        <v>228.71299999999999</v>
      </c>
      <c r="Z1310" s="30">
        <v>97.97</v>
      </c>
      <c r="AA1310" s="32">
        <v>94.018143185501202</v>
      </c>
      <c r="AB1310" s="29">
        <v>0.16</v>
      </c>
      <c r="AC1310" s="55">
        <v>1.76</v>
      </c>
      <c r="AD1310" s="54">
        <v>480.88</v>
      </c>
      <c r="AE1310" s="54">
        <v>565</v>
      </c>
      <c r="AF1310" s="63">
        <v>255</v>
      </c>
      <c r="AG1310" s="32">
        <v>1111.25</v>
      </c>
      <c r="AH1310" s="56">
        <v>1.8489</v>
      </c>
      <c r="AI1310" s="54">
        <v>8.8167000000000009</v>
      </c>
      <c r="AJ1310" s="54">
        <v>55.375</v>
      </c>
      <c r="AK1310" s="57">
        <v>9287.5</v>
      </c>
      <c r="AL1310" s="54">
        <v>32.093000000000004</v>
      </c>
      <c r="AM1310" s="54">
        <v>3.7502</v>
      </c>
      <c r="AN1310" s="115">
        <v>0</v>
      </c>
      <c r="AO1310" s="124">
        <v>64.58</v>
      </c>
      <c r="AP1310" s="124">
        <v>0</v>
      </c>
      <c r="AQ1310" s="124">
        <v>57.79</v>
      </c>
      <c r="AR1310" s="124">
        <v>0</v>
      </c>
      <c r="AS1310" s="124">
        <v>62.49</v>
      </c>
      <c r="AT1310" s="124">
        <v>0</v>
      </c>
      <c r="AU1310" s="124">
        <v>85.54</v>
      </c>
      <c r="AV1310" s="124">
        <v>0</v>
      </c>
      <c r="AW1310" s="124">
        <v>84.11</v>
      </c>
      <c r="AX1310" s="124">
        <v>0</v>
      </c>
      <c r="AY1310" s="124">
        <v>78.599999999999994</v>
      </c>
      <c r="AZ1310" s="124">
        <v>0</v>
      </c>
      <c r="BA1310" s="124">
        <v>81.44</v>
      </c>
      <c r="BB1310" s="124">
        <v>0</v>
      </c>
      <c r="BC1310" s="30">
        <v>33.31</v>
      </c>
      <c r="BD1310" s="30">
        <v>38.700000000000003</v>
      </c>
      <c r="BE1310" s="32">
        <v>574.75</v>
      </c>
      <c r="BG1310" s="30">
        <v>0</v>
      </c>
      <c r="BH1310" s="30">
        <v>0</v>
      </c>
      <c r="BI1310" s="30">
        <v>0</v>
      </c>
      <c r="BJ1310" s="30">
        <f t="shared" si="34"/>
        <v>1.0173794293746607</v>
      </c>
      <c r="BK1310" s="30">
        <f t="shared" si="35"/>
        <v>1.0243621915516521</v>
      </c>
      <c r="BL1310" s="30">
        <f t="shared" si="36"/>
        <v>1.0293525052111479</v>
      </c>
      <c r="BM1310" s="120">
        <v>91</v>
      </c>
      <c r="BN1310" s="120">
        <v>66</v>
      </c>
      <c r="BO1310" s="120">
        <v>62</v>
      </c>
      <c r="BP1310" s="120">
        <v>108</v>
      </c>
      <c r="BQ1310" s="120">
        <v>53</v>
      </c>
      <c r="BR1310" s="120">
        <v>44</v>
      </c>
      <c r="BS1310" s="120">
        <v>36</v>
      </c>
      <c r="BT1310" s="120">
        <v>58</v>
      </c>
      <c r="BU1310" s="120">
        <v>78</v>
      </c>
    </row>
    <row r="1311" spans="1:73" s="30" customFormat="1">
      <c r="A1311" s="50">
        <f t="shared" si="37"/>
        <v>41063</v>
      </c>
      <c r="B1311" s="51">
        <v>565</v>
      </c>
      <c r="C1311" s="52">
        <v>577.5</v>
      </c>
      <c r="D1311" s="52">
        <v>593.5</v>
      </c>
      <c r="E1311" s="52">
        <v>585</v>
      </c>
      <c r="F1311" s="52"/>
      <c r="G1311" s="53">
        <v>525</v>
      </c>
      <c r="H1311" s="51">
        <v>620</v>
      </c>
      <c r="I1311" s="52"/>
      <c r="J1311" s="52">
        <v>605</v>
      </c>
      <c r="K1311" s="52">
        <v>500</v>
      </c>
      <c r="L1311" s="52">
        <v>645</v>
      </c>
      <c r="M1311" s="53">
        <v>625</v>
      </c>
      <c r="N1311" s="121">
        <v>98.43</v>
      </c>
      <c r="O1311" s="130">
        <v>2.3260000000000001</v>
      </c>
      <c r="P1311" s="75">
        <v>99.29</v>
      </c>
      <c r="Q1311" s="31">
        <v>229.19968304278925</v>
      </c>
      <c r="R1311" s="30">
        <v>507.78953556731335</v>
      </c>
      <c r="S1311" s="30">
        <v>249.8530276308054</v>
      </c>
      <c r="T1311" s="32">
        <v>319.78218214687274</v>
      </c>
      <c r="U1311" s="54">
        <v>0.80430000000000001</v>
      </c>
      <c r="V1311" s="54">
        <v>78.02</v>
      </c>
      <c r="W1311" s="54">
        <v>6.3695000000000004</v>
      </c>
      <c r="X1311" s="33">
        <v>82.972999999999999</v>
      </c>
      <c r="Y1311" s="30">
        <v>228.524</v>
      </c>
      <c r="Z1311" s="30">
        <v>97.96</v>
      </c>
      <c r="AA1311" s="32">
        <v>93.495336087157398</v>
      </c>
      <c r="AB1311" s="29">
        <v>0.15</v>
      </c>
      <c r="AC1311" s="55">
        <v>1.61</v>
      </c>
      <c r="AD1311" s="54">
        <v>462.38</v>
      </c>
      <c r="AE1311" s="54">
        <v>565</v>
      </c>
      <c r="AF1311" s="63">
        <v>242.5</v>
      </c>
      <c r="AG1311" s="32">
        <v>1111.25</v>
      </c>
      <c r="AH1311" s="56">
        <v>1.857</v>
      </c>
      <c r="AI1311" s="54">
        <v>8.8734000000000002</v>
      </c>
      <c r="AJ1311" s="54">
        <v>55.545000000000002</v>
      </c>
      <c r="AK1311" s="57">
        <v>9387.5</v>
      </c>
      <c r="AL1311" s="54">
        <v>33.654000000000003</v>
      </c>
      <c r="AM1311" s="54">
        <v>3.7503000000000002</v>
      </c>
      <c r="AN1311" s="115">
        <v>0</v>
      </c>
      <c r="AO1311" s="124">
        <v>66.319999999999993</v>
      </c>
      <c r="AP1311" s="124">
        <v>0</v>
      </c>
      <c r="AQ1311" s="124">
        <v>59.71</v>
      </c>
      <c r="AR1311" s="124">
        <v>0</v>
      </c>
      <c r="AS1311" s="124">
        <v>66.44</v>
      </c>
      <c r="AT1311" s="124">
        <v>0</v>
      </c>
      <c r="AU1311" s="124">
        <v>86.23</v>
      </c>
      <c r="AV1311" s="124">
        <v>0</v>
      </c>
      <c r="AW1311" s="124">
        <v>83.44</v>
      </c>
      <c r="AX1311" s="124">
        <v>0</v>
      </c>
      <c r="AY1311" s="124">
        <v>80.400000000000006</v>
      </c>
      <c r="AZ1311" s="124">
        <v>0</v>
      </c>
      <c r="BA1311" s="124">
        <v>81.040000000000006</v>
      </c>
      <c r="BB1311" s="124">
        <v>0</v>
      </c>
      <c r="BC1311" s="30">
        <v>32.42</v>
      </c>
      <c r="BD1311" s="30">
        <v>36.9</v>
      </c>
      <c r="BE1311" s="32">
        <v>568</v>
      </c>
      <c r="BG1311" s="30">
        <v>0</v>
      </c>
      <c r="BH1311" s="30">
        <v>0</v>
      </c>
      <c r="BI1311" s="30">
        <v>0</v>
      </c>
      <c r="BJ1311" s="30">
        <f t="shared" si="34"/>
        <v>1.0165387044829763</v>
      </c>
      <c r="BK1311" s="30">
        <f t="shared" si="35"/>
        <v>1.0242576327896278</v>
      </c>
      <c r="BL1311" s="30">
        <f t="shared" si="36"/>
        <v>1.0236285802516796</v>
      </c>
      <c r="BM1311" s="120">
        <v>91</v>
      </c>
      <c r="BN1311" s="120">
        <v>66</v>
      </c>
      <c r="BO1311" s="120">
        <v>62</v>
      </c>
      <c r="BP1311" s="120">
        <v>108</v>
      </c>
      <c r="BQ1311" s="120">
        <v>53</v>
      </c>
      <c r="BR1311" s="120">
        <v>44</v>
      </c>
      <c r="BS1311" s="120">
        <v>36</v>
      </c>
      <c r="BT1311" s="120">
        <v>58</v>
      </c>
      <c r="BU1311" s="120">
        <v>78</v>
      </c>
    </row>
    <row r="1312" spans="1:73" s="30" customFormat="1">
      <c r="A1312" s="50">
        <f t="shared" si="37"/>
        <v>41070</v>
      </c>
      <c r="B1312" s="51">
        <v>600</v>
      </c>
      <c r="C1312" s="52">
        <v>612.5</v>
      </c>
      <c r="D1312" s="52">
        <v>617</v>
      </c>
      <c r="E1312" s="52">
        <v>585</v>
      </c>
      <c r="F1312" s="52"/>
      <c r="G1312" s="53">
        <v>525</v>
      </c>
      <c r="H1312" s="51">
        <v>640</v>
      </c>
      <c r="I1312" s="52"/>
      <c r="J1312" s="52">
        <v>625</v>
      </c>
      <c r="K1312" s="52">
        <v>535</v>
      </c>
      <c r="L1312" s="52">
        <v>665</v>
      </c>
      <c r="M1312" s="53">
        <v>625</v>
      </c>
      <c r="N1312" s="121">
        <v>99.47</v>
      </c>
      <c r="O1312" s="130">
        <v>2.2989999999999999</v>
      </c>
      <c r="P1312" s="75">
        <v>95.28</v>
      </c>
      <c r="Q1312" s="31">
        <v>224.84152139461173</v>
      </c>
      <c r="R1312" s="30">
        <v>495.84803057025277</v>
      </c>
      <c r="S1312" s="30">
        <v>225.32701352145796</v>
      </c>
      <c r="T1312" s="32">
        <v>304.23951145307433</v>
      </c>
      <c r="U1312" s="54">
        <v>0.79890000000000005</v>
      </c>
      <c r="V1312" s="54">
        <v>79.489999999999995</v>
      </c>
      <c r="W1312" s="54">
        <v>6.3701999999999996</v>
      </c>
      <c r="X1312" s="33">
        <v>82.561999999999998</v>
      </c>
      <c r="Y1312" s="30">
        <v>228.524</v>
      </c>
      <c r="Z1312" s="30">
        <v>97.96</v>
      </c>
      <c r="AA1312" s="32">
        <v>93.495336087157398</v>
      </c>
      <c r="AB1312" s="29">
        <v>0.16</v>
      </c>
      <c r="AC1312" s="55">
        <v>1.61</v>
      </c>
      <c r="AD1312" s="54">
        <v>456.38</v>
      </c>
      <c r="AE1312" s="54">
        <v>576.25</v>
      </c>
      <c r="AF1312" s="63">
        <v>210</v>
      </c>
      <c r="AG1312" s="32">
        <v>1111.25</v>
      </c>
      <c r="AH1312" s="56">
        <v>1.8238000000000001</v>
      </c>
      <c r="AI1312" s="54">
        <v>8.8259000000000007</v>
      </c>
      <c r="AJ1312" s="54">
        <v>55.424999999999997</v>
      </c>
      <c r="AK1312" s="57">
        <v>9385</v>
      </c>
      <c r="AL1312" s="54">
        <v>32.527999999999999</v>
      </c>
      <c r="AM1312" s="54">
        <v>3.7504</v>
      </c>
      <c r="AN1312" s="115">
        <v>0</v>
      </c>
      <c r="AO1312" s="124">
        <v>59.31</v>
      </c>
      <c r="AP1312" s="124">
        <v>0</v>
      </c>
      <c r="AQ1312" s="124">
        <v>63.76</v>
      </c>
      <c r="AR1312" s="124">
        <v>0</v>
      </c>
      <c r="AS1312" s="124">
        <v>65.91</v>
      </c>
      <c r="AT1312" s="124">
        <v>0</v>
      </c>
      <c r="AU1312" s="124">
        <v>85.69</v>
      </c>
      <c r="AV1312" s="124">
        <v>0</v>
      </c>
      <c r="AW1312" s="124">
        <v>83.47</v>
      </c>
      <c r="AX1312" s="124">
        <v>0</v>
      </c>
      <c r="AY1312" s="124">
        <v>80.430000000000007</v>
      </c>
      <c r="AZ1312" s="124">
        <v>0</v>
      </c>
      <c r="BA1312" s="124">
        <v>78.8</v>
      </c>
      <c r="BB1312" s="124">
        <v>0</v>
      </c>
      <c r="BC1312" s="30">
        <v>34.1</v>
      </c>
      <c r="BD1312" s="30">
        <v>38.89</v>
      </c>
      <c r="BE1312" s="32">
        <v>583.15</v>
      </c>
      <c r="BG1312" s="30">
        <v>0</v>
      </c>
      <c r="BH1312" s="30">
        <v>0</v>
      </c>
      <c r="BI1312" s="30">
        <v>0</v>
      </c>
      <c r="BJ1312" s="30">
        <f t="shared" si="34"/>
        <v>1.0165387044829763</v>
      </c>
      <c r="BK1312" s="30">
        <f t="shared" si="35"/>
        <v>1.0239364482073794</v>
      </c>
      <c r="BL1312" s="30">
        <f t="shared" si="36"/>
        <v>1.0205558035714286</v>
      </c>
      <c r="BM1312" s="120">
        <v>91</v>
      </c>
      <c r="BN1312" s="120">
        <v>66</v>
      </c>
      <c r="BO1312" s="120">
        <v>62</v>
      </c>
      <c r="BP1312" s="120">
        <v>108</v>
      </c>
      <c r="BQ1312" s="120">
        <v>53</v>
      </c>
      <c r="BR1312" s="120">
        <v>44</v>
      </c>
      <c r="BS1312" s="120">
        <v>36</v>
      </c>
      <c r="BT1312" s="120">
        <v>58</v>
      </c>
      <c r="BU1312" s="120">
        <v>78</v>
      </c>
    </row>
    <row r="1313" spans="1:73" s="30" customFormat="1">
      <c r="A1313" s="50">
        <f t="shared" si="37"/>
        <v>41077</v>
      </c>
      <c r="B1313" s="51">
        <v>600</v>
      </c>
      <c r="C1313" s="52">
        <v>615</v>
      </c>
      <c r="D1313" s="52">
        <v>617</v>
      </c>
      <c r="E1313" s="52">
        <v>585</v>
      </c>
      <c r="F1313" s="52"/>
      <c r="G1313" s="53">
        <v>587</v>
      </c>
      <c r="H1313" s="51">
        <v>640</v>
      </c>
      <c r="I1313" s="52"/>
      <c r="J1313" s="52">
        <v>625</v>
      </c>
      <c r="K1313" s="52">
        <v>570</v>
      </c>
      <c r="L1313" s="52">
        <v>680</v>
      </c>
      <c r="M1313" s="53">
        <v>667.5</v>
      </c>
      <c r="N1313" s="121">
        <v>97.61</v>
      </c>
      <c r="O1313" s="130">
        <v>2.4670000000000001</v>
      </c>
      <c r="P1313" s="75">
        <v>96.1</v>
      </c>
      <c r="Q1313" s="31">
        <v>234.54833597464344</v>
      </c>
      <c r="R1313" s="30">
        <v>523.49720752498524</v>
      </c>
      <c r="S1313" s="30">
        <v>231.66519694297472</v>
      </c>
      <c r="T1313" s="32">
        <v>309.86132851253331</v>
      </c>
      <c r="U1313" s="54">
        <v>0.7913</v>
      </c>
      <c r="V1313" s="54">
        <v>78.72</v>
      </c>
      <c r="W1313" s="54">
        <v>6.3655999999999997</v>
      </c>
      <c r="X1313" s="33">
        <v>81.605000000000004</v>
      </c>
      <c r="Y1313" s="30">
        <v>228.524</v>
      </c>
      <c r="Z1313" s="30">
        <v>97.96</v>
      </c>
      <c r="AA1313" s="32">
        <v>93.495336087157398</v>
      </c>
      <c r="AB1313" s="29">
        <v>0.17</v>
      </c>
      <c r="AC1313" s="55">
        <v>1.62</v>
      </c>
      <c r="AD1313" s="54">
        <v>436.88</v>
      </c>
      <c r="AE1313" s="54">
        <v>581.25</v>
      </c>
      <c r="AF1313" s="63">
        <v>185</v>
      </c>
      <c r="AG1313" s="32">
        <v>1111.25</v>
      </c>
      <c r="AH1313" s="56">
        <v>1.8115000000000001</v>
      </c>
      <c r="AI1313" s="54">
        <v>8.7581000000000007</v>
      </c>
      <c r="AJ1313" s="54">
        <v>55.395000000000003</v>
      </c>
      <c r="AK1313" s="57">
        <v>9385</v>
      </c>
      <c r="AL1313" s="54">
        <v>32.375</v>
      </c>
      <c r="AM1313" s="54">
        <v>3.7505999999999999</v>
      </c>
      <c r="AN1313" s="115">
        <v>0</v>
      </c>
      <c r="AO1313" s="124">
        <v>58.71</v>
      </c>
      <c r="AP1313" s="124">
        <v>0</v>
      </c>
      <c r="AQ1313" s="124">
        <v>74.040000000000006</v>
      </c>
      <c r="AR1313" s="124">
        <v>0</v>
      </c>
      <c r="AS1313" s="124">
        <v>67</v>
      </c>
      <c r="AT1313" s="124">
        <v>0</v>
      </c>
      <c r="AU1313" s="124">
        <v>84.74</v>
      </c>
      <c r="AV1313" s="124">
        <v>0</v>
      </c>
      <c r="AW1313" s="124">
        <v>80.959999999999994</v>
      </c>
      <c r="AX1313" s="124">
        <v>0</v>
      </c>
      <c r="AY1313" s="124">
        <v>82.41</v>
      </c>
      <c r="AZ1313" s="124">
        <v>0</v>
      </c>
      <c r="BA1313" s="124">
        <v>82.1</v>
      </c>
      <c r="BB1313" s="124">
        <v>0</v>
      </c>
      <c r="BC1313" s="30">
        <v>33.020000000000003</v>
      </c>
      <c r="BD1313" s="30">
        <v>39.619999999999997</v>
      </c>
      <c r="BE1313" s="32">
        <v>578.9</v>
      </c>
      <c r="BG1313" s="30">
        <v>0</v>
      </c>
      <c r="BH1313" s="30">
        <v>0</v>
      </c>
      <c r="BI1313" s="30">
        <v>0</v>
      </c>
      <c r="BJ1313" s="30">
        <f t="shared" si="34"/>
        <v>1.0165387044829763</v>
      </c>
      <c r="BK1313" s="30">
        <f t="shared" si="35"/>
        <v>1.0239364482073794</v>
      </c>
      <c r="BL1313" s="30">
        <f t="shared" si="36"/>
        <v>1.0205558035714286</v>
      </c>
      <c r="BM1313" s="120">
        <v>91</v>
      </c>
      <c r="BN1313" s="120">
        <v>66</v>
      </c>
      <c r="BO1313" s="120">
        <v>62</v>
      </c>
      <c r="BP1313" s="120">
        <v>108</v>
      </c>
      <c r="BQ1313" s="120">
        <v>53</v>
      </c>
      <c r="BR1313" s="120">
        <v>44</v>
      </c>
      <c r="BS1313" s="120">
        <v>36</v>
      </c>
      <c r="BT1313" s="120">
        <v>58</v>
      </c>
      <c r="BU1313" s="120">
        <v>78</v>
      </c>
    </row>
    <row r="1314" spans="1:73" s="30" customFormat="1">
      <c r="A1314" s="50">
        <f t="shared" si="37"/>
        <v>41084</v>
      </c>
      <c r="B1314" s="51">
        <v>600</v>
      </c>
      <c r="C1314" s="52">
        <v>615</v>
      </c>
      <c r="D1314" s="52">
        <v>644</v>
      </c>
      <c r="E1314" s="52">
        <v>585</v>
      </c>
      <c r="F1314" s="52"/>
      <c r="G1314" s="53">
        <v>587</v>
      </c>
      <c r="H1314" s="51">
        <v>640</v>
      </c>
      <c r="I1314" s="52"/>
      <c r="J1314" s="52">
        <v>625</v>
      </c>
      <c r="K1314" s="52">
        <v>570</v>
      </c>
      <c r="L1314" s="52">
        <v>680</v>
      </c>
      <c r="M1314" s="53">
        <v>662.5</v>
      </c>
      <c r="N1314" s="121">
        <v>90.98</v>
      </c>
      <c r="O1314" s="130">
        <v>2.625</v>
      </c>
      <c r="P1314" s="75">
        <v>97.16</v>
      </c>
      <c r="Q1314" s="31">
        <v>237.51980982567355</v>
      </c>
      <c r="R1314" s="30">
        <v>508.61625514403289</v>
      </c>
      <c r="S1314" s="30">
        <v>231.57333921222809</v>
      </c>
      <c r="T1314" s="32">
        <v>309.75109680548513</v>
      </c>
      <c r="U1314" s="54">
        <v>0.79549999999999998</v>
      </c>
      <c r="V1314" s="54">
        <v>80.42</v>
      </c>
      <c r="W1314" s="54">
        <v>6.3648999999999996</v>
      </c>
      <c r="X1314" s="33">
        <v>82.441999999999993</v>
      </c>
      <c r="Y1314" s="30">
        <v>228.524</v>
      </c>
      <c r="Z1314" s="30">
        <v>97.96</v>
      </c>
      <c r="AA1314" s="32">
        <v>93.495336087157398</v>
      </c>
      <c r="AB1314" s="29">
        <v>0.17</v>
      </c>
      <c r="AC1314" s="55">
        <v>1.64</v>
      </c>
      <c r="AD1314" s="54">
        <v>407.5</v>
      </c>
      <c r="AE1314" s="54">
        <v>581.25</v>
      </c>
      <c r="AF1314" s="63">
        <v>177.5</v>
      </c>
      <c r="AG1314" s="32">
        <v>1101.25</v>
      </c>
      <c r="AH1314" s="56">
        <v>1.8149999999999999</v>
      </c>
      <c r="AI1314" s="54">
        <v>8.7963000000000005</v>
      </c>
      <c r="AJ1314" s="54">
        <v>57.125</v>
      </c>
      <c r="AK1314" s="57">
        <v>9437.5</v>
      </c>
      <c r="AL1314" s="54">
        <v>33.21</v>
      </c>
      <c r="AM1314" s="54">
        <v>3.7504</v>
      </c>
      <c r="AN1314" s="115">
        <v>0</v>
      </c>
      <c r="AO1314" s="124">
        <v>62.64</v>
      </c>
      <c r="AP1314" s="124">
        <v>0</v>
      </c>
      <c r="AQ1314" s="124">
        <v>72.12</v>
      </c>
      <c r="AR1314" s="124">
        <v>0</v>
      </c>
      <c r="AS1314" s="124">
        <v>68.709999999999994</v>
      </c>
      <c r="AT1314" s="124">
        <v>0</v>
      </c>
      <c r="AU1314" s="124">
        <v>85.48</v>
      </c>
      <c r="AV1314" s="124">
        <v>0</v>
      </c>
      <c r="AW1314" s="124">
        <v>83.78</v>
      </c>
      <c r="AX1314" s="124">
        <v>0</v>
      </c>
      <c r="AY1314" s="124">
        <v>81.88</v>
      </c>
      <c r="AZ1314" s="124">
        <v>0</v>
      </c>
      <c r="BA1314" s="124">
        <v>79.489999999999995</v>
      </c>
      <c r="BB1314" s="124">
        <v>0</v>
      </c>
      <c r="BC1314" s="30">
        <v>35.54</v>
      </c>
      <c r="BD1314" s="30">
        <v>38.950000000000003</v>
      </c>
      <c r="BE1314" s="32">
        <v>577.04999999999995</v>
      </c>
      <c r="BG1314" s="30">
        <v>0</v>
      </c>
      <c r="BH1314" s="30">
        <v>0</v>
      </c>
      <c r="BI1314" s="30">
        <v>0</v>
      </c>
      <c r="BJ1314" s="30">
        <f t="shared" si="34"/>
        <v>1.0165387044829763</v>
      </c>
      <c r="BK1314" s="30">
        <f t="shared" si="35"/>
        <v>1.0239364482073794</v>
      </c>
      <c r="BL1314" s="30">
        <f t="shared" si="36"/>
        <v>1.0205558035714286</v>
      </c>
      <c r="BM1314" s="120">
        <v>91</v>
      </c>
      <c r="BN1314" s="120">
        <v>66</v>
      </c>
      <c r="BO1314" s="120">
        <v>62</v>
      </c>
      <c r="BP1314" s="120">
        <v>108</v>
      </c>
      <c r="BQ1314" s="120">
        <v>53</v>
      </c>
      <c r="BR1314" s="120">
        <v>44</v>
      </c>
      <c r="BS1314" s="120">
        <v>36</v>
      </c>
      <c r="BT1314" s="120">
        <v>58</v>
      </c>
      <c r="BU1314" s="120">
        <v>78</v>
      </c>
    </row>
    <row r="1315" spans="1:73" s="30" customFormat="1">
      <c r="A1315" s="50">
        <f t="shared" si="37"/>
        <v>41091</v>
      </c>
      <c r="B1315" s="51">
        <v>600</v>
      </c>
      <c r="C1315" s="52">
        <v>612.5</v>
      </c>
      <c r="D1315" s="52">
        <v>644</v>
      </c>
      <c r="E1315" s="52">
        <v>650</v>
      </c>
      <c r="F1315" s="52"/>
      <c r="G1315" s="53">
        <v>655</v>
      </c>
      <c r="H1315" s="51">
        <v>640</v>
      </c>
      <c r="I1315" s="52"/>
      <c r="J1315" s="52">
        <v>640</v>
      </c>
      <c r="K1315" s="52">
        <v>570</v>
      </c>
      <c r="L1315" s="52">
        <v>680</v>
      </c>
      <c r="M1315" s="53">
        <v>690</v>
      </c>
      <c r="N1315" s="121">
        <v>97.8</v>
      </c>
      <c r="O1315" s="130">
        <v>2.8239999999999998</v>
      </c>
      <c r="P1315" s="75">
        <v>97.74</v>
      </c>
      <c r="Q1315" s="31">
        <v>255.94294770206025</v>
      </c>
      <c r="R1315" s="30">
        <v>540.30717225161663</v>
      </c>
      <c r="S1315" s="30">
        <v>267.85714285714283</v>
      </c>
      <c r="T1315" s="32">
        <v>325.62446262042812</v>
      </c>
      <c r="U1315" s="54">
        <v>0.78990000000000005</v>
      </c>
      <c r="V1315" s="54">
        <v>79.81</v>
      </c>
      <c r="W1315" s="54">
        <v>6.3536999999999999</v>
      </c>
      <c r="X1315" s="33">
        <v>81.753</v>
      </c>
      <c r="Y1315" s="30">
        <v>228.59</v>
      </c>
      <c r="Z1315" s="30">
        <v>98.16</v>
      </c>
      <c r="AA1315" s="32">
        <v>93.582470603548003</v>
      </c>
      <c r="AB1315" s="29">
        <v>0.17</v>
      </c>
      <c r="AC1315" s="55">
        <v>1.64</v>
      </c>
      <c r="AD1315" s="54">
        <v>367.5</v>
      </c>
      <c r="AE1315" s="54">
        <v>575</v>
      </c>
      <c r="AF1315" s="63">
        <v>182.5</v>
      </c>
      <c r="AG1315" s="32">
        <v>1101.25</v>
      </c>
      <c r="AH1315" s="56">
        <v>1.8097000000000001</v>
      </c>
      <c r="AI1315" s="54">
        <v>8.7432999999999996</v>
      </c>
      <c r="AJ1315" s="54">
        <v>55.51</v>
      </c>
      <c r="AK1315" s="57">
        <v>9392.5</v>
      </c>
      <c r="AL1315" s="54">
        <v>32.395000000000003</v>
      </c>
      <c r="AM1315" s="54">
        <v>3.7502</v>
      </c>
      <c r="AN1315" s="115">
        <v>0</v>
      </c>
      <c r="AO1315" s="124">
        <v>66.23</v>
      </c>
      <c r="AP1315" s="124">
        <v>0</v>
      </c>
      <c r="AQ1315" s="124">
        <v>70.069999999999993</v>
      </c>
      <c r="AR1315" s="124">
        <v>0</v>
      </c>
      <c r="AS1315" s="124">
        <v>76.760000000000005</v>
      </c>
      <c r="AT1315" s="124">
        <v>0</v>
      </c>
      <c r="AU1315" s="124">
        <v>83.46</v>
      </c>
      <c r="AV1315" s="124">
        <v>0</v>
      </c>
      <c r="AW1315" s="124">
        <v>81.39</v>
      </c>
      <c r="AX1315" s="124">
        <v>0</v>
      </c>
      <c r="AY1315" s="124">
        <v>86.06</v>
      </c>
      <c r="AZ1315" s="124">
        <v>0</v>
      </c>
      <c r="BA1315" s="124">
        <v>79.69</v>
      </c>
      <c r="BB1315" s="124">
        <v>0</v>
      </c>
      <c r="BC1315" s="30">
        <v>38.75</v>
      </c>
      <c r="BD1315" s="30">
        <v>43.51</v>
      </c>
      <c r="BE1315" s="32">
        <v>573.04999999999995</v>
      </c>
      <c r="BG1315" s="30">
        <v>0</v>
      </c>
      <c r="BH1315" s="30">
        <v>0</v>
      </c>
      <c r="BI1315" s="30">
        <v>0</v>
      </c>
      <c r="BJ1315" s="30">
        <f t="shared" si="34"/>
        <v>1.0168322909530885</v>
      </c>
      <c r="BK1315" s="30">
        <f t="shared" si="35"/>
        <v>1.0260269677014737</v>
      </c>
      <c r="BL1315" s="30">
        <f t="shared" si="36"/>
        <v>1.0215069273399011</v>
      </c>
      <c r="BM1315" s="120">
        <v>91</v>
      </c>
      <c r="BN1315" s="120">
        <v>66</v>
      </c>
      <c r="BO1315" s="120">
        <v>62</v>
      </c>
      <c r="BP1315" s="120">
        <v>108</v>
      </c>
      <c r="BQ1315" s="120">
        <v>53</v>
      </c>
      <c r="BR1315" s="120">
        <v>44</v>
      </c>
      <c r="BS1315" s="120">
        <v>36</v>
      </c>
      <c r="BT1315" s="120">
        <v>58</v>
      </c>
      <c r="BU1315" s="120">
        <v>78</v>
      </c>
    </row>
    <row r="1316" spans="1:73" s="30" customFormat="1">
      <c r="A1316" s="50">
        <f t="shared" si="37"/>
        <v>41098</v>
      </c>
      <c r="B1316" s="51">
        <v>600</v>
      </c>
      <c r="C1316" s="52">
        <v>612.5</v>
      </c>
      <c r="D1316" s="52">
        <v>644</v>
      </c>
      <c r="E1316" s="52">
        <v>650</v>
      </c>
      <c r="F1316" s="52"/>
      <c r="G1316" s="53">
        <v>655</v>
      </c>
      <c r="H1316" s="51">
        <v>640</v>
      </c>
      <c r="I1316" s="52"/>
      <c r="J1316" s="52">
        <v>640</v>
      </c>
      <c r="K1316" s="52">
        <v>611.5</v>
      </c>
      <c r="L1316" s="52">
        <v>680</v>
      </c>
      <c r="M1316" s="53">
        <v>690</v>
      </c>
      <c r="N1316" s="121">
        <v>98.19</v>
      </c>
      <c r="O1316" s="130">
        <v>2.7759999999999998</v>
      </c>
      <c r="P1316" s="75">
        <v>96.33</v>
      </c>
      <c r="Q1316" s="31"/>
      <c r="T1316" s="32"/>
      <c r="U1316" s="54">
        <v>0.81379999999999997</v>
      </c>
      <c r="V1316" s="54">
        <v>79.67</v>
      </c>
      <c r="W1316" s="54">
        <v>6.3643999999999998</v>
      </c>
      <c r="X1316" s="33">
        <v>83.561000000000007</v>
      </c>
      <c r="Y1316" s="30">
        <v>228.59</v>
      </c>
      <c r="Z1316" s="30">
        <v>98.16</v>
      </c>
      <c r="AA1316" s="32">
        <v>93.582470603548003</v>
      </c>
      <c r="AB1316" s="29">
        <v>0.13</v>
      </c>
      <c r="AC1316" s="55">
        <v>1.61</v>
      </c>
      <c r="AD1316" s="54">
        <v>370.63</v>
      </c>
      <c r="AE1316" s="54">
        <v>567.5</v>
      </c>
      <c r="AF1316" s="63">
        <v>175</v>
      </c>
      <c r="AG1316" s="32">
        <v>1101.25</v>
      </c>
      <c r="AH1316" s="56">
        <v>1.819</v>
      </c>
      <c r="AI1316" s="54">
        <v>8.9585000000000008</v>
      </c>
      <c r="AJ1316" s="54">
        <v>55.41</v>
      </c>
      <c r="AK1316" s="57">
        <v>9442</v>
      </c>
      <c r="AL1316" s="54">
        <v>32.869999999999997</v>
      </c>
      <c r="AM1316" s="54">
        <v>3.7502</v>
      </c>
      <c r="AN1316" s="115">
        <v>0</v>
      </c>
      <c r="AO1316" s="124">
        <v>65.069999999999993</v>
      </c>
      <c r="AP1316" s="124">
        <v>0</v>
      </c>
      <c r="AQ1316" s="124">
        <v>68.040000000000006</v>
      </c>
      <c r="AR1316" s="124">
        <v>0</v>
      </c>
      <c r="AS1316" s="124">
        <v>68.8</v>
      </c>
      <c r="AT1316" s="124">
        <v>0</v>
      </c>
      <c r="AU1316" s="124">
        <v>82.45</v>
      </c>
      <c r="AV1316" s="124">
        <v>0</v>
      </c>
      <c r="AW1316" s="124">
        <v>79.930000000000007</v>
      </c>
      <c r="AX1316" s="124">
        <v>0</v>
      </c>
      <c r="AY1316" s="124">
        <v>82.64</v>
      </c>
      <c r="AZ1316" s="124">
        <v>0</v>
      </c>
      <c r="BA1316" s="124">
        <v>83.13</v>
      </c>
      <c r="BB1316" s="124">
        <v>0</v>
      </c>
      <c r="BC1316" s="30">
        <v>39.229999999999997</v>
      </c>
      <c r="BD1316" s="30">
        <v>43.21</v>
      </c>
      <c r="BE1316" s="32">
        <v>612.79999999999995</v>
      </c>
      <c r="BG1316" s="30">
        <v>0</v>
      </c>
      <c r="BH1316" s="30">
        <v>0</v>
      </c>
      <c r="BI1316" s="30">
        <v>0</v>
      </c>
      <c r="BJ1316" s="30">
        <f t="shared" si="34"/>
        <v>1.0141751147984648</v>
      </c>
      <c r="BK1316" s="30">
        <f t="shared" si="35"/>
        <v>1.0237797246558198</v>
      </c>
      <c r="BL1316" s="30">
        <f t="shared" si="36"/>
        <v>1.0170454545454541</v>
      </c>
      <c r="BM1316" s="120">
        <v>91</v>
      </c>
      <c r="BN1316" s="120">
        <v>66</v>
      </c>
      <c r="BO1316" s="120">
        <v>62</v>
      </c>
      <c r="BP1316" s="120">
        <v>108</v>
      </c>
      <c r="BQ1316" s="120">
        <v>53</v>
      </c>
      <c r="BR1316" s="120">
        <v>44</v>
      </c>
      <c r="BS1316" s="120">
        <v>36</v>
      </c>
      <c r="BT1316" s="120">
        <v>58</v>
      </c>
      <c r="BU1316" s="120">
        <v>78</v>
      </c>
    </row>
    <row r="1317" spans="1:73" s="30" customFormat="1">
      <c r="A1317" s="50">
        <f t="shared" si="37"/>
        <v>41105</v>
      </c>
      <c r="B1317" s="51">
        <v>600</v>
      </c>
      <c r="C1317" s="52">
        <v>612.5</v>
      </c>
      <c r="D1317" s="52">
        <v>644</v>
      </c>
      <c r="E1317" s="52">
        <v>650</v>
      </c>
      <c r="F1317" s="52"/>
      <c r="G1317" s="53">
        <v>655</v>
      </c>
      <c r="H1317" s="51">
        <v>640</v>
      </c>
      <c r="I1317" s="52"/>
      <c r="J1317" s="52">
        <v>640</v>
      </c>
      <c r="K1317" s="52">
        <v>611.5</v>
      </c>
      <c r="L1317" s="52">
        <v>720</v>
      </c>
      <c r="M1317" s="53">
        <v>690</v>
      </c>
      <c r="N1317" s="121">
        <v>102.4</v>
      </c>
      <c r="O1317" s="130">
        <v>2.8740000000000001</v>
      </c>
      <c r="P1317" s="75">
        <v>94.94</v>
      </c>
      <c r="Q1317" s="31">
        <v>307.15134706814581</v>
      </c>
      <c r="R1317" s="30">
        <v>611.77248677248679</v>
      </c>
      <c r="S1317" s="30">
        <v>297.89462081128744</v>
      </c>
      <c r="T1317" s="32">
        <v>329.70303578121212</v>
      </c>
      <c r="U1317" s="54">
        <v>0.81620000000000004</v>
      </c>
      <c r="V1317" s="54">
        <v>79.22</v>
      </c>
      <c r="W1317" s="54">
        <v>6.3792</v>
      </c>
      <c r="X1317" s="33">
        <v>83.474000000000004</v>
      </c>
      <c r="Y1317" s="30">
        <v>228.59</v>
      </c>
      <c r="Z1317" s="30">
        <v>98.16</v>
      </c>
      <c r="AA1317" s="32">
        <v>93.582470603548003</v>
      </c>
      <c r="AB1317" s="29">
        <v>0.17</v>
      </c>
      <c r="AC1317" s="55">
        <v>1.52</v>
      </c>
      <c r="AD1317" s="54">
        <v>411.75</v>
      </c>
      <c r="AE1317" s="54">
        <v>567.5</v>
      </c>
      <c r="AF1317" s="63">
        <v>180</v>
      </c>
      <c r="AG1317" s="32">
        <v>1101.25</v>
      </c>
      <c r="AH1317" s="56">
        <v>1.8113999999999999</v>
      </c>
      <c r="AI1317" s="54">
        <v>8.9812999999999992</v>
      </c>
      <c r="AJ1317" s="54">
        <v>55.145000000000003</v>
      </c>
      <c r="AK1317" s="57">
        <v>9447.5</v>
      </c>
      <c r="AL1317" s="54">
        <v>32.561999999999998</v>
      </c>
      <c r="AM1317" s="54">
        <v>3.7502</v>
      </c>
      <c r="AN1317" s="115">
        <v>0</v>
      </c>
      <c r="AO1317" s="124">
        <v>61.57</v>
      </c>
      <c r="AP1317" s="124">
        <v>0</v>
      </c>
      <c r="AQ1317" s="124">
        <v>72.84</v>
      </c>
      <c r="AR1317" s="124">
        <v>0</v>
      </c>
      <c r="AS1317" s="124">
        <v>69.099999999999994</v>
      </c>
      <c r="AT1317" s="124">
        <v>0</v>
      </c>
      <c r="AU1317" s="124">
        <v>82.46</v>
      </c>
      <c r="AV1317" s="124">
        <v>0</v>
      </c>
      <c r="AW1317" s="124">
        <v>83.41</v>
      </c>
      <c r="AX1317" s="124">
        <v>0</v>
      </c>
      <c r="AY1317" s="124">
        <v>80.2</v>
      </c>
      <c r="AZ1317" s="124">
        <v>0</v>
      </c>
      <c r="BA1317" s="124">
        <v>81.02</v>
      </c>
      <c r="BB1317" s="124">
        <v>0</v>
      </c>
      <c r="BC1317" s="30">
        <v>39.04</v>
      </c>
      <c r="BD1317" s="30">
        <v>45.14</v>
      </c>
      <c r="BE1317" s="32">
        <v>578.45000000000005</v>
      </c>
      <c r="BG1317" s="30">
        <v>0</v>
      </c>
      <c r="BH1317" s="30">
        <v>0</v>
      </c>
      <c r="BI1317" s="30">
        <v>0</v>
      </c>
      <c r="BJ1317" s="30">
        <f t="shared" si="34"/>
        <v>1.0141751147984648</v>
      </c>
      <c r="BK1317" s="30">
        <f t="shared" si="35"/>
        <v>1.0237797246558198</v>
      </c>
      <c r="BL1317" s="30">
        <f t="shared" si="36"/>
        <v>1.0170454545454541</v>
      </c>
      <c r="BM1317" s="120">
        <v>91</v>
      </c>
      <c r="BN1317" s="120">
        <v>66</v>
      </c>
      <c r="BO1317" s="120">
        <v>62</v>
      </c>
      <c r="BP1317" s="120">
        <v>108</v>
      </c>
      <c r="BQ1317" s="120">
        <v>53</v>
      </c>
      <c r="BR1317" s="120">
        <v>44</v>
      </c>
      <c r="BS1317" s="120">
        <v>36</v>
      </c>
      <c r="BT1317" s="120">
        <v>58</v>
      </c>
      <c r="BU1317" s="120">
        <v>78</v>
      </c>
    </row>
    <row r="1318" spans="1:73" s="30" customFormat="1">
      <c r="A1318" s="50">
        <f t="shared" si="37"/>
        <v>41112</v>
      </c>
      <c r="B1318" s="51">
        <v>600</v>
      </c>
      <c r="C1318" s="52">
        <v>602</v>
      </c>
      <c r="D1318" s="52">
        <v>659</v>
      </c>
      <c r="E1318" s="52">
        <v>650</v>
      </c>
      <c r="F1318" s="52"/>
      <c r="G1318" s="53">
        <v>655</v>
      </c>
      <c r="H1318" s="51">
        <v>640</v>
      </c>
      <c r="I1318" s="52"/>
      <c r="J1318" s="52">
        <v>640</v>
      </c>
      <c r="K1318" s="52">
        <v>612</v>
      </c>
      <c r="L1318" s="52">
        <v>720</v>
      </c>
      <c r="M1318" s="53">
        <v>690</v>
      </c>
      <c r="N1318" s="121">
        <v>106.83</v>
      </c>
      <c r="O1318" s="130">
        <v>3.081</v>
      </c>
      <c r="P1318" s="75">
        <v>96.26</v>
      </c>
      <c r="Q1318" s="31">
        <v>307.74564183835184</v>
      </c>
      <c r="R1318" s="30">
        <v>600.29027042915925</v>
      </c>
      <c r="S1318" s="30">
        <v>324.99265138154027</v>
      </c>
      <c r="T1318" s="32">
        <v>344.80477964681762</v>
      </c>
      <c r="U1318" s="54">
        <v>0.8226</v>
      </c>
      <c r="V1318" s="54">
        <v>78.489999999999995</v>
      </c>
      <c r="W1318" s="54">
        <v>6.3737000000000004</v>
      </c>
      <c r="X1318" s="33">
        <v>83.572999999999993</v>
      </c>
      <c r="Y1318" s="30">
        <v>228.59</v>
      </c>
      <c r="Z1318" s="30">
        <v>98.16</v>
      </c>
      <c r="AA1318" s="32">
        <v>93.582470603548003</v>
      </c>
      <c r="AB1318" s="29">
        <v>0.18</v>
      </c>
      <c r="AC1318" s="55">
        <v>1.52</v>
      </c>
      <c r="AD1318" s="54">
        <v>374</v>
      </c>
      <c r="AE1318" s="54">
        <v>567.5</v>
      </c>
      <c r="AF1318" s="63">
        <v>180</v>
      </c>
      <c r="AG1318" s="32">
        <v>1101.25</v>
      </c>
      <c r="AH1318" s="56">
        <v>1.8083</v>
      </c>
      <c r="AI1318" s="54">
        <v>9.0266999999999999</v>
      </c>
      <c r="AJ1318" s="54">
        <v>55.325000000000003</v>
      </c>
      <c r="AK1318" s="57">
        <v>9450</v>
      </c>
      <c r="AL1318" s="54">
        <v>32.061</v>
      </c>
      <c r="AM1318" s="54">
        <v>3.7502</v>
      </c>
      <c r="AN1318" s="115">
        <v>0</v>
      </c>
      <c r="AO1318" s="124">
        <v>63.93</v>
      </c>
      <c r="AP1318" s="124">
        <v>0</v>
      </c>
      <c r="AQ1318" s="124">
        <v>77.349999999999994</v>
      </c>
      <c r="AR1318" s="124">
        <v>0</v>
      </c>
      <c r="AS1318" s="124">
        <v>73.709999999999994</v>
      </c>
      <c r="AT1318" s="124">
        <v>0</v>
      </c>
      <c r="AU1318" s="124">
        <v>83.55</v>
      </c>
      <c r="AV1318" s="124">
        <v>0</v>
      </c>
      <c r="AW1318" s="124">
        <v>80.510000000000005</v>
      </c>
      <c r="AX1318" s="124">
        <v>0</v>
      </c>
      <c r="AY1318" s="124">
        <v>81.42</v>
      </c>
      <c r="AZ1318" s="124">
        <v>0</v>
      </c>
      <c r="BA1318" s="124">
        <v>80.75</v>
      </c>
      <c r="BB1318" s="124">
        <v>0</v>
      </c>
      <c r="BC1318" s="30">
        <v>40.549999999999997</v>
      </c>
      <c r="BD1318" s="30">
        <v>47.08</v>
      </c>
      <c r="BE1318" s="32">
        <v>566.79999999999995</v>
      </c>
      <c r="BG1318" s="30">
        <v>0</v>
      </c>
      <c r="BH1318" s="30">
        <v>0</v>
      </c>
      <c r="BI1318" s="30">
        <v>0</v>
      </c>
      <c r="BJ1318" s="30">
        <f t="shared" si="34"/>
        <v>1.0141751147984648</v>
      </c>
      <c r="BK1318" s="30">
        <f t="shared" si="35"/>
        <v>1.0237797246558198</v>
      </c>
      <c r="BL1318" s="30">
        <f t="shared" si="36"/>
        <v>1.0170454545454541</v>
      </c>
      <c r="BM1318" s="120">
        <v>91</v>
      </c>
      <c r="BN1318" s="120">
        <v>66</v>
      </c>
      <c r="BO1318" s="120">
        <v>62</v>
      </c>
      <c r="BP1318" s="120">
        <v>108</v>
      </c>
      <c r="BQ1318" s="120">
        <v>53</v>
      </c>
      <c r="BR1318" s="120">
        <v>44</v>
      </c>
      <c r="BS1318" s="120">
        <v>36</v>
      </c>
      <c r="BT1318" s="120">
        <v>58</v>
      </c>
      <c r="BU1318" s="120">
        <v>78</v>
      </c>
    </row>
    <row r="1319" spans="1:73" s="30" customFormat="1">
      <c r="A1319" s="50">
        <f t="shared" si="37"/>
        <v>41119</v>
      </c>
      <c r="B1319" s="51">
        <v>600</v>
      </c>
      <c r="C1319" s="52">
        <v>615</v>
      </c>
      <c r="D1319" s="52">
        <v>663</v>
      </c>
      <c r="E1319" s="52">
        <v>650</v>
      </c>
      <c r="F1319" s="52"/>
      <c r="G1319" s="53">
        <v>655</v>
      </c>
      <c r="H1319" s="51">
        <v>640</v>
      </c>
      <c r="I1319" s="52"/>
      <c r="J1319" s="52">
        <v>640</v>
      </c>
      <c r="K1319" s="52">
        <v>630</v>
      </c>
      <c r="L1319" s="52">
        <v>720</v>
      </c>
      <c r="M1319" s="53">
        <v>690</v>
      </c>
      <c r="N1319" s="121">
        <v>106.47</v>
      </c>
      <c r="O1319" s="130">
        <v>3.01</v>
      </c>
      <c r="P1319" s="75">
        <v>96.69</v>
      </c>
      <c r="Q1319" s="31">
        <v>322.50396196513475</v>
      </c>
      <c r="R1319" s="30">
        <v>624.08142269253381</v>
      </c>
      <c r="S1319" s="30">
        <v>335.37257495590825</v>
      </c>
      <c r="T1319" s="32">
        <v>340.61597477898539</v>
      </c>
      <c r="U1319" s="54">
        <v>0.8115</v>
      </c>
      <c r="V1319" s="54">
        <v>78.42</v>
      </c>
      <c r="W1319" s="54">
        <v>6.3808999999999996</v>
      </c>
      <c r="X1319" s="33">
        <v>82.765000000000001</v>
      </c>
      <c r="Y1319" s="30">
        <v>228.59</v>
      </c>
      <c r="Z1319" s="30">
        <v>98.16</v>
      </c>
      <c r="AA1319" s="32">
        <v>93.582470603548003</v>
      </c>
      <c r="AB1319" s="29">
        <v>0.14000000000000001</v>
      </c>
      <c r="AC1319" s="55">
        <v>1.47</v>
      </c>
      <c r="AD1319" s="54">
        <v>378.75</v>
      </c>
      <c r="AE1319" s="54">
        <v>565</v>
      </c>
      <c r="AF1319" s="63">
        <v>187.5</v>
      </c>
      <c r="AG1319" s="32">
        <v>1101.25</v>
      </c>
      <c r="AH1319" s="56">
        <v>1.8120000000000001</v>
      </c>
      <c r="AI1319" s="54">
        <v>8.94</v>
      </c>
      <c r="AJ1319" s="54">
        <v>55.255000000000003</v>
      </c>
      <c r="AK1319" s="57">
        <v>9455</v>
      </c>
      <c r="AL1319" s="54">
        <v>32.034999999999997</v>
      </c>
      <c r="AM1319" s="54">
        <v>3.7504</v>
      </c>
      <c r="AN1319" s="115">
        <v>0</v>
      </c>
      <c r="AO1319" s="124">
        <v>71.64</v>
      </c>
      <c r="AP1319" s="124">
        <v>0</v>
      </c>
      <c r="AQ1319" s="124">
        <v>81.97</v>
      </c>
      <c r="AR1319" s="124">
        <v>0</v>
      </c>
      <c r="AS1319" s="124">
        <v>69.78</v>
      </c>
      <c r="AT1319" s="124">
        <v>0</v>
      </c>
      <c r="AU1319" s="124">
        <v>83.18</v>
      </c>
      <c r="AV1319" s="124">
        <v>0</v>
      </c>
      <c r="AW1319" s="124">
        <v>80.58</v>
      </c>
      <c r="AX1319" s="124">
        <v>0</v>
      </c>
      <c r="AY1319" s="124">
        <v>83.16</v>
      </c>
      <c r="AZ1319" s="124">
        <v>0</v>
      </c>
      <c r="BA1319" s="124">
        <v>82.47</v>
      </c>
      <c r="BB1319" s="124">
        <v>0</v>
      </c>
      <c r="BC1319" s="30">
        <v>40.06</v>
      </c>
      <c r="BD1319" s="30">
        <v>47.34</v>
      </c>
      <c r="BE1319" s="32">
        <v>551.5</v>
      </c>
      <c r="BG1319" s="30">
        <v>0</v>
      </c>
      <c r="BH1319" s="30">
        <v>0</v>
      </c>
      <c r="BI1319" s="30">
        <v>0</v>
      </c>
      <c r="BJ1319" s="30">
        <f t="shared" si="34"/>
        <v>1.0141751147984648</v>
      </c>
      <c r="BK1319" s="30">
        <f t="shared" si="35"/>
        <v>1.0237797246558198</v>
      </c>
      <c r="BL1319" s="30">
        <f t="shared" si="36"/>
        <v>1.0170454545454541</v>
      </c>
      <c r="BM1319" s="120">
        <v>91</v>
      </c>
      <c r="BN1319" s="120">
        <v>66</v>
      </c>
      <c r="BO1319" s="120">
        <v>62</v>
      </c>
      <c r="BP1319" s="120">
        <v>108</v>
      </c>
      <c r="BQ1319" s="120">
        <v>53</v>
      </c>
      <c r="BR1319" s="120">
        <v>44</v>
      </c>
      <c r="BS1319" s="120">
        <v>36</v>
      </c>
      <c r="BT1319" s="120">
        <v>58</v>
      </c>
      <c r="BU1319" s="120">
        <v>78</v>
      </c>
    </row>
    <row r="1320" spans="1:73" s="30" customFormat="1">
      <c r="A1320" s="50">
        <f t="shared" si="37"/>
        <v>41126</v>
      </c>
      <c r="B1320" s="51">
        <v>600</v>
      </c>
      <c r="C1320" s="52">
        <v>615</v>
      </c>
      <c r="D1320" s="52">
        <v>663</v>
      </c>
      <c r="E1320" s="52">
        <v>650</v>
      </c>
      <c r="F1320" s="52"/>
      <c r="G1320" s="53">
        <v>655</v>
      </c>
      <c r="H1320" s="51">
        <v>640</v>
      </c>
      <c r="I1320" s="52"/>
      <c r="J1320" s="52">
        <v>640</v>
      </c>
      <c r="K1320" s="52">
        <v>630</v>
      </c>
      <c r="L1320" s="52">
        <v>720</v>
      </c>
      <c r="M1320" s="53">
        <v>690</v>
      </c>
      <c r="N1320" s="121">
        <v>108.94</v>
      </c>
      <c r="O1320" s="130">
        <v>2.8769999999999998</v>
      </c>
      <c r="P1320" s="75">
        <v>97.46</v>
      </c>
      <c r="Q1320" s="31">
        <v>324.88114104595883</v>
      </c>
      <c r="R1320" s="30">
        <v>634.09391534391534</v>
      </c>
      <c r="S1320" s="30">
        <v>336.0155790711346</v>
      </c>
      <c r="T1320" s="32">
        <v>349.10381622169797</v>
      </c>
      <c r="U1320" s="54">
        <v>0.80720000000000003</v>
      </c>
      <c r="V1320" s="54">
        <v>78.48</v>
      </c>
      <c r="W1320" s="54">
        <v>6.3723999999999998</v>
      </c>
      <c r="X1320" s="33">
        <v>82.445999999999998</v>
      </c>
      <c r="Y1320" s="30">
        <v>229.91800000000001</v>
      </c>
      <c r="Z1320" s="30">
        <v>98.51</v>
      </c>
      <c r="AA1320" s="32">
        <v>94.192997486944805</v>
      </c>
      <c r="AB1320" s="29">
        <v>0.14000000000000001</v>
      </c>
      <c r="AC1320" s="55">
        <v>1.54</v>
      </c>
      <c r="AD1320" s="54">
        <v>384.38</v>
      </c>
      <c r="AE1320" s="54">
        <v>565</v>
      </c>
      <c r="AF1320" s="63">
        <v>197.5</v>
      </c>
      <c r="AG1320" s="32">
        <v>1101.25</v>
      </c>
      <c r="AH1320" s="56">
        <v>1.7793000000000001</v>
      </c>
      <c r="AI1320" s="54">
        <v>8.9011999999999993</v>
      </c>
      <c r="AJ1320" s="54">
        <v>55.755000000000003</v>
      </c>
      <c r="AK1320" s="57">
        <v>9467.5</v>
      </c>
      <c r="AL1320" s="54">
        <v>31.99</v>
      </c>
      <c r="AM1320" s="54">
        <v>3.7504</v>
      </c>
      <c r="AN1320" s="115">
        <v>0</v>
      </c>
      <c r="AO1320" s="124">
        <v>65.05</v>
      </c>
      <c r="AP1320" s="124">
        <v>0</v>
      </c>
      <c r="AQ1320" s="124">
        <v>73.209999999999994</v>
      </c>
      <c r="AR1320" s="124">
        <v>0</v>
      </c>
      <c r="AS1320" s="124">
        <v>72.959999999999994</v>
      </c>
      <c r="AT1320" s="124">
        <v>0</v>
      </c>
      <c r="AU1320" s="124">
        <v>82.64</v>
      </c>
      <c r="AV1320" s="124">
        <v>0</v>
      </c>
      <c r="AW1320" s="124">
        <v>80.319999999999993</v>
      </c>
      <c r="AX1320" s="124">
        <v>0</v>
      </c>
      <c r="AY1320" s="124">
        <v>85.33</v>
      </c>
      <c r="AZ1320" s="124">
        <v>0</v>
      </c>
      <c r="BA1320" s="124">
        <v>82.98</v>
      </c>
      <c r="BB1320" s="124">
        <v>0</v>
      </c>
      <c r="BC1320" s="30">
        <v>40.4</v>
      </c>
      <c r="BD1320" s="30">
        <v>47.9</v>
      </c>
      <c r="BE1320" s="32">
        <v>610.25</v>
      </c>
      <c r="BG1320" s="30">
        <v>0</v>
      </c>
      <c r="BH1320" s="30">
        <v>0</v>
      </c>
      <c r="BI1320" s="30">
        <v>0</v>
      </c>
      <c r="BJ1320" s="30">
        <f t="shared" si="34"/>
        <v>1.0200669935002995</v>
      </c>
      <c r="BK1320" s="30">
        <f t="shared" si="35"/>
        <v>1.0274301209845642</v>
      </c>
      <c r="BL1320" s="30">
        <f t="shared" si="36"/>
        <v>1.0236806030688035</v>
      </c>
      <c r="BM1320" s="120">
        <v>91</v>
      </c>
      <c r="BN1320" s="120">
        <v>66</v>
      </c>
      <c r="BO1320" s="120">
        <v>62</v>
      </c>
      <c r="BP1320" s="120">
        <v>108</v>
      </c>
      <c r="BQ1320" s="120">
        <v>53</v>
      </c>
      <c r="BR1320" s="120">
        <v>44</v>
      </c>
      <c r="BS1320" s="120">
        <v>36</v>
      </c>
      <c r="BT1320" s="120">
        <v>58</v>
      </c>
      <c r="BU1320" s="120">
        <v>78</v>
      </c>
    </row>
    <row r="1321" spans="1:73" s="30" customFormat="1">
      <c r="A1321" s="50">
        <f t="shared" si="37"/>
        <v>41133</v>
      </c>
      <c r="B1321" s="51">
        <v>600</v>
      </c>
      <c r="C1321" s="52">
        <v>615</v>
      </c>
      <c r="D1321" s="52">
        <v>663</v>
      </c>
      <c r="E1321" s="52">
        <v>650</v>
      </c>
      <c r="F1321" s="52"/>
      <c r="G1321" s="53">
        <v>655</v>
      </c>
      <c r="H1321" s="51">
        <v>640</v>
      </c>
      <c r="I1321" s="52"/>
      <c r="J1321" s="52">
        <v>640</v>
      </c>
      <c r="K1321" s="52">
        <v>630</v>
      </c>
      <c r="L1321" s="52">
        <v>720</v>
      </c>
      <c r="M1321" s="53">
        <v>690</v>
      </c>
      <c r="N1321" s="121">
        <v>112.95</v>
      </c>
      <c r="O1321" s="130">
        <v>2.77</v>
      </c>
      <c r="P1321" s="75">
        <v>100.11</v>
      </c>
      <c r="Q1321" s="31">
        <v>318.14580031695721</v>
      </c>
      <c r="R1321" s="30">
        <v>590.64520870076421</v>
      </c>
      <c r="S1321" s="30">
        <v>328.20767195767195</v>
      </c>
      <c r="T1321" s="32">
        <v>351.63914548380694</v>
      </c>
      <c r="U1321" s="54">
        <v>0.8135</v>
      </c>
      <c r="V1321" s="54">
        <v>78.28</v>
      </c>
      <c r="W1321" s="54">
        <v>6.3604000000000003</v>
      </c>
      <c r="X1321" s="33">
        <v>82.631</v>
      </c>
      <c r="Y1321" s="30">
        <v>229.91800000000001</v>
      </c>
      <c r="Z1321" s="30">
        <v>98.51</v>
      </c>
      <c r="AA1321" s="32">
        <v>94.192997486944805</v>
      </c>
      <c r="AB1321" s="29">
        <v>0.14000000000000001</v>
      </c>
      <c r="AC1321" s="55">
        <v>1.65</v>
      </c>
      <c r="AD1321" s="54">
        <v>377.5</v>
      </c>
      <c r="AE1321" s="54">
        <v>565</v>
      </c>
      <c r="AF1321" s="63">
        <v>197.5</v>
      </c>
      <c r="AG1321" s="32">
        <v>1101.25</v>
      </c>
      <c r="AH1321" s="56">
        <v>1.782</v>
      </c>
      <c r="AI1321" s="54">
        <v>8.9602000000000004</v>
      </c>
      <c r="AJ1321" s="54">
        <v>55.284999999999997</v>
      </c>
      <c r="AK1321" s="57">
        <v>9477.5</v>
      </c>
      <c r="AL1321" s="54">
        <v>31.83</v>
      </c>
      <c r="AM1321" s="54">
        <v>3.7502</v>
      </c>
      <c r="AN1321" s="115">
        <v>0</v>
      </c>
      <c r="AO1321" s="124">
        <v>66.48</v>
      </c>
      <c r="AP1321" s="124">
        <v>0</v>
      </c>
      <c r="AQ1321" s="124">
        <v>72</v>
      </c>
      <c r="AR1321" s="124">
        <v>0</v>
      </c>
      <c r="AS1321" s="124">
        <v>71.67</v>
      </c>
      <c r="AT1321" s="124">
        <v>0</v>
      </c>
      <c r="AU1321" s="124">
        <v>82.19</v>
      </c>
      <c r="AV1321" s="124">
        <v>0</v>
      </c>
      <c r="AW1321" s="124">
        <v>79.06</v>
      </c>
      <c r="AX1321" s="124">
        <v>0</v>
      </c>
      <c r="AY1321" s="124">
        <v>85.68</v>
      </c>
      <c r="AZ1321" s="124">
        <v>0</v>
      </c>
      <c r="BA1321" s="124">
        <v>83.14</v>
      </c>
      <c r="BB1321" s="124">
        <v>0</v>
      </c>
      <c r="BC1321" s="30">
        <v>41.59</v>
      </c>
      <c r="BD1321" s="30">
        <v>49.08</v>
      </c>
      <c r="BE1321" s="32">
        <v>617.9</v>
      </c>
      <c r="BG1321" s="30">
        <v>0</v>
      </c>
      <c r="BH1321" s="30">
        <v>0</v>
      </c>
      <c r="BI1321" s="30">
        <v>0</v>
      </c>
      <c r="BJ1321" s="30">
        <f t="shared" si="34"/>
        <v>1.0168593491548212</v>
      </c>
      <c r="BK1321" s="30">
        <f t="shared" si="35"/>
        <v>1.0259320974796917</v>
      </c>
      <c r="BL1321" s="30">
        <f t="shared" si="36"/>
        <v>1.0207806580176173</v>
      </c>
      <c r="BM1321" s="120">
        <v>91</v>
      </c>
      <c r="BN1321" s="120">
        <v>66</v>
      </c>
      <c r="BO1321" s="120">
        <v>62</v>
      </c>
      <c r="BP1321" s="120">
        <v>108</v>
      </c>
      <c r="BQ1321" s="120">
        <v>53</v>
      </c>
      <c r="BR1321" s="120">
        <v>44</v>
      </c>
      <c r="BS1321" s="120">
        <v>36</v>
      </c>
      <c r="BT1321" s="120">
        <v>58</v>
      </c>
      <c r="BU1321" s="120">
        <v>78</v>
      </c>
    </row>
    <row r="1322" spans="1:73" s="30" customFormat="1">
      <c r="A1322" s="50">
        <f t="shared" si="37"/>
        <v>41140</v>
      </c>
      <c r="B1322" s="51">
        <v>630</v>
      </c>
      <c r="C1322" s="52">
        <v>615</v>
      </c>
      <c r="D1322" s="52">
        <v>663</v>
      </c>
      <c r="E1322" s="52">
        <v>650</v>
      </c>
      <c r="F1322" s="52"/>
      <c r="G1322" s="53">
        <v>655</v>
      </c>
      <c r="H1322" s="51">
        <v>685</v>
      </c>
      <c r="I1322" s="52"/>
      <c r="J1322" s="52">
        <v>665</v>
      </c>
      <c r="K1322" s="52">
        <v>674</v>
      </c>
      <c r="L1322" s="52">
        <v>757.5</v>
      </c>
      <c r="M1322" s="53">
        <v>690</v>
      </c>
      <c r="N1322" s="121">
        <v>113.71</v>
      </c>
      <c r="O1322" s="130">
        <v>2.7189999999999999</v>
      </c>
      <c r="P1322" s="75">
        <v>98.13</v>
      </c>
      <c r="Q1322" s="31">
        <v>310.12282091917592</v>
      </c>
      <c r="R1322" s="30">
        <v>608.55746619635511</v>
      </c>
      <c r="S1322" s="30">
        <v>314.79644326866548</v>
      </c>
      <c r="T1322" s="32">
        <v>345.13547476796225</v>
      </c>
      <c r="U1322" s="54">
        <v>0.81069999999999998</v>
      </c>
      <c r="V1322" s="54">
        <v>79.56</v>
      </c>
      <c r="W1322" s="54">
        <v>6.3582999999999998</v>
      </c>
      <c r="X1322" s="33">
        <v>82.662999999999997</v>
      </c>
      <c r="Y1322" s="30">
        <v>229.91800000000001</v>
      </c>
      <c r="Z1322" s="30">
        <v>98.51</v>
      </c>
      <c r="AA1322" s="32">
        <v>94.192997486944805</v>
      </c>
      <c r="AB1322" s="29">
        <v>0.13</v>
      </c>
      <c r="AC1322" s="55">
        <v>1.76</v>
      </c>
      <c r="AD1322" s="54">
        <v>367.75</v>
      </c>
      <c r="AE1322" s="54">
        <v>570.5</v>
      </c>
      <c r="AF1322" s="63">
        <v>197.5</v>
      </c>
      <c r="AG1322" s="32">
        <v>1101.25</v>
      </c>
      <c r="AH1322" s="56">
        <v>1.8006</v>
      </c>
      <c r="AI1322" s="54">
        <v>8.9327000000000005</v>
      </c>
      <c r="AJ1322" s="54">
        <v>55.734999999999999</v>
      </c>
      <c r="AK1322" s="57">
        <v>9490</v>
      </c>
      <c r="AL1322" s="54">
        <v>32.037999999999997</v>
      </c>
      <c r="AM1322" s="54">
        <v>3.7502</v>
      </c>
      <c r="AN1322" s="115">
        <v>0</v>
      </c>
      <c r="AO1322" s="124">
        <v>71.95</v>
      </c>
      <c r="AP1322" s="124">
        <v>0</v>
      </c>
      <c r="AQ1322" s="124">
        <v>69.459999999999994</v>
      </c>
      <c r="AR1322" s="124">
        <v>0</v>
      </c>
      <c r="AS1322" s="124">
        <v>71.89</v>
      </c>
      <c r="AT1322" s="124">
        <v>0</v>
      </c>
      <c r="AU1322" s="124">
        <v>82.73</v>
      </c>
      <c r="AV1322" s="124">
        <v>0</v>
      </c>
      <c r="AW1322" s="124">
        <v>80.2</v>
      </c>
      <c r="AX1322" s="124">
        <v>0</v>
      </c>
      <c r="AY1322" s="124">
        <v>86.11</v>
      </c>
      <c r="AZ1322" s="124">
        <v>0</v>
      </c>
      <c r="BA1322" s="124">
        <v>82.44</v>
      </c>
      <c r="BB1322" s="124">
        <v>0</v>
      </c>
      <c r="BC1322" s="30">
        <v>43.33</v>
      </c>
      <c r="BD1322" s="30">
        <v>49.31</v>
      </c>
      <c r="BE1322" s="32">
        <v>640.29999999999995</v>
      </c>
      <c r="BG1322" s="30">
        <v>0</v>
      </c>
      <c r="BH1322" s="30">
        <v>0</v>
      </c>
      <c r="BI1322" s="30">
        <v>0</v>
      </c>
      <c r="BJ1322" s="30">
        <f t="shared" si="34"/>
        <v>1.0168593491548212</v>
      </c>
      <c r="BK1322" s="30">
        <f t="shared" si="35"/>
        <v>1.0259320974796917</v>
      </c>
      <c r="BL1322" s="30">
        <f t="shared" si="36"/>
        <v>1.0207806580176173</v>
      </c>
      <c r="BM1322" s="120">
        <v>91</v>
      </c>
      <c r="BN1322" s="120">
        <v>66</v>
      </c>
      <c r="BO1322" s="120">
        <v>62</v>
      </c>
      <c r="BP1322" s="120">
        <v>108</v>
      </c>
      <c r="BQ1322" s="120">
        <v>53</v>
      </c>
      <c r="BR1322" s="120">
        <v>44</v>
      </c>
      <c r="BS1322" s="120">
        <v>36</v>
      </c>
      <c r="BT1322" s="120">
        <v>58</v>
      </c>
      <c r="BU1322" s="120">
        <v>78</v>
      </c>
    </row>
    <row r="1323" spans="1:73" s="30" customFormat="1">
      <c r="A1323" s="50">
        <f t="shared" si="37"/>
        <v>41147</v>
      </c>
      <c r="B1323" s="51">
        <v>630</v>
      </c>
      <c r="C1323" s="52">
        <v>615</v>
      </c>
      <c r="D1323" s="52">
        <v>663</v>
      </c>
      <c r="E1323" s="52">
        <v>650</v>
      </c>
      <c r="F1323" s="52"/>
      <c r="G1323" s="53">
        <v>655</v>
      </c>
      <c r="H1323" s="51">
        <v>685</v>
      </c>
      <c r="I1323" s="52"/>
      <c r="J1323" s="52">
        <v>665</v>
      </c>
      <c r="K1323" s="52">
        <v>681.5</v>
      </c>
      <c r="L1323" s="52">
        <v>757.5</v>
      </c>
      <c r="M1323" s="53">
        <v>705</v>
      </c>
      <c r="N1323" s="121">
        <v>113.59</v>
      </c>
      <c r="O1323" s="130">
        <v>2.702</v>
      </c>
      <c r="P1323" s="75">
        <v>98.89</v>
      </c>
      <c r="Q1323" s="31">
        <v>322.99920760697307</v>
      </c>
      <c r="R1323" s="30">
        <v>626.01043503821279</v>
      </c>
      <c r="S1323" s="30">
        <v>323.15549676660788</v>
      </c>
      <c r="T1323" s="32">
        <v>343.81269428338368</v>
      </c>
      <c r="U1323" s="54">
        <v>0.79920000000000002</v>
      </c>
      <c r="V1323" s="54">
        <v>78.67</v>
      </c>
      <c r="W1323" s="54">
        <v>6.3547000000000002</v>
      </c>
      <c r="X1323" s="33">
        <v>81.602999999999994</v>
      </c>
      <c r="Y1323" s="30">
        <v>229.91800000000001</v>
      </c>
      <c r="Z1323" s="30">
        <v>98.51</v>
      </c>
      <c r="AA1323" s="32">
        <v>94.192997486944805</v>
      </c>
      <c r="AB1323" s="29">
        <v>0.13</v>
      </c>
      <c r="AC1323" s="55">
        <v>1.74</v>
      </c>
      <c r="AD1323" s="54">
        <v>377.63</v>
      </c>
      <c r="AE1323" s="54">
        <v>570.5</v>
      </c>
      <c r="AF1323" s="63">
        <v>197.5</v>
      </c>
      <c r="AG1323" s="32">
        <v>1101.25</v>
      </c>
      <c r="AH1323" s="56">
        <v>1.7985</v>
      </c>
      <c r="AI1323" s="54">
        <v>8.8290000000000006</v>
      </c>
      <c r="AJ1323" s="54">
        <v>55.505000000000003</v>
      </c>
      <c r="AK1323" s="57">
        <v>9505</v>
      </c>
      <c r="AL1323" s="54">
        <v>31.815000000000001</v>
      </c>
      <c r="AM1323" s="54">
        <v>3.7502</v>
      </c>
      <c r="AN1323" s="115">
        <v>0</v>
      </c>
      <c r="AO1323" s="124">
        <v>71.61</v>
      </c>
      <c r="AP1323" s="124">
        <v>0</v>
      </c>
      <c r="AQ1323" s="124">
        <v>70.150000000000006</v>
      </c>
      <c r="AR1323" s="124">
        <v>0</v>
      </c>
      <c r="AS1323" s="124">
        <v>75.56</v>
      </c>
      <c r="AT1323" s="124">
        <v>0</v>
      </c>
      <c r="AU1323" s="124">
        <v>82.45</v>
      </c>
      <c r="AV1323" s="124">
        <v>0</v>
      </c>
      <c r="AW1323" s="124">
        <v>80.760000000000005</v>
      </c>
      <c r="AX1323" s="124">
        <v>0</v>
      </c>
      <c r="AY1323" s="124">
        <v>79.89</v>
      </c>
      <c r="AZ1323" s="124">
        <v>0</v>
      </c>
      <c r="BA1323" s="124">
        <v>80.540000000000006</v>
      </c>
      <c r="BB1323" s="124">
        <v>0</v>
      </c>
      <c r="BC1323" s="30">
        <v>41.52</v>
      </c>
      <c r="BD1323" s="30">
        <v>48.14</v>
      </c>
      <c r="BE1323" s="32">
        <v>642.20000000000005</v>
      </c>
      <c r="BG1323" s="30">
        <v>0</v>
      </c>
      <c r="BH1323" s="30">
        <v>0</v>
      </c>
      <c r="BI1323" s="30">
        <v>0</v>
      </c>
      <c r="BJ1323" s="30">
        <f t="shared" si="34"/>
        <v>1.0168593491548212</v>
      </c>
      <c r="BK1323" s="30">
        <f t="shared" si="35"/>
        <v>1.0259320974796917</v>
      </c>
      <c r="BL1323" s="30">
        <f t="shared" si="36"/>
        <v>1.0207806580176173</v>
      </c>
      <c r="BM1323" s="120">
        <v>91</v>
      </c>
      <c r="BN1323" s="120">
        <v>66</v>
      </c>
      <c r="BO1323" s="120">
        <v>62</v>
      </c>
      <c r="BP1323" s="120">
        <v>108</v>
      </c>
      <c r="BQ1323" s="120">
        <v>53</v>
      </c>
      <c r="BR1323" s="120">
        <v>44</v>
      </c>
      <c r="BS1323" s="120">
        <v>36</v>
      </c>
      <c r="BT1323" s="120">
        <v>58</v>
      </c>
      <c r="BU1323" s="120">
        <v>78</v>
      </c>
    </row>
    <row r="1324" spans="1:73" s="30" customFormat="1">
      <c r="A1324" s="50">
        <f t="shared" si="37"/>
        <v>41154</v>
      </c>
      <c r="B1324" s="51">
        <v>630</v>
      </c>
      <c r="C1324" s="52">
        <v>626.5</v>
      </c>
      <c r="D1324" s="52">
        <v>684</v>
      </c>
      <c r="E1324" s="52">
        <v>650</v>
      </c>
      <c r="F1324" s="52"/>
      <c r="G1324" s="53">
        <v>655</v>
      </c>
      <c r="H1324" s="51">
        <v>685</v>
      </c>
      <c r="I1324" s="52"/>
      <c r="J1324" s="52">
        <v>665</v>
      </c>
      <c r="K1324" s="52">
        <v>681.5</v>
      </c>
      <c r="L1324" s="52">
        <v>765</v>
      </c>
      <c r="M1324" s="53">
        <v>705</v>
      </c>
      <c r="N1324" s="121">
        <v>114.57</v>
      </c>
      <c r="O1324" s="130">
        <v>2.7989999999999999</v>
      </c>
      <c r="P1324" s="75">
        <v>98.84</v>
      </c>
      <c r="Q1324" s="31">
        <v>314.77812995245642</v>
      </c>
      <c r="R1324" s="30">
        <v>635.56363903586123</v>
      </c>
      <c r="S1324" s="30">
        <v>316.72545561434447</v>
      </c>
      <c r="T1324" s="32">
        <v>337.52948698163539</v>
      </c>
      <c r="U1324" s="54">
        <v>0.79490000000000005</v>
      </c>
      <c r="V1324" s="54">
        <v>78.39</v>
      </c>
      <c r="W1324" s="54">
        <v>6.3484999999999996</v>
      </c>
      <c r="X1324" s="33">
        <v>81.215999999999994</v>
      </c>
      <c r="Y1324" s="30">
        <v>231.01499999999999</v>
      </c>
      <c r="Z1324" s="30">
        <v>98.77</v>
      </c>
      <c r="AA1324" s="32">
        <v>94.482106103277005</v>
      </c>
      <c r="AB1324" s="29">
        <v>0.13</v>
      </c>
      <c r="AC1324" s="55">
        <v>1.63</v>
      </c>
      <c r="AD1324" s="54">
        <v>380.88</v>
      </c>
      <c r="AE1324" s="54">
        <v>570.5</v>
      </c>
      <c r="AF1324" s="63">
        <v>197.5</v>
      </c>
      <c r="AG1324" s="32">
        <v>1101.25</v>
      </c>
      <c r="AH1324" s="56">
        <v>1.8186</v>
      </c>
      <c r="AI1324" s="54">
        <v>8.7916000000000007</v>
      </c>
      <c r="AJ1324" s="54">
        <v>55.524999999999999</v>
      </c>
      <c r="AK1324" s="57">
        <v>9535</v>
      </c>
      <c r="AL1324" s="54">
        <v>32.25</v>
      </c>
      <c r="AM1324" s="54">
        <v>3.7502</v>
      </c>
      <c r="AN1324" s="115">
        <v>0</v>
      </c>
      <c r="AO1324" s="124">
        <v>65.31</v>
      </c>
      <c r="AP1324" s="124">
        <v>0</v>
      </c>
      <c r="AQ1324" s="124">
        <v>68.31</v>
      </c>
      <c r="AR1324" s="124">
        <v>0</v>
      </c>
      <c r="AS1324" s="124">
        <v>70.489999999999995</v>
      </c>
      <c r="AT1324" s="124">
        <v>0</v>
      </c>
      <c r="AU1324" s="124">
        <v>80.78</v>
      </c>
      <c r="AV1324" s="124">
        <v>0</v>
      </c>
      <c r="AW1324" s="124">
        <v>81.02</v>
      </c>
      <c r="AX1324" s="124">
        <v>0</v>
      </c>
      <c r="AY1324" s="124">
        <v>84.02</v>
      </c>
      <c r="AZ1324" s="124">
        <v>0</v>
      </c>
      <c r="BA1324" s="124">
        <v>82.17</v>
      </c>
      <c r="BB1324" s="124">
        <v>0</v>
      </c>
      <c r="BC1324" s="30">
        <v>41.4</v>
      </c>
      <c r="BD1324" s="30">
        <v>48.78</v>
      </c>
      <c r="BE1324" s="32">
        <v>624.20000000000005</v>
      </c>
      <c r="BG1324" s="30">
        <v>0</v>
      </c>
      <c r="BH1324" s="30">
        <v>0</v>
      </c>
      <c r="BI1324" s="30">
        <v>0</v>
      </c>
      <c r="BJ1324" s="30">
        <f t="shared" si="34"/>
        <v>1.0217110558764473</v>
      </c>
      <c r="BK1324" s="30">
        <f t="shared" si="35"/>
        <v>1.0286398666944387</v>
      </c>
      <c r="BL1324" s="30">
        <f t="shared" si="36"/>
        <v>1.0239137622981034</v>
      </c>
      <c r="BM1324" s="120">
        <v>91</v>
      </c>
      <c r="BN1324" s="120">
        <v>66</v>
      </c>
      <c r="BO1324" s="120">
        <v>62</v>
      </c>
      <c r="BP1324" s="120">
        <v>108</v>
      </c>
      <c r="BQ1324" s="120">
        <v>53</v>
      </c>
      <c r="BR1324" s="120">
        <v>44</v>
      </c>
      <c r="BS1324" s="120">
        <v>36</v>
      </c>
      <c r="BT1324" s="120">
        <v>58</v>
      </c>
      <c r="BU1324" s="120">
        <v>78</v>
      </c>
    </row>
    <row r="1325" spans="1:73" s="30" customFormat="1">
      <c r="A1325" s="50">
        <f t="shared" si="37"/>
        <v>41161</v>
      </c>
      <c r="B1325" s="51">
        <v>630</v>
      </c>
      <c r="C1325" s="52">
        <v>642</v>
      </c>
      <c r="D1325" s="52">
        <v>705</v>
      </c>
      <c r="E1325" s="52">
        <v>650</v>
      </c>
      <c r="F1325" s="52"/>
      <c r="G1325" s="53">
        <v>655</v>
      </c>
      <c r="H1325" s="51">
        <v>685</v>
      </c>
      <c r="I1325" s="52"/>
      <c r="J1325" s="52">
        <v>665</v>
      </c>
      <c r="K1325" s="52">
        <v>681.5</v>
      </c>
      <c r="L1325" s="52">
        <v>765</v>
      </c>
      <c r="M1325" s="53">
        <v>705</v>
      </c>
      <c r="N1325" s="121">
        <v>114.25</v>
      </c>
      <c r="O1325" s="130">
        <v>2.6819999999999999</v>
      </c>
      <c r="P1325" s="75">
        <v>99</v>
      </c>
      <c r="Q1325" s="31">
        <v>319.73058637083994</v>
      </c>
      <c r="R1325" s="30">
        <v>650.72016460905343</v>
      </c>
      <c r="S1325" s="30">
        <v>318.19517930629041</v>
      </c>
      <c r="T1325" s="32">
        <v>328.93141383187458</v>
      </c>
      <c r="U1325" s="54">
        <v>0.78010000000000002</v>
      </c>
      <c r="V1325" s="54">
        <v>78.27</v>
      </c>
      <c r="W1325" s="54">
        <v>6.3429000000000002</v>
      </c>
      <c r="X1325" s="33">
        <v>80.233999999999995</v>
      </c>
      <c r="Y1325" s="30">
        <v>231.01499999999999</v>
      </c>
      <c r="Z1325" s="30">
        <v>98.77</v>
      </c>
      <c r="AA1325" s="32">
        <v>94.482106103277005</v>
      </c>
      <c r="AB1325" s="29">
        <v>0.14000000000000001</v>
      </c>
      <c r="AC1325" s="55">
        <v>1.64</v>
      </c>
      <c r="AD1325" s="54">
        <v>378.38</v>
      </c>
      <c r="AE1325" s="54">
        <v>570</v>
      </c>
      <c r="AF1325" s="63">
        <v>225</v>
      </c>
      <c r="AG1325" s="32">
        <v>1101.25</v>
      </c>
      <c r="AH1325" s="56">
        <v>1.7968</v>
      </c>
      <c r="AI1325" s="54">
        <v>8.6590000000000007</v>
      </c>
      <c r="AJ1325" s="54">
        <v>55.365000000000002</v>
      </c>
      <c r="AK1325" s="57">
        <v>9570</v>
      </c>
      <c r="AL1325" s="54">
        <v>31.664999999999999</v>
      </c>
      <c r="AM1325" s="54">
        <v>3.7502</v>
      </c>
      <c r="AN1325" s="115">
        <v>0</v>
      </c>
      <c r="AO1325" s="124">
        <v>64.459999999999994</v>
      </c>
      <c r="AP1325" s="124">
        <v>0</v>
      </c>
      <c r="AQ1325" s="124">
        <v>69.48</v>
      </c>
      <c r="AR1325" s="124">
        <v>0</v>
      </c>
      <c r="AS1325" s="124">
        <v>70.790000000000006</v>
      </c>
      <c r="AT1325" s="124">
        <v>0</v>
      </c>
      <c r="AU1325" s="124">
        <v>81.28</v>
      </c>
      <c r="AV1325" s="124">
        <v>0</v>
      </c>
      <c r="AW1325" s="124">
        <v>81.25</v>
      </c>
      <c r="AX1325" s="124">
        <v>0</v>
      </c>
      <c r="AY1325" s="124">
        <v>83.88</v>
      </c>
      <c r="AZ1325" s="124">
        <v>0</v>
      </c>
      <c r="BA1325" s="124">
        <v>82.04</v>
      </c>
      <c r="BB1325" s="124">
        <v>0</v>
      </c>
      <c r="BC1325" s="30">
        <v>42.99</v>
      </c>
      <c r="BD1325" s="30">
        <v>51</v>
      </c>
      <c r="BE1325" s="32">
        <v>664.35</v>
      </c>
      <c r="BG1325" s="30">
        <v>0</v>
      </c>
      <c r="BH1325" s="30">
        <v>0</v>
      </c>
      <c r="BI1325" s="30">
        <v>0</v>
      </c>
      <c r="BJ1325" s="30">
        <f t="shared" si="34"/>
        <v>1.0194971689828196</v>
      </c>
      <c r="BK1325" s="30">
        <f t="shared" si="35"/>
        <v>1.0260752129648867</v>
      </c>
      <c r="BL1325" s="30">
        <f t="shared" si="36"/>
        <v>1.019102137475274</v>
      </c>
      <c r="BM1325" s="120">
        <v>91</v>
      </c>
      <c r="BN1325" s="120">
        <v>66</v>
      </c>
      <c r="BO1325" s="120">
        <v>62</v>
      </c>
      <c r="BP1325" s="120">
        <v>108</v>
      </c>
      <c r="BQ1325" s="120">
        <v>53</v>
      </c>
      <c r="BR1325" s="120">
        <v>44</v>
      </c>
      <c r="BS1325" s="120">
        <v>36</v>
      </c>
      <c r="BT1325" s="120">
        <v>58</v>
      </c>
      <c r="BU1325" s="120">
        <v>78</v>
      </c>
    </row>
    <row r="1326" spans="1:73" s="30" customFormat="1">
      <c r="A1326" s="50">
        <f t="shared" si="37"/>
        <v>41168</v>
      </c>
      <c r="B1326" s="51">
        <v>637.5</v>
      </c>
      <c r="C1326" s="52">
        <v>642</v>
      </c>
      <c r="D1326" s="52">
        <v>705</v>
      </c>
      <c r="E1326" s="52">
        <v>650</v>
      </c>
      <c r="F1326" s="52"/>
      <c r="G1326" s="53">
        <v>655</v>
      </c>
      <c r="H1326" s="51">
        <v>685</v>
      </c>
      <c r="I1326" s="52"/>
      <c r="J1326" s="52">
        <v>665</v>
      </c>
      <c r="K1326" s="52">
        <v>681.5</v>
      </c>
      <c r="L1326" s="52">
        <v>765</v>
      </c>
      <c r="M1326" s="53">
        <v>705</v>
      </c>
      <c r="N1326" s="121">
        <v>116.66</v>
      </c>
      <c r="O1326" s="130">
        <v>2.9430000000000001</v>
      </c>
      <c r="P1326" s="75">
        <v>99.53</v>
      </c>
      <c r="Q1326" s="31">
        <v>309.42947702060223</v>
      </c>
      <c r="R1326" s="30">
        <v>629.40917107583766</v>
      </c>
      <c r="S1326" s="30">
        <v>319.02189888300995</v>
      </c>
      <c r="T1326" s="32">
        <v>320.443572389162</v>
      </c>
      <c r="U1326" s="54">
        <v>0.76170000000000004</v>
      </c>
      <c r="V1326" s="54">
        <v>78.39</v>
      </c>
      <c r="W1326" s="54">
        <v>6.3148999999999997</v>
      </c>
      <c r="X1326" s="33">
        <v>78.840999999999994</v>
      </c>
      <c r="Y1326" s="30">
        <v>231.01499999999999</v>
      </c>
      <c r="Z1326" s="30">
        <v>98.77</v>
      </c>
      <c r="AA1326" s="32">
        <v>94.482106103277005</v>
      </c>
      <c r="AB1326" s="29">
        <v>0.15</v>
      </c>
      <c r="AC1326" s="55">
        <v>1.76</v>
      </c>
      <c r="AD1326" s="54">
        <v>387.13</v>
      </c>
      <c r="AE1326" s="54">
        <v>568.75</v>
      </c>
      <c r="AF1326" s="63">
        <v>232.5</v>
      </c>
      <c r="AG1326" s="32">
        <v>1101.25</v>
      </c>
      <c r="AH1326" s="56">
        <v>1.7967</v>
      </c>
      <c r="AI1326" s="54">
        <v>8.4817999999999998</v>
      </c>
      <c r="AJ1326" s="54">
        <v>54.305</v>
      </c>
      <c r="AK1326" s="57">
        <v>9505</v>
      </c>
      <c r="AL1326" s="54">
        <v>30.503</v>
      </c>
      <c r="AM1326" s="54">
        <v>3.7502</v>
      </c>
      <c r="AN1326" s="115">
        <v>0</v>
      </c>
      <c r="AO1326" s="124">
        <v>61.69</v>
      </c>
      <c r="AP1326" s="124">
        <v>0</v>
      </c>
      <c r="AQ1326" s="124">
        <v>65.09</v>
      </c>
      <c r="AR1326" s="124">
        <v>0</v>
      </c>
      <c r="AS1326" s="124">
        <v>69.739999999999995</v>
      </c>
      <c r="AT1326" s="124">
        <v>0</v>
      </c>
      <c r="AU1326" s="124">
        <v>81.58</v>
      </c>
      <c r="AV1326" s="124">
        <v>0</v>
      </c>
      <c r="AW1326" s="124">
        <v>79.849999999999994</v>
      </c>
      <c r="AX1326" s="124">
        <v>0</v>
      </c>
      <c r="AY1326" s="124">
        <v>75</v>
      </c>
      <c r="AZ1326" s="124">
        <v>0</v>
      </c>
      <c r="BA1326" s="124">
        <v>80.86</v>
      </c>
      <c r="BB1326" s="124">
        <v>0</v>
      </c>
      <c r="BC1326" s="30">
        <v>44.74</v>
      </c>
      <c r="BD1326" s="30">
        <v>52.34</v>
      </c>
      <c r="BE1326" s="32">
        <v>649.20000000000005</v>
      </c>
      <c r="BG1326" s="30">
        <v>0</v>
      </c>
      <c r="BH1326" s="30">
        <v>0</v>
      </c>
      <c r="BI1326" s="30">
        <v>0</v>
      </c>
      <c r="BJ1326" s="30">
        <f t="shared" si="34"/>
        <v>1.0194971689828196</v>
      </c>
      <c r="BK1326" s="30">
        <f t="shared" si="35"/>
        <v>1.0260752129648867</v>
      </c>
      <c r="BL1326" s="30">
        <f t="shared" si="36"/>
        <v>1.019102137475274</v>
      </c>
      <c r="BM1326" s="120">
        <v>91</v>
      </c>
      <c r="BN1326" s="120">
        <v>66</v>
      </c>
      <c r="BO1326" s="120">
        <v>62</v>
      </c>
      <c r="BP1326" s="120">
        <v>108</v>
      </c>
      <c r="BQ1326" s="120">
        <v>53</v>
      </c>
      <c r="BR1326" s="120">
        <v>44</v>
      </c>
      <c r="BS1326" s="120">
        <v>36</v>
      </c>
      <c r="BT1326" s="120">
        <v>58</v>
      </c>
      <c r="BU1326" s="120">
        <v>78</v>
      </c>
    </row>
    <row r="1327" spans="1:73" s="30" customFormat="1">
      <c r="A1327" s="50">
        <f t="shared" si="37"/>
        <v>41175</v>
      </c>
      <c r="B1327" s="51">
        <v>650</v>
      </c>
      <c r="C1327" s="52">
        <v>650</v>
      </c>
      <c r="D1327" s="52">
        <v>705</v>
      </c>
      <c r="E1327" s="52">
        <v>650</v>
      </c>
      <c r="F1327" s="52"/>
      <c r="G1327" s="53">
        <v>662.5</v>
      </c>
      <c r="H1327" s="51">
        <v>712.5</v>
      </c>
      <c r="I1327" s="52"/>
      <c r="J1327" s="52">
        <v>690</v>
      </c>
      <c r="K1327" s="52">
        <v>679</v>
      </c>
      <c r="L1327" s="52">
        <v>765</v>
      </c>
      <c r="M1327" s="53">
        <v>705</v>
      </c>
      <c r="N1327" s="121">
        <v>111.42</v>
      </c>
      <c r="O1327" s="130">
        <v>2.8849999999999998</v>
      </c>
      <c r="P1327" s="75">
        <v>98.15</v>
      </c>
      <c r="Q1327" s="31">
        <v>296.35499207606978</v>
      </c>
      <c r="R1327" s="30">
        <v>613.24221046443267</v>
      </c>
      <c r="S1327" s="30">
        <v>322.60435038212813</v>
      </c>
      <c r="T1327" s="32">
        <v>337.08856015344253</v>
      </c>
      <c r="U1327" s="54">
        <v>0.77059999999999995</v>
      </c>
      <c r="V1327" s="54">
        <v>78.17</v>
      </c>
      <c r="W1327" s="54">
        <v>6.3052999999999999</v>
      </c>
      <c r="X1327" s="33">
        <v>79.397999999999996</v>
      </c>
      <c r="Y1327" s="30">
        <v>231.01499999999999</v>
      </c>
      <c r="Z1327" s="30">
        <v>98.77</v>
      </c>
      <c r="AA1327" s="32">
        <v>94.482106103277005</v>
      </c>
      <c r="AB1327" s="29">
        <v>0.16</v>
      </c>
      <c r="AC1327" s="55">
        <v>1.81</v>
      </c>
      <c r="AD1327" s="54">
        <v>394.13</v>
      </c>
      <c r="AE1327" s="54">
        <v>561.25</v>
      </c>
      <c r="AF1327" s="63">
        <v>232.5</v>
      </c>
      <c r="AG1327" s="32">
        <v>1101.25</v>
      </c>
      <c r="AH1327" s="56">
        <v>1.7945</v>
      </c>
      <c r="AI1327" s="54">
        <v>8.5710999999999995</v>
      </c>
      <c r="AJ1327" s="54">
        <v>53.365000000000002</v>
      </c>
      <c r="AK1327" s="57">
        <v>9545</v>
      </c>
      <c r="AL1327" s="54">
        <v>31.041</v>
      </c>
      <c r="AM1327" s="54">
        <v>3.7502</v>
      </c>
      <c r="AN1327" s="115">
        <v>0</v>
      </c>
      <c r="AO1327" s="124">
        <v>56.85</v>
      </c>
      <c r="AP1327" s="124">
        <v>0</v>
      </c>
      <c r="AQ1327" s="124">
        <v>67.08</v>
      </c>
      <c r="AR1327" s="124">
        <v>0</v>
      </c>
      <c r="AS1327" s="124">
        <v>69.97</v>
      </c>
      <c r="AT1327" s="124">
        <v>0</v>
      </c>
      <c r="AU1327" s="124">
        <v>81.97</v>
      </c>
      <c r="AV1327" s="124">
        <v>0</v>
      </c>
      <c r="AW1327" s="124">
        <v>80.47</v>
      </c>
      <c r="AX1327" s="124">
        <v>0</v>
      </c>
      <c r="AY1327" s="124">
        <v>72.17</v>
      </c>
      <c r="AZ1327" s="124">
        <v>0</v>
      </c>
      <c r="BA1327" s="124">
        <v>79.45</v>
      </c>
      <c r="BB1327" s="124">
        <v>0</v>
      </c>
      <c r="BC1327" s="30">
        <v>43.74</v>
      </c>
      <c r="BD1327" s="30">
        <v>51.66</v>
      </c>
      <c r="BE1327" s="32">
        <v>642</v>
      </c>
      <c r="BG1327" s="30">
        <v>0</v>
      </c>
      <c r="BH1327" s="30">
        <v>0</v>
      </c>
      <c r="BI1327" s="30">
        <v>0</v>
      </c>
      <c r="BJ1327" s="30">
        <f t="shared" si="34"/>
        <v>1.0194971689828196</v>
      </c>
      <c r="BK1327" s="30">
        <f t="shared" si="35"/>
        <v>1.0260752129648867</v>
      </c>
      <c r="BL1327" s="30">
        <f t="shared" si="36"/>
        <v>1.019102137475274</v>
      </c>
      <c r="BM1327" s="120">
        <v>91</v>
      </c>
      <c r="BN1327" s="120">
        <v>66</v>
      </c>
      <c r="BO1327" s="120">
        <v>62</v>
      </c>
      <c r="BP1327" s="120">
        <v>108</v>
      </c>
      <c r="BQ1327" s="120">
        <v>53</v>
      </c>
      <c r="BR1327" s="120">
        <v>44</v>
      </c>
      <c r="BS1327" s="120">
        <v>36</v>
      </c>
      <c r="BT1327" s="120">
        <v>58</v>
      </c>
      <c r="BU1327" s="120">
        <v>78</v>
      </c>
    </row>
    <row r="1328" spans="1:73" s="30" customFormat="1">
      <c r="A1328" s="50">
        <f t="shared" si="37"/>
        <v>41182</v>
      </c>
      <c r="B1328" s="51">
        <v>650</v>
      </c>
      <c r="C1328" s="52">
        <v>657.5</v>
      </c>
      <c r="D1328" s="52">
        <v>705</v>
      </c>
      <c r="E1328" s="52">
        <v>650</v>
      </c>
      <c r="F1328" s="52"/>
      <c r="G1328" s="53">
        <v>662.5</v>
      </c>
      <c r="H1328" s="51">
        <v>712.5</v>
      </c>
      <c r="I1328" s="52"/>
      <c r="J1328" s="52">
        <v>690</v>
      </c>
      <c r="K1328" s="52">
        <v>685.25</v>
      </c>
      <c r="L1328" s="52">
        <v>765</v>
      </c>
      <c r="M1328" s="53">
        <v>705</v>
      </c>
      <c r="N1328" s="121">
        <v>112.39</v>
      </c>
      <c r="O1328" s="130">
        <v>3.32</v>
      </c>
      <c r="P1328" s="75">
        <v>97.94</v>
      </c>
      <c r="Q1328" s="31">
        <v>295.06735340729006</v>
      </c>
      <c r="R1328" s="30">
        <v>591.56378600823052</v>
      </c>
      <c r="S1328" s="30">
        <v>327.74838330393885</v>
      </c>
      <c r="T1328" s="32">
        <v>334.77369430543001</v>
      </c>
      <c r="U1328" s="54">
        <v>0.77780000000000005</v>
      </c>
      <c r="V1328" s="54">
        <v>77.92</v>
      </c>
      <c r="W1328" s="54">
        <v>6.2845000000000004</v>
      </c>
      <c r="X1328" s="33">
        <v>80.025000000000006</v>
      </c>
      <c r="Y1328" s="30">
        <v>231.01499999999999</v>
      </c>
      <c r="Z1328" s="30">
        <v>98.77</v>
      </c>
      <c r="AA1328" s="32">
        <v>94.482106103277005</v>
      </c>
      <c r="AB1328" s="29">
        <v>0.15</v>
      </c>
      <c r="AC1328" s="55">
        <v>1.68</v>
      </c>
      <c r="AD1328" s="54">
        <v>384.38</v>
      </c>
      <c r="AE1328" s="54">
        <v>556.25</v>
      </c>
      <c r="AF1328" s="63">
        <v>236.5</v>
      </c>
      <c r="AG1328" s="32">
        <v>1101.25</v>
      </c>
      <c r="AH1328" s="56">
        <v>1.7964</v>
      </c>
      <c r="AI1328" s="54">
        <v>8.6219999999999999</v>
      </c>
      <c r="AJ1328" s="54">
        <v>52.854999999999997</v>
      </c>
      <c r="AK1328" s="57">
        <v>9570</v>
      </c>
      <c r="AL1328" s="54">
        <v>31.184999999999999</v>
      </c>
      <c r="AM1328" s="54">
        <v>3.7501000000000002</v>
      </c>
      <c r="AN1328" s="115">
        <v>0</v>
      </c>
      <c r="AO1328" s="124">
        <v>57.37</v>
      </c>
      <c r="AP1328" s="124">
        <v>0</v>
      </c>
      <c r="AQ1328" s="124">
        <v>65.069999999999993</v>
      </c>
      <c r="AR1328" s="124">
        <v>0</v>
      </c>
      <c r="AS1328" s="124">
        <v>69.34</v>
      </c>
      <c r="AT1328" s="124">
        <v>0</v>
      </c>
      <c r="AU1328" s="124">
        <v>83.26</v>
      </c>
      <c r="AV1328" s="124">
        <v>0</v>
      </c>
      <c r="AW1328" s="124">
        <v>82.36</v>
      </c>
      <c r="AX1328" s="124">
        <v>0</v>
      </c>
      <c r="AY1328" s="124">
        <v>75.95</v>
      </c>
      <c r="AZ1328" s="124">
        <v>0</v>
      </c>
      <c r="BA1328" s="124">
        <v>79.58</v>
      </c>
      <c r="BB1328" s="124">
        <v>0</v>
      </c>
      <c r="BC1328" s="30">
        <v>44.45</v>
      </c>
      <c r="BD1328" s="30">
        <v>49.95</v>
      </c>
      <c r="BE1328" s="32">
        <v>651.95000000000005</v>
      </c>
      <c r="BG1328" s="30">
        <v>0</v>
      </c>
      <c r="BH1328" s="30">
        <v>0</v>
      </c>
      <c r="BI1328" s="30">
        <v>0</v>
      </c>
      <c r="BJ1328" s="30">
        <f t="shared" si="34"/>
        <v>1.0194971689828196</v>
      </c>
      <c r="BK1328" s="30">
        <f t="shared" si="35"/>
        <v>1.0260752129648867</v>
      </c>
      <c r="BL1328" s="30">
        <f t="shared" si="36"/>
        <v>1.019102137475274</v>
      </c>
      <c r="BM1328" s="120">
        <v>91</v>
      </c>
      <c r="BN1328" s="120">
        <v>66</v>
      </c>
      <c r="BO1328" s="120">
        <v>62</v>
      </c>
      <c r="BP1328" s="120">
        <v>108</v>
      </c>
      <c r="BQ1328" s="120">
        <v>53</v>
      </c>
      <c r="BR1328" s="120">
        <v>44</v>
      </c>
      <c r="BS1328" s="120">
        <v>36</v>
      </c>
      <c r="BT1328" s="120">
        <v>58</v>
      </c>
      <c r="BU1328" s="120">
        <v>78</v>
      </c>
    </row>
    <row r="1329" spans="1:73" s="30" customFormat="1">
      <c r="A1329" s="50">
        <f t="shared" si="37"/>
        <v>41189</v>
      </c>
      <c r="B1329" s="51">
        <v>650</v>
      </c>
      <c r="C1329" s="52">
        <v>657.5</v>
      </c>
      <c r="D1329" s="52">
        <v>705</v>
      </c>
      <c r="E1329" s="52">
        <v>675</v>
      </c>
      <c r="F1329" s="52"/>
      <c r="G1329" s="53">
        <v>685</v>
      </c>
      <c r="H1329" s="51">
        <v>712.5</v>
      </c>
      <c r="I1329" s="52"/>
      <c r="J1329" s="52">
        <v>690</v>
      </c>
      <c r="K1329" s="52">
        <v>708.57500000000005</v>
      </c>
      <c r="L1329" s="52">
        <v>765</v>
      </c>
      <c r="M1329" s="53">
        <v>715</v>
      </c>
      <c r="N1329" s="121">
        <v>112.02</v>
      </c>
      <c r="O1329" s="130">
        <v>3.3959999999999999</v>
      </c>
      <c r="P1329" s="75">
        <v>97.56</v>
      </c>
      <c r="Q1329" s="31">
        <v>299.82171156893821</v>
      </c>
      <c r="R1329" s="30">
        <v>573.28409758965313</v>
      </c>
      <c r="S1329" s="30">
        <v>324.90079365079362</v>
      </c>
      <c r="T1329" s="32">
        <v>335.98624308296036</v>
      </c>
      <c r="U1329" s="54">
        <v>0.76719999999999999</v>
      </c>
      <c r="V1329" s="54">
        <v>78.67</v>
      </c>
      <c r="W1329" s="54">
        <v>6.2845000000000004</v>
      </c>
      <c r="X1329" s="33">
        <v>79.427999999999997</v>
      </c>
      <c r="Y1329" s="30">
        <v>231.63800000000001</v>
      </c>
      <c r="Z1329" s="30">
        <v>98.88</v>
      </c>
      <c r="AA1329" s="32">
        <v>94.383386087944103</v>
      </c>
      <c r="AB1329" s="29">
        <v>0.13</v>
      </c>
      <c r="AC1329" s="55">
        <v>1.67</v>
      </c>
      <c r="AD1329" s="54">
        <v>392.25</v>
      </c>
      <c r="AE1329" s="54">
        <v>552.5</v>
      </c>
      <c r="AF1329" s="63">
        <v>236.5</v>
      </c>
      <c r="AG1329" s="32">
        <v>1101.25</v>
      </c>
      <c r="AH1329" s="56">
        <v>1.8050999999999999</v>
      </c>
      <c r="AI1329" s="54">
        <v>8.5274999999999999</v>
      </c>
      <c r="AJ1329" s="54">
        <v>51.914999999999999</v>
      </c>
      <c r="AK1329" s="57">
        <v>9589</v>
      </c>
      <c r="AL1329" s="54">
        <v>31.007999999999999</v>
      </c>
      <c r="AM1329" s="54">
        <v>3.7501000000000002</v>
      </c>
      <c r="AN1329" s="115">
        <v>0</v>
      </c>
      <c r="AO1329" s="124">
        <v>57.71</v>
      </c>
      <c r="AP1329" s="124">
        <v>0</v>
      </c>
      <c r="AQ1329" s="124">
        <v>64.91</v>
      </c>
      <c r="AR1329" s="124">
        <v>0</v>
      </c>
      <c r="AS1329" s="124">
        <v>67.41</v>
      </c>
      <c r="AT1329" s="124">
        <v>0</v>
      </c>
      <c r="AU1329" s="124">
        <v>83.15</v>
      </c>
      <c r="AV1329" s="124">
        <v>0</v>
      </c>
      <c r="AW1329" s="124">
        <v>79.5</v>
      </c>
      <c r="AX1329" s="124">
        <v>0</v>
      </c>
      <c r="AY1329" s="124">
        <v>70.400000000000006</v>
      </c>
      <c r="AZ1329" s="124">
        <v>0</v>
      </c>
      <c r="BA1329" s="124">
        <v>79.239999999999995</v>
      </c>
      <c r="BB1329" s="124">
        <v>0</v>
      </c>
      <c r="BC1329" s="30">
        <v>44.38</v>
      </c>
      <c r="BD1329" s="30">
        <v>49.78</v>
      </c>
      <c r="BE1329" s="32">
        <v>660.55</v>
      </c>
      <c r="BG1329" s="30">
        <v>0</v>
      </c>
      <c r="BH1329" s="30">
        <v>0</v>
      </c>
      <c r="BI1329" s="30">
        <v>0</v>
      </c>
      <c r="BJ1329" s="30">
        <f t="shared" si="34"/>
        <v>1.0215567805953694</v>
      </c>
      <c r="BK1329" s="30">
        <f t="shared" si="35"/>
        <v>1.0249818596454856</v>
      </c>
      <c r="BL1329" s="30">
        <f t="shared" si="36"/>
        <v>1.0170814208441294</v>
      </c>
      <c r="BM1329" s="120">
        <v>91</v>
      </c>
      <c r="BN1329" s="120">
        <v>66</v>
      </c>
      <c r="BO1329" s="120">
        <v>62</v>
      </c>
      <c r="BP1329" s="120">
        <v>108</v>
      </c>
      <c r="BQ1329" s="120">
        <v>53</v>
      </c>
      <c r="BR1329" s="120">
        <v>44</v>
      </c>
      <c r="BS1329" s="120">
        <v>36</v>
      </c>
      <c r="BT1329" s="120">
        <v>58</v>
      </c>
      <c r="BU1329" s="120">
        <v>78</v>
      </c>
    </row>
    <row r="1330" spans="1:73" s="30" customFormat="1">
      <c r="A1330" s="50">
        <f t="shared" si="37"/>
        <v>41196</v>
      </c>
      <c r="B1330" s="51">
        <v>650</v>
      </c>
      <c r="C1330" s="52">
        <v>657.5</v>
      </c>
      <c r="D1330" s="52">
        <v>705</v>
      </c>
      <c r="E1330" s="52">
        <v>675</v>
      </c>
      <c r="F1330" s="52"/>
      <c r="G1330" s="53">
        <v>685</v>
      </c>
      <c r="H1330" s="51">
        <v>712.5</v>
      </c>
      <c r="I1330" s="52"/>
      <c r="J1330" s="52">
        <v>690</v>
      </c>
      <c r="K1330" s="52">
        <v>708.57500000000005</v>
      </c>
      <c r="L1330" s="52">
        <v>765</v>
      </c>
      <c r="M1330" s="53">
        <v>715</v>
      </c>
      <c r="N1330" s="121">
        <v>114.62</v>
      </c>
      <c r="O1330" s="130">
        <v>3.6110000000000002</v>
      </c>
      <c r="P1330" s="75">
        <v>94.33</v>
      </c>
      <c r="Q1330" s="31">
        <v>293.97781299524564</v>
      </c>
      <c r="R1330" s="30">
        <v>569.88536155202814</v>
      </c>
      <c r="S1330" s="30">
        <v>316.35802469135803</v>
      </c>
      <c r="T1330" s="32">
        <v>338.74203575916573</v>
      </c>
      <c r="U1330" s="54">
        <v>0.77200000000000002</v>
      </c>
      <c r="V1330" s="54">
        <v>78.44</v>
      </c>
      <c r="W1330" s="54">
        <v>6.2671999999999999</v>
      </c>
      <c r="X1330" s="33">
        <v>79.739999999999995</v>
      </c>
      <c r="Y1330" s="30">
        <v>231.63800000000001</v>
      </c>
      <c r="Z1330" s="30">
        <v>98.88</v>
      </c>
      <c r="AA1330" s="32">
        <v>94.383386087944103</v>
      </c>
      <c r="AB1330" s="29">
        <v>0.15</v>
      </c>
      <c r="AC1330" s="55">
        <v>1.71</v>
      </c>
      <c r="AD1330" s="54">
        <v>409.25</v>
      </c>
      <c r="AE1330" s="54">
        <v>550</v>
      </c>
      <c r="AF1330" s="63">
        <v>232.5</v>
      </c>
      <c r="AG1330" s="32">
        <v>1101.25</v>
      </c>
      <c r="AH1330" s="56">
        <v>1.8069</v>
      </c>
      <c r="AI1330" s="54">
        <v>8.5716000000000001</v>
      </c>
      <c r="AJ1330" s="54">
        <v>52.81</v>
      </c>
      <c r="AK1330" s="57">
        <v>9577.5</v>
      </c>
      <c r="AL1330" s="54">
        <v>31.11</v>
      </c>
      <c r="AM1330" s="54">
        <v>3.7502</v>
      </c>
      <c r="AN1330" s="115">
        <v>0</v>
      </c>
      <c r="AO1330" s="124">
        <v>56</v>
      </c>
      <c r="AP1330" s="124">
        <v>0</v>
      </c>
      <c r="AQ1330" s="124">
        <v>56.16</v>
      </c>
      <c r="AR1330" s="124">
        <v>0</v>
      </c>
      <c r="AS1330" s="124">
        <v>67.59</v>
      </c>
      <c r="AT1330" s="124">
        <v>0</v>
      </c>
      <c r="AU1330" s="124">
        <v>84.28</v>
      </c>
      <c r="AV1330" s="124">
        <v>0</v>
      </c>
      <c r="AW1330" s="124">
        <v>81.61</v>
      </c>
      <c r="AX1330" s="124">
        <v>0</v>
      </c>
      <c r="AY1330" s="124">
        <v>69.05</v>
      </c>
      <c r="AZ1330" s="124">
        <v>0</v>
      </c>
      <c r="BA1330" s="124">
        <v>77.22</v>
      </c>
      <c r="BB1330" s="124">
        <v>0</v>
      </c>
      <c r="BC1330" s="30">
        <v>42.1</v>
      </c>
      <c r="BD1330" s="30">
        <v>50.13</v>
      </c>
      <c r="BE1330" s="32">
        <v>657.55</v>
      </c>
      <c r="BG1330" s="30">
        <v>0</v>
      </c>
      <c r="BH1330" s="30">
        <v>0</v>
      </c>
      <c r="BI1330" s="30">
        <v>0</v>
      </c>
      <c r="BJ1330" s="30">
        <f t="shared" si="34"/>
        <v>1.0215567805953694</v>
      </c>
      <c r="BK1330" s="30">
        <f t="shared" si="35"/>
        <v>1.0249818596454856</v>
      </c>
      <c r="BL1330" s="30">
        <f t="shared" si="36"/>
        <v>1.0170814208441294</v>
      </c>
      <c r="BM1330" s="120">
        <v>91</v>
      </c>
      <c r="BN1330" s="120">
        <v>66</v>
      </c>
      <c r="BO1330" s="120">
        <v>62</v>
      </c>
      <c r="BP1330" s="120">
        <v>108</v>
      </c>
      <c r="BQ1330" s="120">
        <v>53</v>
      </c>
      <c r="BR1330" s="120">
        <v>44</v>
      </c>
      <c r="BS1330" s="120">
        <v>36</v>
      </c>
      <c r="BT1330" s="120">
        <v>58</v>
      </c>
      <c r="BU1330" s="120">
        <v>78</v>
      </c>
    </row>
    <row r="1331" spans="1:73" s="30" customFormat="1">
      <c r="A1331" s="50">
        <f t="shared" si="37"/>
        <v>41203</v>
      </c>
      <c r="B1331" s="51">
        <v>650</v>
      </c>
      <c r="C1331" s="52">
        <v>657.5</v>
      </c>
      <c r="D1331" s="52">
        <v>705</v>
      </c>
      <c r="E1331" s="52">
        <v>675</v>
      </c>
      <c r="F1331" s="52"/>
      <c r="G1331" s="53">
        <v>685</v>
      </c>
      <c r="H1331" s="51">
        <v>712.5</v>
      </c>
      <c r="I1331" s="52"/>
      <c r="J1331" s="52">
        <v>690</v>
      </c>
      <c r="K1331" s="52">
        <v>720.95</v>
      </c>
      <c r="L1331" s="52">
        <v>771</v>
      </c>
      <c r="M1331" s="53">
        <v>715</v>
      </c>
      <c r="N1331" s="121">
        <v>110.14</v>
      </c>
      <c r="O1331" s="130">
        <v>3.617</v>
      </c>
      <c r="P1331" s="75">
        <v>95.22</v>
      </c>
      <c r="Q1331" s="31">
        <v>292.09587955625994</v>
      </c>
      <c r="R1331" s="30">
        <v>548.39065255731919</v>
      </c>
      <c r="S1331" s="30">
        <v>311.6732804232804</v>
      </c>
      <c r="T1331" s="32">
        <v>330.91558455874247</v>
      </c>
      <c r="U1331" s="54">
        <v>0.76770000000000005</v>
      </c>
      <c r="V1331" s="54">
        <v>79.319999999999993</v>
      </c>
      <c r="W1331" s="54">
        <v>6.2538</v>
      </c>
      <c r="X1331" s="33">
        <v>79.688000000000002</v>
      </c>
      <c r="Y1331" s="30">
        <v>231.63800000000001</v>
      </c>
      <c r="Z1331" s="30">
        <v>98.88</v>
      </c>
      <c r="AA1331" s="32">
        <v>94.383386087944103</v>
      </c>
      <c r="AB1331" s="29">
        <v>0.16</v>
      </c>
      <c r="AC1331" s="55">
        <v>1.79</v>
      </c>
      <c r="AD1331" s="54">
        <v>407.25</v>
      </c>
      <c r="AE1331" s="54">
        <v>543.75</v>
      </c>
      <c r="AF1331" s="63">
        <v>217.5</v>
      </c>
      <c r="AG1331" s="32">
        <v>1101.25</v>
      </c>
      <c r="AH1331" s="56">
        <v>1.7950999999999999</v>
      </c>
      <c r="AI1331" s="54">
        <v>8.5470000000000006</v>
      </c>
      <c r="AJ1331" s="54">
        <v>53.844999999999999</v>
      </c>
      <c r="AK1331" s="57">
        <v>9592.5</v>
      </c>
      <c r="AL1331" s="54">
        <v>30.891999999999999</v>
      </c>
      <c r="AM1331" s="54">
        <v>3.7502</v>
      </c>
      <c r="AN1331" s="115">
        <v>0</v>
      </c>
      <c r="AO1331" s="124">
        <v>54.44</v>
      </c>
      <c r="AP1331" s="124">
        <v>0</v>
      </c>
      <c r="AQ1331" s="124">
        <v>58.69</v>
      </c>
      <c r="AR1331" s="124">
        <v>0</v>
      </c>
      <c r="AS1331" s="124">
        <v>62.91</v>
      </c>
      <c r="AT1331" s="124">
        <v>0</v>
      </c>
      <c r="AU1331" s="124">
        <v>86.78</v>
      </c>
      <c r="AV1331" s="124">
        <v>0</v>
      </c>
      <c r="AW1331" s="124">
        <v>82.9</v>
      </c>
      <c r="AX1331" s="124">
        <v>0</v>
      </c>
      <c r="AY1331" s="124">
        <v>68.41</v>
      </c>
      <c r="AZ1331" s="124">
        <v>0</v>
      </c>
      <c r="BA1331" s="124">
        <v>76.98</v>
      </c>
      <c r="BB1331" s="124">
        <v>0</v>
      </c>
      <c r="BC1331" s="30">
        <v>41.34</v>
      </c>
      <c r="BD1331" s="30">
        <v>50.04</v>
      </c>
      <c r="BE1331" s="32">
        <v>701.9</v>
      </c>
      <c r="BG1331" s="30">
        <v>0</v>
      </c>
      <c r="BH1331" s="30">
        <v>0</v>
      </c>
      <c r="BI1331" s="30">
        <v>0</v>
      </c>
      <c r="BJ1331" s="30">
        <f t="shared" si="34"/>
        <v>1.0215567805953694</v>
      </c>
      <c r="BK1331" s="30">
        <f t="shared" si="35"/>
        <v>1.0249818596454856</v>
      </c>
      <c r="BL1331" s="30">
        <f t="shared" si="36"/>
        <v>1.0170814208441294</v>
      </c>
      <c r="BM1331" s="120">
        <v>91</v>
      </c>
      <c r="BN1331" s="120">
        <v>66</v>
      </c>
      <c r="BO1331" s="120">
        <v>62</v>
      </c>
      <c r="BP1331" s="120">
        <v>108</v>
      </c>
      <c r="BQ1331" s="120">
        <v>53</v>
      </c>
      <c r="BR1331" s="120">
        <v>44</v>
      </c>
      <c r="BS1331" s="120">
        <v>36</v>
      </c>
      <c r="BT1331" s="120">
        <v>58</v>
      </c>
      <c r="BU1331" s="120">
        <v>78</v>
      </c>
    </row>
    <row r="1332" spans="1:73" s="30" customFormat="1">
      <c r="A1332" s="50">
        <f t="shared" si="37"/>
        <v>41210</v>
      </c>
      <c r="B1332" s="51">
        <v>647.5</v>
      </c>
      <c r="C1332" s="52">
        <v>657.5</v>
      </c>
      <c r="D1332" s="52">
        <v>705</v>
      </c>
      <c r="E1332" s="52">
        <v>675</v>
      </c>
      <c r="F1332" s="52"/>
      <c r="G1332" s="53">
        <v>685</v>
      </c>
      <c r="H1332" s="51">
        <v>712.5</v>
      </c>
      <c r="I1332" s="52"/>
      <c r="J1332" s="52">
        <v>690</v>
      </c>
      <c r="K1332" s="52">
        <v>727.5</v>
      </c>
      <c r="L1332" s="52">
        <v>771</v>
      </c>
      <c r="M1332" s="53">
        <v>715</v>
      </c>
      <c r="N1332" s="121">
        <v>109.55</v>
      </c>
      <c r="O1332" s="130">
        <v>3.4</v>
      </c>
      <c r="P1332" s="75">
        <v>92.47</v>
      </c>
      <c r="Q1332" s="31">
        <v>301.60459587955626</v>
      </c>
      <c r="R1332" s="30">
        <v>568.23192239858906</v>
      </c>
      <c r="S1332" s="30">
        <v>322.69620811287479</v>
      </c>
      <c r="T1332" s="32">
        <v>328.49048700368172</v>
      </c>
      <c r="U1332" s="54">
        <v>0.77239999999999998</v>
      </c>
      <c r="V1332" s="54">
        <v>79.650000000000006</v>
      </c>
      <c r="W1332" s="54">
        <v>6.2484999999999999</v>
      </c>
      <c r="X1332" s="33">
        <v>80.156000000000006</v>
      </c>
      <c r="Y1332" s="30">
        <v>231.63800000000001</v>
      </c>
      <c r="Z1332" s="30">
        <v>98.88</v>
      </c>
      <c r="AA1332" s="32">
        <v>94.383386087944103</v>
      </c>
      <c r="AB1332" s="29">
        <v>0.16</v>
      </c>
      <c r="AC1332" s="55">
        <v>1.81</v>
      </c>
      <c r="AD1332" s="54">
        <v>397.75</v>
      </c>
      <c r="AE1332" s="54">
        <v>541.25</v>
      </c>
      <c r="AF1332" s="63">
        <v>212.5</v>
      </c>
      <c r="AG1332" s="32">
        <v>1086.25</v>
      </c>
      <c r="AH1332" s="56">
        <v>1.8006</v>
      </c>
      <c r="AI1332" s="54">
        <v>8.5784000000000002</v>
      </c>
      <c r="AJ1332" s="54">
        <v>53.555</v>
      </c>
      <c r="AK1332" s="57">
        <v>9605</v>
      </c>
      <c r="AL1332" s="54">
        <v>31.398</v>
      </c>
      <c r="AM1332" s="54">
        <v>3.7501000000000002</v>
      </c>
      <c r="AN1332" s="115">
        <v>0</v>
      </c>
      <c r="AO1332" s="124">
        <v>53.93</v>
      </c>
      <c r="AP1332" s="124">
        <v>0</v>
      </c>
      <c r="AQ1332" s="124">
        <v>52.67</v>
      </c>
      <c r="AR1332" s="124">
        <v>0</v>
      </c>
      <c r="AS1332" s="124">
        <v>67.27</v>
      </c>
      <c r="AT1332" s="124">
        <v>0</v>
      </c>
      <c r="AU1332" s="124">
        <v>86.2</v>
      </c>
      <c r="AV1332" s="124">
        <v>0</v>
      </c>
      <c r="AW1332" s="124">
        <v>81.47</v>
      </c>
      <c r="AX1332" s="124">
        <v>0</v>
      </c>
      <c r="AY1332" s="124">
        <v>69.760000000000005</v>
      </c>
      <c r="AZ1332" s="124">
        <v>0</v>
      </c>
      <c r="BA1332" s="124">
        <v>75.180000000000007</v>
      </c>
      <c r="BB1332" s="124">
        <v>0</v>
      </c>
      <c r="BC1332" s="30">
        <v>40.96</v>
      </c>
      <c r="BD1332" s="30">
        <v>46.4</v>
      </c>
      <c r="BE1332" s="32">
        <v>658.9</v>
      </c>
      <c r="BG1332" s="30">
        <v>0</v>
      </c>
      <c r="BH1332" s="30">
        <v>0</v>
      </c>
      <c r="BI1332" s="30">
        <v>0</v>
      </c>
      <c r="BJ1332" s="30">
        <f t="shared" si="34"/>
        <v>1.0215567805953694</v>
      </c>
      <c r="BK1332" s="30">
        <f t="shared" si="35"/>
        <v>1.0249818596454856</v>
      </c>
      <c r="BL1332" s="30">
        <f t="shared" si="36"/>
        <v>1.0170814208441294</v>
      </c>
      <c r="BM1332" s="120">
        <v>91</v>
      </c>
      <c r="BN1332" s="120">
        <v>66</v>
      </c>
      <c r="BO1332" s="120">
        <v>62</v>
      </c>
      <c r="BP1332" s="120">
        <v>108</v>
      </c>
      <c r="BQ1332" s="120">
        <v>53</v>
      </c>
      <c r="BR1332" s="120">
        <v>44</v>
      </c>
      <c r="BS1332" s="120">
        <v>36</v>
      </c>
      <c r="BT1332" s="120">
        <v>58</v>
      </c>
      <c r="BU1332" s="120">
        <v>78</v>
      </c>
    </row>
    <row r="1333" spans="1:73" s="30" customFormat="1">
      <c r="A1333" s="50">
        <f t="shared" si="37"/>
        <v>41217</v>
      </c>
      <c r="B1333" s="51">
        <v>637.5</v>
      </c>
      <c r="C1333" s="52">
        <v>657.5</v>
      </c>
      <c r="D1333" s="52">
        <v>705</v>
      </c>
      <c r="E1333" s="52">
        <v>675</v>
      </c>
      <c r="F1333" s="52"/>
      <c r="G1333" s="53">
        <v>685</v>
      </c>
      <c r="H1333" s="51">
        <v>712.5</v>
      </c>
      <c r="I1333" s="52"/>
      <c r="J1333" s="52">
        <v>690</v>
      </c>
      <c r="K1333" s="52">
        <v>730</v>
      </c>
      <c r="L1333" s="52">
        <v>771</v>
      </c>
      <c r="M1333" s="53">
        <v>720</v>
      </c>
      <c r="N1333" s="121">
        <v>105.68</v>
      </c>
      <c r="O1333" s="130">
        <v>3.5539999999999998</v>
      </c>
      <c r="P1333" s="75">
        <v>91.53</v>
      </c>
      <c r="Q1333" s="31">
        <v>299.42551505546754</v>
      </c>
      <c r="R1333" s="30">
        <v>568.41563786008226</v>
      </c>
      <c r="S1333" s="30">
        <v>317.64403292181066</v>
      </c>
      <c r="T1333" s="32">
        <v>326.94724310500669</v>
      </c>
      <c r="U1333" s="54">
        <v>0.77910000000000001</v>
      </c>
      <c r="V1333" s="54">
        <v>80.47</v>
      </c>
      <c r="W1333" s="54">
        <v>6.2415000000000003</v>
      </c>
      <c r="X1333" s="33">
        <v>80.683000000000007</v>
      </c>
      <c r="Y1333" s="30">
        <v>231.249</v>
      </c>
      <c r="Z1333" s="30">
        <v>98.83</v>
      </c>
      <c r="AA1333" s="32">
        <v>94.540950283845106</v>
      </c>
      <c r="AB1333" s="29">
        <v>0.17</v>
      </c>
      <c r="AC1333" s="55">
        <v>1.74</v>
      </c>
      <c r="AD1333" s="54">
        <v>375.63</v>
      </c>
      <c r="AE1333" s="54">
        <v>535</v>
      </c>
      <c r="AF1333" s="63">
        <v>197.5</v>
      </c>
      <c r="AG1333" s="32">
        <v>1086.25</v>
      </c>
      <c r="AH1333" s="56">
        <v>1.7927</v>
      </c>
      <c r="AI1333" s="54">
        <v>8.6374999999999993</v>
      </c>
      <c r="AJ1333" s="54">
        <v>53.814999999999998</v>
      </c>
      <c r="AK1333" s="57">
        <v>9615</v>
      </c>
      <c r="AL1333" s="54">
        <v>31.48</v>
      </c>
      <c r="AM1333" s="54">
        <v>3.7504</v>
      </c>
      <c r="AN1333" s="115">
        <v>0</v>
      </c>
      <c r="AO1333" s="124">
        <v>45.62</v>
      </c>
      <c r="AP1333" s="124">
        <v>0</v>
      </c>
      <c r="AQ1333" s="124">
        <v>54</v>
      </c>
      <c r="AR1333" s="124">
        <v>0</v>
      </c>
      <c r="AS1333" s="124">
        <v>67.06</v>
      </c>
      <c r="AT1333" s="124">
        <v>0</v>
      </c>
      <c r="AU1333" s="124">
        <v>85.01</v>
      </c>
      <c r="AV1333" s="124">
        <v>0</v>
      </c>
      <c r="AW1333" s="124">
        <v>82.11</v>
      </c>
      <c r="AX1333" s="124">
        <v>0</v>
      </c>
      <c r="AY1333" s="124">
        <v>60.24</v>
      </c>
      <c r="AZ1333" s="124">
        <v>0</v>
      </c>
      <c r="BA1333" s="124">
        <v>65.92</v>
      </c>
      <c r="BB1333" s="124">
        <v>0</v>
      </c>
      <c r="BC1333" s="30">
        <v>39.81</v>
      </c>
      <c r="BD1333" s="30">
        <v>45</v>
      </c>
      <c r="BE1333" s="32">
        <v>673.3</v>
      </c>
      <c r="BG1333" s="30">
        <v>0</v>
      </c>
      <c r="BH1333" s="30">
        <v>0</v>
      </c>
      <c r="BI1333" s="30">
        <v>0</v>
      </c>
      <c r="BJ1333" s="30">
        <f t="shared" si="34"/>
        <v>1.0198412348401322</v>
      </c>
      <c r="BK1333" s="30">
        <f t="shared" si="35"/>
        <v>1.0244635638022184</v>
      </c>
      <c r="BL1333" s="30">
        <f t="shared" si="36"/>
        <v>1.0187793427230059</v>
      </c>
      <c r="BM1333" s="120">
        <v>91</v>
      </c>
      <c r="BN1333" s="120">
        <v>66</v>
      </c>
      <c r="BO1333" s="120">
        <v>62</v>
      </c>
      <c r="BP1333" s="120">
        <v>108</v>
      </c>
      <c r="BQ1333" s="120">
        <v>53</v>
      </c>
      <c r="BR1333" s="120">
        <v>44</v>
      </c>
      <c r="BS1333" s="120">
        <v>36</v>
      </c>
      <c r="BT1333" s="120">
        <v>58</v>
      </c>
      <c r="BU1333" s="120">
        <v>78</v>
      </c>
    </row>
    <row r="1334" spans="1:73" s="30" customFormat="1">
      <c r="A1334" s="50">
        <f t="shared" si="37"/>
        <v>41224</v>
      </c>
      <c r="B1334" s="51">
        <v>632.5</v>
      </c>
      <c r="C1334" s="52">
        <v>630</v>
      </c>
      <c r="D1334" s="52">
        <v>705</v>
      </c>
      <c r="E1334" s="52">
        <v>675</v>
      </c>
      <c r="F1334" s="52"/>
      <c r="G1334" s="53">
        <v>685</v>
      </c>
      <c r="H1334" s="51">
        <v>712.5</v>
      </c>
      <c r="I1334" s="52"/>
      <c r="J1334" s="52">
        <v>690</v>
      </c>
      <c r="K1334" s="52">
        <v>730</v>
      </c>
      <c r="L1334" s="52">
        <v>771</v>
      </c>
      <c r="M1334" s="53">
        <v>720</v>
      </c>
      <c r="N1334" s="121">
        <v>109.4</v>
      </c>
      <c r="O1334" s="130">
        <v>3.5030000000000001</v>
      </c>
      <c r="P1334" s="75">
        <v>93.88</v>
      </c>
      <c r="Q1334" s="31">
        <v>294.86925515055469</v>
      </c>
      <c r="R1334" s="30">
        <v>554.36140505584945</v>
      </c>
      <c r="S1334" s="30">
        <v>328.4832451499118</v>
      </c>
      <c r="T1334" s="32">
        <v>329.26210895301921</v>
      </c>
      <c r="U1334" s="54">
        <v>0.78649999999999998</v>
      </c>
      <c r="V1334" s="54">
        <v>79.5</v>
      </c>
      <c r="W1334" s="54">
        <v>6.2451999999999996</v>
      </c>
      <c r="X1334" s="33">
        <v>81.097999999999999</v>
      </c>
      <c r="Y1334" s="30">
        <v>231.249</v>
      </c>
      <c r="Z1334" s="30">
        <v>98.83</v>
      </c>
      <c r="AA1334" s="32">
        <v>94.540950283845106</v>
      </c>
      <c r="AB1334" s="29">
        <v>0.16</v>
      </c>
      <c r="AC1334" s="55">
        <v>1.68</v>
      </c>
      <c r="AD1334" s="54">
        <v>374.25</v>
      </c>
      <c r="AE1334" s="54">
        <v>526.25</v>
      </c>
      <c r="AF1334" s="63">
        <v>192.5</v>
      </c>
      <c r="AG1334" s="32">
        <v>1086.25</v>
      </c>
      <c r="AH1334" s="56">
        <v>1.7911999999999999</v>
      </c>
      <c r="AI1334" s="54">
        <v>8.7043999999999997</v>
      </c>
      <c r="AJ1334" s="54">
        <v>54.594999999999999</v>
      </c>
      <c r="AK1334" s="57">
        <v>9620</v>
      </c>
      <c r="AL1334" s="54">
        <v>31.574999999999999</v>
      </c>
      <c r="AM1334" s="54">
        <v>3.7502</v>
      </c>
      <c r="AN1334" s="115">
        <v>0</v>
      </c>
      <c r="AO1334" s="124">
        <v>45.85</v>
      </c>
      <c r="AP1334" s="124">
        <v>0</v>
      </c>
      <c r="AQ1334" s="124">
        <v>49.55</v>
      </c>
      <c r="AR1334" s="124">
        <v>0</v>
      </c>
      <c r="AS1334" s="124">
        <v>65.53</v>
      </c>
      <c r="AT1334" s="124">
        <v>0</v>
      </c>
      <c r="AU1334" s="124">
        <v>82.73</v>
      </c>
      <c r="AV1334" s="124">
        <v>0</v>
      </c>
      <c r="AW1334" s="124">
        <v>83.04</v>
      </c>
      <c r="AX1334" s="124">
        <v>0</v>
      </c>
      <c r="AY1334" s="124">
        <v>65.959999999999994</v>
      </c>
      <c r="AZ1334" s="124">
        <v>0</v>
      </c>
      <c r="BA1334" s="124">
        <v>64.650000000000006</v>
      </c>
      <c r="BB1334" s="124">
        <v>0</v>
      </c>
      <c r="BC1334" s="30">
        <v>39.21</v>
      </c>
      <c r="BD1334" s="30">
        <v>44.15</v>
      </c>
      <c r="BE1334" s="32">
        <v>675.15</v>
      </c>
      <c r="BG1334" s="30">
        <v>0</v>
      </c>
      <c r="BH1334" s="30">
        <v>0</v>
      </c>
      <c r="BI1334" s="30">
        <v>0</v>
      </c>
      <c r="BJ1334" s="30">
        <f t="shared" si="34"/>
        <v>1.0179601970339263</v>
      </c>
      <c r="BK1334" s="30">
        <f t="shared" si="35"/>
        <v>1.0222383119569713</v>
      </c>
      <c r="BL1334" s="30">
        <f t="shared" si="36"/>
        <v>1.0206961429915336</v>
      </c>
      <c r="BM1334" s="120">
        <v>91</v>
      </c>
      <c r="BN1334" s="120">
        <v>66</v>
      </c>
      <c r="BO1334" s="120">
        <v>62</v>
      </c>
      <c r="BP1334" s="120">
        <v>108</v>
      </c>
      <c r="BQ1334" s="120">
        <v>53</v>
      </c>
      <c r="BR1334" s="120">
        <v>44</v>
      </c>
      <c r="BS1334" s="120">
        <v>36</v>
      </c>
      <c r="BT1334" s="120">
        <v>58</v>
      </c>
      <c r="BU1334" s="120">
        <v>78</v>
      </c>
    </row>
    <row r="1335" spans="1:73" s="30" customFormat="1">
      <c r="A1335" s="50">
        <f t="shared" si="37"/>
        <v>41231</v>
      </c>
      <c r="B1335" s="51">
        <v>625</v>
      </c>
      <c r="C1335" s="52">
        <v>625</v>
      </c>
      <c r="D1335" s="52">
        <v>705</v>
      </c>
      <c r="E1335" s="52">
        <v>675</v>
      </c>
      <c r="F1335" s="52"/>
      <c r="G1335" s="53">
        <v>685</v>
      </c>
      <c r="H1335" s="51">
        <v>712.5</v>
      </c>
      <c r="I1335" s="52"/>
      <c r="J1335" s="52">
        <v>690</v>
      </c>
      <c r="K1335" s="52">
        <v>730</v>
      </c>
      <c r="L1335" s="52">
        <v>771</v>
      </c>
      <c r="M1335" s="53">
        <v>720</v>
      </c>
      <c r="N1335" s="121">
        <v>108.95</v>
      </c>
      <c r="O1335" s="130">
        <v>3.79</v>
      </c>
      <c r="P1335" s="75">
        <v>96.18</v>
      </c>
      <c r="Q1335" s="31">
        <v>284.46909667194933</v>
      </c>
      <c r="R1335" s="30">
        <v>518.44503233392118</v>
      </c>
      <c r="S1335" s="30">
        <v>315.16387419165198</v>
      </c>
      <c r="T1335" s="32">
        <v>322.42774311602989</v>
      </c>
      <c r="U1335" s="54">
        <v>0.78510000000000002</v>
      </c>
      <c r="V1335" s="54">
        <v>81.3</v>
      </c>
      <c r="W1335" s="54">
        <v>6.2355999999999998</v>
      </c>
      <c r="X1335" s="33">
        <v>81.31</v>
      </c>
      <c r="Y1335" s="30">
        <v>231.249</v>
      </c>
      <c r="Z1335" s="30">
        <v>98.83</v>
      </c>
      <c r="AA1335" s="32">
        <v>94.540950283845106</v>
      </c>
      <c r="AB1335" s="29">
        <v>0.16</v>
      </c>
      <c r="AC1335" s="55">
        <v>1.59</v>
      </c>
      <c r="AD1335" s="54">
        <v>365.88</v>
      </c>
      <c r="AE1335" s="54">
        <v>523.75</v>
      </c>
      <c r="AF1335" s="63">
        <v>194</v>
      </c>
      <c r="AG1335" s="32">
        <v>1086.25</v>
      </c>
      <c r="AH1335" s="56">
        <v>1.8005</v>
      </c>
      <c r="AI1335" s="54">
        <v>8.6859000000000002</v>
      </c>
      <c r="AJ1335" s="54">
        <v>55.164999999999999</v>
      </c>
      <c r="AK1335" s="57">
        <v>9625</v>
      </c>
      <c r="AL1335" s="54">
        <v>31.71</v>
      </c>
      <c r="AM1335" s="54">
        <v>3.7503000000000002</v>
      </c>
      <c r="AN1335" s="115">
        <v>0</v>
      </c>
      <c r="AO1335" s="124">
        <v>42.66</v>
      </c>
      <c r="AP1335" s="124">
        <v>0</v>
      </c>
      <c r="AQ1335" s="124">
        <v>43.54</v>
      </c>
      <c r="AR1335" s="124">
        <v>0</v>
      </c>
      <c r="AS1335" s="124">
        <v>59.38</v>
      </c>
      <c r="AT1335" s="124">
        <v>0</v>
      </c>
      <c r="AU1335" s="124">
        <v>83.11</v>
      </c>
      <c r="AV1335" s="124">
        <v>0</v>
      </c>
      <c r="AW1335" s="124">
        <v>82.08</v>
      </c>
      <c r="AX1335" s="124">
        <v>0</v>
      </c>
      <c r="AY1335" s="124">
        <v>54.47</v>
      </c>
      <c r="AZ1335" s="124">
        <v>0</v>
      </c>
      <c r="BA1335" s="124">
        <v>68.02</v>
      </c>
      <c r="BB1335" s="124">
        <v>0</v>
      </c>
      <c r="BC1335" s="30">
        <v>39.119999999999997</v>
      </c>
      <c r="BD1335" s="30">
        <v>45.63</v>
      </c>
      <c r="BE1335" s="32">
        <v>671.6</v>
      </c>
      <c r="BG1335" s="30">
        <v>0</v>
      </c>
      <c r="BH1335" s="30">
        <v>0</v>
      </c>
      <c r="BI1335" s="30">
        <v>0</v>
      </c>
      <c r="BJ1335" s="30">
        <f t="shared" si="34"/>
        <v>1.0179601970339263</v>
      </c>
      <c r="BK1335" s="30">
        <f t="shared" si="35"/>
        <v>1.0222383119569713</v>
      </c>
      <c r="BL1335" s="30">
        <f t="shared" si="36"/>
        <v>1.0206961429915336</v>
      </c>
      <c r="BM1335" s="120">
        <v>91</v>
      </c>
      <c r="BN1335" s="120">
        <v>66</v>
      </c>
      <c r="BO1335" s="120">
        <v>62</v>
      </c>
      <c r="BP1335" s="120">
        <v>108</v>
      </c>
      <c r="BQ1335" s="120">
        <v>53</v>
      </c>
      <c r="BR1335" s="120">
        <v>44</v>
      </c>
      <c r="BS1335" s="120">
        <v>36</v>
      </c>
      <c r="BT1335" s="120">
        <v>58</v>
      </c>
      <c r="BU1335" s="120">
        <v>78</v>
      </c>
    </row>
    <row r="1336" spans="1:73" s="30" customFormat="1">
      <c r="A1336" s="50">
        <f t="shared" si="37"/>
        <v>41238</v>
      </c>
      <c r="B1336" s="51">
        <v>620</v>
      </c>
      <c r="C1336" s="52">
        <v>625</v>
      </c>
      <c r="D1336" s="52">
        <v>705</v>
      </c>
      <c r="E1336" s="52">
        <v>645</v>
      </c>
      <c r="F1336" s="52"/>
      <c r="G1336" s="53">
        <v>685</v>
      </c>
      <c r="H1336" s="51">
        <v>712.5</v>
      </c>
      <c r="I1336" s="52"/>
      <c r="J1336" s="52">
        <v>690</v>
      </c>
      <c r="K1336" s="52">
        <v>736.5</v>
      </c>
      <c r="L1336" s="52">
        <v>773.5</v>
      </c>
      <c r="M1336" s="53">
        <v>685</v>
      </c>
      <c r="N1336" s="121">
        <v>111.38</v>
      </c>
      <c r="O1336" s="130">
        <v>3.9009999999999998</v>
      </c>
      <c r="P1336" s="75">
        <v>96</v>
      </c>
      <c r="Q1336" s="31">
        <v>292.69017432646592</v>
      </c>
      <c r="R1336" s="30">
        <v>512.47427983539092</v>
      </c>
      <c r="S1336" s="30">
        <v>309.28497942386832</v>
      </c>
      <c r="T1336" s="32">
        <v>327.27793822615138</v>
      </c>
      <c r="U1336" s="54">
        <v>0.77090000000000003</v>
      </c>
      <c r="V1336" s="54">
        <v>82.42</v>
      </c>
      <c r="W1336" s="54">
        <v>6.2286999999999999</v>
      </c>
      <c r="X1336" s="33">
        <v>80.236000000000004</v>
      </c>
      <c r="Y1336" s="30">
        <v>231.249</v>
      </c>
      <c r="Z1336" s="30">
        <v>98.83</v>
      </c>
      <c r="AA1336" s="32">
        <v>94.540950283845106</v>
      </c>
      <c r="AB1336" s="29">
        <v>0.16</v>
      </c>
      <c r="AC1336" s="55">
        <v>1.67</v>
      </c>
      <c r="AD1336" s="54">
        <v>380.13</v>
      </c>
      <c r="AE1336" s="54">
        <v>523.75</v>
      </c>
      <c r="AF1336" s="63">
        <v>194</v>
      </c>
      <c r="AG1336" s="32">
        <v>1086.25</v>
      </c>
      <c r="AH1336" s="56">
        <v>1.7942</v>
      </c>
      <c r="AI1336" s="54">
        <v>8.5770999999999997</v>
      </c>
      <c r="AJ1336" s="54">
        <v>55.45</v>
      </c>
      <c r="AK1336" s="57">
        <v>9612.5</v>
      </c>
      <c r="AL1336" s="54">
        <v>31.05</v>
      </c>
      <c r="AM1336" s="54">
        <v>3.7502</v>
      </c>
      <c r="AN1336" s="115">
        <v>0</v>
      </c>
      <c r="AO1336" s="124">
        <v>48.44</v>
      </c>
      <c r="AP1336" s="124">
        <v>0</v>
      </c>
      <c r="AQ1336" s="124">
        <v>39.53</v>
      </c>
      <c r="AR1336" s="124">
        <v>0</v>
      </c>
      <c r="AS1336" s="124">
        <v>59.89</v>
      </c>
      <c r="AT1336" s="124">
        <v>0</v>
      </c>
      <c r="AU1336" s="124">
        <v>81.31</v>
      </c>
      <c r="AV1336" s="124">
        <v>0</v>
      </c>
      <c r="AW1336" s="124">
        <v>83.69</v>
      </c>
      <c r="AX1336" s="124">
        <v>0</v>
      </c>
      <c r="AY1336" s="124">
        <v>59.17</v>
      </c>
      <c r="AZ1336" s="124">
        <v>0</v>
      </c>
      <c r="BA1336" s="124">
        <v>62.01</v>
      </c>
      <c r="BB1336" s="124">
        <v>0</v>
      </c>
      <c r="BC1336" s="30">
        <v>42.02</v>
      </c>
      <c r="BD1336" s="30">
        <v>48.2</v>
      </c>
      <c r="BE1336" s="32">
        <v>670.25</v>
      </c>
      <c r="BG1336" s="30">
        <v>0</v>
      </c>
      <c r="BH1336" s="30">
        <v>0</v>
      </c>
      <c r="BI1336" s="30">
        <v>0</v>
      </c>
      <c r="BJ1336" s="30">
        <f t="shared" si="34"/>
        <v>1.0179601970339263</v>
      </c>
      <c r="BK1336" s="30">
        <f t="shared" si="35"/>
        <v>1.0222383119569713</v>
      </c>
      <c r="BL1336" s="30">
        <f t="shared" si="36"/>
        <v>1.0206961429915336</v>
      </c>
      <c r="BM1336" s="120">
        <v>91</v>
      </c>
      <c r="BN1336" s="120">
        <v>66</v>
      </c>
      <c r="BO1336" s="120">
        <v>62</v>
      </c>
      <c r="BP1336" s="120">
        <v>108</v>
      </c>
      <c r="BQ1336" s="120">
        <v>53</v>
      </c>
      <c r="BR1336" s="120">
        <v>44</v>
      </c>
      <c r="BS1336" s="120">
        <v>36</v>
      </c>
      <c r="BT1336" s="120">
        <v>58</v>
      </c>
      <c r="BU1336" s="120">
        <v>78</v>
      </c>
    </row>
    <row r="1337" spans="1:73" s="30" customFormat="1">
      <c r="A1337" s="50">
        <f t="shared" si="37"/>
        <v>41245</v>
      </c>
      <c r="B1337" s="51">
        <v>620</v>
      </c>
      <c r="C1337" s="52">
        <v>620</v>
      </c>
      <c r="D1337" s="52">
        <v>705</v>
      </c>
      <c r="E1337" s="52">
        <v>645</v>
      </c>
      <c r="F1337" s="52"/>
      <c r="G1337" s="53">
        <v>670.5</v>
      </c>
      <c r="H1337" s="51">
        <v>686.5</v>
      </c>
      <c r="I1337" s="52"/>
      <c r="J1337" s="52">
        <v>673</v>
      </c>
      <c r="K1337" s="52">
        <v>741.5</v>
      </c>
      <c r="L1337" s="52">
        <v>757.5</v>
      </c>
      <c r="M1337" s="53">
        <v>685</v>
      </c>
      <c r="N1337" s="121">
        <v>111.23</v>
      </c>
      <c r="O1337" s="130">
        <v>3.5609999999999999</v>
      </c>
      <c r="P1337" s="75">
        <v>96.13</v>
      </c>
      <c r="Q1337" s="31">
        <v>296.05784469096676</v>
      </c>
      <c r="R1337" s="30">
        <v>523.49720752498524</v>
      </c>
      <c r="S1337" s="30">
        <v>311.94885361552025</v>
      </c>
      <c r="T1337" s="32">
        <v>328.93141383187458</v>
      </c>
      <c r="U1337" s="54">
        <v>0.76890000000000003</v>
      </c>
      <c r="V1337" s="54">
        <v>82.48</v>
      </c>
      <c r="W1337" s="54">
        <v>6.2267000000000001</v>
      </c>
      <c r="X1337" s="33">
        <v>80.162999999999997</v>
      </c>
      <c r="Y1337" s="30">
        <v>231.221</v>
      </c>
      <c r="Z1337" s="30">
        <v>98.94</v>
      </c>
      <c r="AA1337" s="32">
        <v>95.236609077607199</v>
      </c>
      <c r="AB1337" s="29">
        <v>0.16</v>
      </c>
      <c r="AC1337" s="55">
        <v>1.63</v>
      </c>
      <c r="AD1337" s="54">
        <v>383.75</v>
      </c>
      <c r="AE1337" s="54">
        <v>520</v>
      </c>
      <c r="AF1337" s="63">
        <v>195</v>
      </c>
      <c r="AG1337" s="32">
        <v>1086.25</v>
      </c>
      <c r="AH1337" s="56">
        <v>1.7873000000000001</v>
      </c>
      <c r="AI1337" s="54">
        <v>8.5649999999999995</v>
      </c>
      <c r="AJ1337" s="54">
        <v>54.265000000000001</v>
      </c>
      <c r="AK1337" s="57">
        <v>9593.5</v>
      </c>
      <c r="AL1337" s="54">
        <v>30.864999999999998</v>
      </c>
      <c r="AM1337" s="54">
        <v>3.7502</v>
      </c>
      <c r="AN1337" s="115">
        <v>0</v>
      </c>
      <c r="AO1337" s="124">
        <v>42.59</v>
      </c>
      <c r="AP1337" s="124">
        <v>0</v>
      </c>
      <c r="AQ1337" s="124">
        <v>39.99</v>
      </c>
      <c r="AR1337" s="124">
        <v>0</v>
      </c>
      <c r="AS1337" s="124">
        <v>55.57</v>
      </c>
      <c r="AT1337" s="124">
        <v>0</v>
      </c>
      <c r="AU1337" s="124">
        <v>79.959999999999994</v>
      </c>
      <c r="AV1337" s="124">
        <v>0</v>
      </c>
      <c r="AW1337" s="124">
        <v>82.84</v>
      </c>
      <c r="AX1337" s="124">
        <v>0</v>
      </c>
      <c r="AY1337" s="124">
        <v>59.22</v>
      </c>
      <c r="AZ1337" s="124">
        <v>0</v>
      </c>
      <c r="BA1337" s="124">
        <v>64.48</v>
      </c>
      <c r="BB1337" s="124">
        <v>0</v>
      </c>
      <c r="BC1337" s="30">
        <v>42.81</v>
      </c>
      <c r="BD1337" s="30">
        <v>50.09</v>
      </c>
      <c r="BE1337" s="32">
        <v>730.45</v>
      </c>
      <c r="BG1337" s="30">
        <v>0</v>
      </c>
      <c r="BH1337" s="30">
        <v>0</v>
      </c>
      <c r="BI1337" s="30">
        <v>0</v>
      </c>
      <c r="BJ1337" s="30">
        <f t="shared" si="34"/>
        <v>1.0178369407797718</v>
      </c>
      <c r="BK1337" s="30">
        <f t="shared" si="35"/>
        <v>1.0233760860570955</v>
      </c>
      <c r="BL1337" s="30">
        <f t="shared" si="36"/>
        <v>1.0282067111157092</v>
      </c>
      <c r="BM1337" s="120">
        <v>91</v>
      </c>
      <c r="BN1337" s="120">
        <v>66</v>
      </c>
      <c r="BO1337" s="120">
        <v>62</v>
      </c>
      <c r="BP1337" s="120">
        <v>108</v>
      </c>
      <c r="BQ1337" s="120">
        <v>53</v>
      </c>
      <c r="BR1337" s="120">
        <v>44</v>
      </c>
      <c r="BS1337" s="120">
        <v>36</v>
      </c>
      <c r="BT1337" s="120">
        <v>58</v>
      </c>
      <c r="BU1337" s="120">
        <v>78</v>
      </c>
    </row>
    <row r="1338" spans="1:73" s="30" customFormat="1">
      <c r="A1338" s="50">
        <f t="shared" si="37"/>
        <v>41252</v>
      </c>
      <c r="B1338" s="51">
        <v>615</v>
      </c>
      <c r="C1338" s="52">
        <v>620</v>
      </c>
      <c r="D1338" s="52">
        <v>705</v>
      </c>
      <c r="E1338" s="52">
        <v>645</v>
      </c>
      <c r="F1338" s="52"/>
      <c r="G1338" s="53">
        <v>670.5</v>
      </c>
      <c r="H1338" s="51">
        <v>686.5</v>
      </c>
      <c r="I1338" s="52"/>
      <c r="J1338" s="52">
        <v>673</v>
      </c>
      <c r="K1338" s="52">
        <v>715</v>
      </c>
      <c r="L1338" s="52">
        <v>757.5</v>
      </c>
      <c r="M1338" s="53">
        <v>685</v>
      </c>
      <c r="N1338" s="121">
        <v>107.02</v>
      </c>
      <c r="O1338" s="130">
        <v>3.5510000000000002</v>
      </c>
      <c r="P1338" s="75">
        <v>95.1</v>
      </c>
      <c r="Q1338" s="31">
        <v>296.75118858954045</v>
      </c>
      <c r="R1338" s="30">
        <v>534.15270429159318</v>
      </c>
      <c r="S1338" s="30">
        <v>309.37683715461492</v>
      </c>
      <c r="T1338" s="32">
        <v>338.96249917326219</v>
      </c>
      <c r="U1338" s="54">
        <v>0.77339999999999998</v>
      </c>
      <c r="V1338" s="54">
        <v>82.48</v>
      </c>
      <c r="W1338" s="54">
        <v>6.2301000000000002</v>
      </c>
      <c r="X1338" s="33">
        <v>80.402000000000001</v>
      </c>
      <c r="Y1338" s="30">
        <v>231.221</v>
      </c>
      <c r="Z1338" s="30">
        <v>98.94</v>
      </c>
      <c r="AA1338" s="32">
        <v>95.236609077607199</v>
      </c>
      <c r="AB1338" s="29">
        <v>0.16</v>
      </c>
      <c r="AC1338" s="55">
        <v>1.62</v>
      </c>
      <c r="AD1338" s="54">
        <v>386</v>
      </c>
      <c r="AE1338" s="54">
        <v>516.25</v>
      </c>
      <c r="AF1338" s="63">
        <v>195</v>
      </c>
      <c r="AG1338" s="32">
        <v>1086.25</v>
      </c>
      <c r="AH1338" s="56">
        <v>1.7884</v>
      </c>
      <c r="AI1338" s="54">
        <v>8.5850000000000009</v>
      </c>
      <c r="AJ1338" s="54">
        <v>54.344999999999999</v>
      </c>
      <c r="AK1338" s="57">
        <v>9620</v>
      </c>
      <c r="AL1338" s="54">
        <v>30.826000000000001</v>
      </c>
      <c r="AM1338" s="54">
        <v>3.7502</v>
      </c>
      <c r="AN1338" s="115">
        <v>0</v>
      </c>
      <c r="AO1338" s="124">
        <v>35.799999999999997</v>
      </c>
      <c r="AP1338" s="124">
        <v>0</v>
      </c>
      <c r="AQ1338" s="124">
        <v>38.14</v>
      </c>
      <c r="AR1338" s="124">
        <v>0</v>
      </c>
      <c r="AS1338" s="124">
        <v>53.3</v>
      </c>
      <c r="AT1338" s="124">
        <v>0</v>
      </c>
      <c r="AU1338" s="124">
        <v>82.85</v>
      </c>
      <c r="AV1338" s="124">
        <v>0</v>
      </c>
      <c r="AW1338" s="124">
        <v>82.52</v>
      </c>
      <c r="AX1338" s="124">
        <v>0</v>
      </c>
      <c r="AY1338" s="124">
        <v>65.78</v>
      </c>
      <c r="AZ1338" s="124">
        <v>0</v>
      </c>
      <c r="BA1338" s="124">
        <v>69.819999999999993</v>
      </c>
      <c r="BB1338" s="124">
        <v>0</v>
      </c>
      <c r="BC1338" s="30">
        <v>42.46</v>
      </c>
      <c r="BD1338" s="30">
        <v>49.77</v>
      </c>
      <c r="BE1338" s="32">
        <v>715.9</v>
      </c>
      <c r="BG1338" s="30">
        <v>0</v>
      </c>
      <c r="BH1338" s="30">
        <v>0</v>
      </c>
      <c r="BI1338" s="30">
        <v>0</v>
      </c>
      <c r="BJ1338" s="30">
        <f t="shared" si="34"/>
        <v>1.0175950497968955</v>
      </c>
      <c r="BK1338" s="30">
        <f t="shared" si="35"/>
        <v>1.0222130385370389</v>
      </c>
      <c r="BL1338" s="30">
        <f t="shared" si="36"/>
        <v>1.0253130712157588</v>
      </c>
      <c r="BM1338" s="120">
        <v>91</v>
      </c>
      <c r="BN1338" s="120">
        <v>66</v>
      </c>
      <c r="BO1338" s="120">
        <v>62</v>
      </c>
      <c r="BP1338" s="120">
        <v>108</v>
      </c>
      <c r="BQ1338" s="120">
        <v>53</v>
      </c>
      <c r="BR1338" s="120">
        <v>44</v>
      </c>
      <c r="BS1338" s="120">
        <v>36</v>
      </c>
      <c r="BT1338" s="120">
        <v>58</v>
      </c>
      <c r="BU1338" s="120">
        <v>78</v>
      </c>
    </row>
    <row r="1339" spans="1:73" s="30" customFormat="1">
      <c r="A1339" s="50">
        <f t="shared" si="37"/>
        <v>41259</v>
      </c>
      <c r="B1339" s="51">
        <v>605</v>
      </c>
      <c r="C1339" s="52">
        <v>620</v>
      </c>
      <c r="D1339" s="52">
        <v>705</v>
      </c>
      <c r="E1339" s="52">
        <v>645</v>
      </c>
      <c r="F1339" s="52"/>
      <c r="G1339" s="53">
        <v>660.5</v>
      </c>
      <c r="H1339" s="51">
        <v>686.5</v>
      </c>
      <c r="I1339" s="52"/>
      <c r="J1339" s="52">
        <v>673</v>
      </c>
      <c r="K1339" s="52">
        <v>715</v>
      </c>
      <c r="L1339" s="52">
        <v>727.625</v>
      </c>
      <c r="M1339" s="53">
        <v>685</v>
      </c>
      <c r="N1339" s="121">
        <v>109.15</v>
      </c>
      <c r="O1339" s="130">
        <v>3.3140000000000001</v>
      </c>
      <c r="P1339" s="75">
        <v>95.59</v>
      </c>
      <c r="Q1339" s="31">
        <v>287.93581616481777</v>
      </c>
      <c r="R1339" s="30">
        <v>541.86875367430923</v>
      </c>
      <c r="S1339" s="30">
        <v>305.97810111698999</v>
      </c>
      <c r="T1339" s="32">
        <v>340.61597477898539</v>
      </c>
      <c r="U1339" s="54">
        <v>0.75990000000000002</v>
      </c>
      <c r="V1339" s="54">
        <v>83.48</v>
      </c>
      <c r="W1339" s="54">
        <v>6.2415000000000003</v>
      </c>
      <c r="X1339" s="33">
        <v>79.56</v>
      </c>
      <c r="Y1339" s="30">
        <v>231.221</v>
      </c>
      <c r="Z1339" s="30">
        <v>98.94</v>
      </c>
      <c r="AA1339" s="32">
        <v>95.236609077607199</v>
      </c>
      <c r="AB1339" s="29">
        <v>0.16</v>
      </c>
      <c r="AC1339" s="55">
        <v>1.69</v>
      </c>
      <c r="AD1339" s="54">
        <v>378.25</v>
      </c>
      <c r="AE1339" s="54">
        <v>508.75</v>
      </c>
      <c r="AF1339" s="63">
        <v>202.5</v>
      </c>
      <c r="AG1339" s="32">
        <v>1086.25</v>
      </c>
      <c r="AH1339" s="56">
        <v>1.7789999999999999</v>
      </c>
      <c r="AI1339" s="54">
        <v>8.4760000000000009</v>
      </c>
      <c r="AJ1339" s="54">
        <v>54.445</v>
      </c>
      <c r="AK1339" s="57">
        <v>9637.5</v>
      </c>
      <c r="AL1339" s="54">
        <v>30.707000000000001</v>
      </c>
      <c r="AM1339" s="54">
        <v>3.7502</v>
      </c>
      <c r="AN1339" s="115">
        <v>0</v>
      </c>
      <c r="AO1339" s="124">
        <v>39.11</v>
      </c>
      <c r="AP1339" s="124">
        <v>0</v>
      </c>
      <c r="AQ1339" s="124">
        <v>32.840000000000003</v>
      </c>
      <c r="AR1339" s="124">
        <v>0</v>
      </c>
      <c r="AS1339" s="124">
        <v>55.73</v>
      </c>
      <c r="AT1339" s="124">
        <v>0</v>
      </c>
      <c r="AU1339" s="124">
        <v>78.069999999999993</v>
      </c>
      <c r="AV1339" s="124">
        <v>0</v>
      </c>
      <c r="AW1339" s="124">
        <v>82.62</v>
      </c>
      <c r="AX1339" s="124">
        <v>0</v>
      </c>
      <c r="AY1339" s="124">
        <v>52.93</v>
      </c>
      <c r="AZ1339" s="124">
        <v>0</v>
      </c>
      <c r="BA1339" s="124">
        <v>66.760000000000005</v>
      </c>
      <c r="BB1339" s="124">
        <v>0</v>
      </c>
      <c r="BC1339" s="30">
        <v>41.2</v>
      </c>
      <c r="BD1339" s="30">
        <v>50.02</v>
      </c>
      <c r="BE1339" s="32">
        <v>706.55</v>
      </c>
      <c r="BG1339" s="30">
        <v>0</v>
      </c>
      <c r="BH1339" s="30">
        <v>0</v>
      </c>
      <c r="BI1339" s="30">
        <v>0</v>
      </c>
      <c r="BJ1339" s="30">
        <f t="shared" si="34"/>
        <v>1.0175950497968955</v>
      </c>
      <c r="BK1339" s="30">
        <f t="shared" si="35"/>
        <v>1.0222130385370389</v>
      </c>
      <c r="BL1339" s="30">
        <f t="shared" si="36"/>
        <v>1.0253130712157588</v>
      </c>
      <c r="BM1339" s="120">
        <v>91</v>
      </c>
      <c r="BN1339" s="120">
        <v>66</v>
      </c>
      <c r="BO1339" s="120">
        <v>62</v>
      </c>
      <c r="BP1339" s="120">
        <v>108</v>
      </c>
      <c r="BQ1339" s="120">
        <v>53</v>
      </c>
      <c r="BR1339" s="120">
        <v>44</v>
      </c>
      <c r="BS1339" s="120">
        <v>36</v>
      </c>
      <c r="BT1339" s="120">
        <v>58</v>
      </c>
      <c r="BU1339" s="120">
        <v>78</v>
      </c>
    </row>
    <row r="1340" spans="1:73" s="30" customFormat="1">
      <c r="A1340" s="50">
        <f t="shared" si="37"/>
        <v>41266</v>
      </c>
      <c r="B1340" s="51">
        <v>605</v>
      </c>
      <c r="C1340" s="52">
        <v>615</v>
      </c>
      <c r="D1340" s="52">
        <v>705</v>
      </c>
      <c r="E1340" s="52">
        <v>645</v>
      </c>
      <c r="F1340" s="52"/>
      <c r="G1340" s="53">
        <v>660.5</v>
      </c>
      <c r="H1340" s="51">
        <v>686.5</v>
      </c>
      <c r="I1340" s="52"/>
      <c r="J1340" s="52">
        <v>673</v>
      </c>
      <c r="K1340" s="52">
        <v>715</v>
      </c>
      <c r="L1340" s="52">
        <v>727.625</v>
      </c>
      <c r="M1340" s="53">
        <v>685</v>
      </c>
      <c r="N1340" s="121">
        <v>108.97</v>
      </c>
      <c r="O1340" s="130">
        <v>3.4510000000000001</v>
      </c>
      <c r="P1340" s="75">
        <v>95.95</v>
      </c>
      <c r="Q1340" s="31">
        <v>286.84627575277341</v>
      </c>
      <c r="R1340" s="30">
        <v>549.76851851851848</v>
      </c>
      <c r="S1340" s="30">
        <v>296.88418577307465</v>
      </c>
      <c r="T1340" s="32">
        <v>335.21462113362287</v>
      </c>
      <c r="U1340" s="54">
        <v>0.75839999999999996</v>
      </c>
      <c r="V1340" s="54">
        <v>84.23</v>
      </c>
      <c r="W1340" s="54">
        <v>6.2286000000000001</v>
      </c>
      <c r="X1340" s="33">
        <v>79.712000000000003</v>
      </c>
      <c r="Y1340" s="30">
        <v>231.221</v>
      </c>
      <c r="Z1340" s="30">
        <v>98.94</v>
      </c>
      <c r="AA1340" s="32">
        <v>95.236609077607199</v>
      </c>
      <c r="AB1340" s="29">
        <v>0.17</v>
      </c>
      <c r="AC1340" s="55">
        <v>1.8</v>
      </c>
      <c r="AD1340" s="54">
        <v>375.63</v>
      </c>
      <c r="AE1340" s="54">
        <v>506.25</v>
      </c>
      <c r="AF1340" s="63">
        <v>202.5</v>
      </c>
      <c r="AG1340" s="32">
        <v>1086.25</v>
      </c>
      <c r="AH1340" s="56">
        <v>1.7975000000000001</v>
      </c>
      <c r="AI1340" s="54">
        <v>8.4700000000000006</v>
      </c>
      <c r="AJ1340" s="54">
        <v>55.064999999999998</v>
      </c>
      <c r="AK1340" s="57">
        <v>9657.5</v>
      </c>
      <c r="AL1340" s="54">
        <v>30.827999999999999</v>
      </c>
      <c r="AM1340" s="54">
        <v>3.7502</v>
      </c>
      <c r="AN1340" s="115">
        <v>0</v>
      </c>
      <c r="AO1340" s="124">
        <v>46.48</v>
      </c>
      <c r="AP1340" s="124">
        <v>0</v>
      </c>
      <c r="AQ1340" s="124">
        <v>34.75</v>
      </c>
      <c r="AR1340" s="124">
        <v>0</v>
      </c>
      <c r="AS1340" s="124">
        <v>56.11</v>
      </c>
      <c r="AT1340" s="124">
        <v>0</v>
      </c>
      <c r="AU1340" s="124">
        <v>80.930000000000007</v>
      </c>
      <c r="AV1340" s="124">
        <v>0</v>
      </c>
      <c r="AW1340" s="124">
        <v>81.760000000000005</v>
      </c>
      <c r="AX1340" s="124">
        <v>0</v>
      </c>
      <c r="AY1340" s="124">
        <v>55.11</v>
      </c>
      <c r="AZ1340" s="124">
        <v>0</v>
      </c>
      <c r="BA1340" s="124">
        <v>64.5</v>
      </c>
      <c r="BB1340" s="124">
        <v>0</v>
      </c>
      <c r="BC1340" s="30">
        <v>39.96</v>
      </c>
      <c r="BD1340" s="30">
        <v>49.27</v>
      </c>
      <c r="BE1340" s="32">
        <v>734</v>
      </c>
      <c r="BG1340" s="30">
        <v>0</v>
      </c>
      <c r="BH1340" s="30">
        <v>0</v>
      </c>
      <c r="BI1340" s="30">
        <v>0</v>
      </c>
      <c r="BJ1340" s="30">
        <f t="shared" si="34"/>
        <v>1.0175950497968955</v>
      </c>
      <c r="BK1340" s="30">
        <f t="shared" si="35"/>
        <v>1.0222130385370389</v>
      </c>
      <c r="BL1340" s="30">
        <f t="shared" si="36"/>
        <v>1.0253130712157588</v>
      </c>
      <c r="BM1340" s="120">
        <v>91</v>
      </c>
      <c r="BN1340" s="120">
        <v>66</v>
      </c>
      <c r="BO1340" s="120">
        <v>62</v>
      </c>
      <c r="BP1340" s="120">
        <v>108</v>
      </c>
      <c r="BQ1340" s="120">
        <v>53</v>
      </c>
      <c r="BR1340" s="120">
        <v>44</v>
      </c>
      <c r="BS1340" s="120">
        <v>36</v>
      </c>
      <c r="BT1340" s="120">
        <v>58</v>
      </c>
      <c r="BU1340" s="120">
        <v>78</v>
      </c>
    </row>
    <row r="1341" spans="1:73" s="30" customFormat="1">
      <c r="A1341" s="50">
        <f t="shared" si="37"/>
        <v>41273</v>
      </c>
      <c r="B1341" s="51">
        <v>605</v>
      </c>
      <c r="C1341" s="52">
        <v>615</v>
      </c>
      <c r="D1341" s="52">
        <v>705</v>
      </c>
      <c r="E1341" s="52">
        <v>645</v>
      </c>
      <c r="F1341" s="52"/>
      <c r="G1341" s="53">
        <v>655.5</v>
      </c>
      <c r="H1341" s="51">
        <v>686.5</v>
      </c>
      <c r="I1341" s="52"/>
      <c r="J1341" s="52">
        <v>673</v>
      </c>
      <c r="K1341" s="52">
        <v>715</v>
      </c>
      <c r="L1341" s="52">
        <v>727.625</v>
      </c>
      <c r="M1341" s="53">
        <v>673</v>
      </c>
      <c r="N1341" s="121">
        <v>110.62</v>
      </c>
      <c r="O1341" s="130">
        <v>3.4689999999999999</v>
      </c>
      <c r="P1341" s="75">
        <v>95.35</v>
      </c>
      <c r="Q1341" s="31">
        <v>279.02139461172743</v>
      </c>
      <c r="R1341" s="30">
        <v>529.00867136978241</v>
      </c>
      <c r="S1341" s="30">
        <v>291.64829512051733</v>
      </c>
      <c r="T1341" s="32">
        <v>338.30110893097287</v>
      </c>
      <c r="U1341" s="54">
        <v>0.75629999999999997</v>
      </c>
      <c r="V1341" s="54">
        <v>86.02</v>
      </c>
      <c r="W1341" s="54">
        <v>6.2317</v>
      </c>
      <c r="X1341" s="33">
        <v>79.784999999999997</v>
      </c>
      <c r="Y1341" s="30">
        <v>231.221</v>
      </c>
      <c r="Z1341" s="30">
        <v>98.94</v>
      </c>
      <c r="AA1341" s="32">
        <v>95.236609077607199</v>
      </c>
      <c r="AB1341" s="29">
        <v>0.17</v>
      </c>
      <c r="AC1341" s="55">
        <v>1.76</v>
      </c>
      <c r="AD1341" s="54">
        <v>375.13</v>
      </c>
      <c r="AE1341" s="54">
        <v>506.25</v>
      </c>
      <c r="AF1341" s="63">
        <v>202.5</v>
      </c>
      <c r="AG1341" s="32">
        <v>1086.25</v>
      </c>
      <c r="AH1341" s="56">
        <v>1.7894000000000001</v>
      </c>
      <c r="AI1341" s="54">
        <v>8.4322999999999997</v>
      </c>
      <c r="AJ1341" s="54">
        <v>54.76</v>
      </c>
      <c r="AK1341" s="57">
        <v>9637.5</v>
      </c>
      <c r="AL1341" s="54">
        <v>30.369</v>
      </c>
      <c r="AM1341" s="54">
        <v>3.7502</v>
      </c>
      <c r="AN1341" s="115">
        <v>0</v>
      </c>
      <c r="AO1341" s="124">
        <v>50.09</v>
      </c>
      <c r="AP1341" s="124">
        <v>0</v>
      </c>
      <c r="AQ1341" s="124">
        <v>34.82</v>
      </c>
      <c r="AR1341" s="124">
        <v>0</v>
      </c>
      <c r="AS1341" s="124">
        <v>54.26</v>
      </c>
      <c r="AT1341" s="124">
        <v>0</v>
      </c>
      <c r="AU1341" s="124">
        <v>78.94</v>
      </c>
      <c r="AV1341" s="124">
        <v>0</v>
      </c>
      <c r="AW1341" s="124">
        <v>79.89</v>
      </c>
      <c r="AX1341" s="124">
        <v>0</v>
      </c>
      <c r="AY1341" s="124">
        <v>46.96</v>
      </c>
      <c r="AZ1341" s="124">
        <v>0</v>
      </c>
      <c r="BA1341" s="124">
        <v>60.63</v>
      </c>
      <c r="BB1341" s="124">
        <v>0</v>
      </c>
      <c r="BC1341" s="30">
        <v>39.93</v>
      </c>
      <c r="BD1341" s="30">
        <v>49</v>
      </c>
      <c r="BE1341" s="32">
        <v>723.7</v>
      </c>
      <c r="BG1341" s="30">
        <v>0</v>
      </c>
      <c r="BH1341" s="30">
        <v>0</v>
      </c>
      <c r="BI1341" s="30">
        <v>0</v>
      </c>
      <c r="BJ1341" s="30">
        <f t="shared" si="34"/>
        <v>1.0175950497968955</v>
      </c>
      <c r="BK1341" s="30">
        <f t="shared" si="35"/>
        <v>1.0222130385370389</v>
      </c>
      <c r="BL1341" s="30">
        <f t="shared" si="36"/>
        <v>1.0253130712157588</v>
      </c>
      <c r="BM1341" s="120">
        <v>91</v>
      </c>
      <c r="BN1341" s="120">
        <v>66</v>
      </c>
      <c r="BO1341" s="120">
        <v>62</v>
      </c>
      <c r="BP1341" s="120">
        <v>108</v>
      </c>
      <c r="BQ1341" s="120">
        <v>53</v>
      </c>
      <c r="BR1341" s="120">
        <v>44</v>
      </c>
      <c r="BS1341" s="120">
        <v>36</v>
      </c>
      <c r="BT1341" s="120">
        <v>58</v>
      </c>
      <c r="BU1341" s="120">
        <v>78</v>
      </c>
    </row>
    <row r="1342" spans="1:73" s="30" customFormat="1">
      <c r="A1342" s="50">
        <f t="shared" si="37"/>
        <v>41280</v>
      </c>
      <c r="B1342" s="51">
        <v>600</v>
      </c>
      <c r="C1342" s="52">
        <v>605</v>
      </c>
      <c r="D1342" s="52">
        <v>705</v>
      </c>
      <c r="E1342" s="52">
        <v>645</v>
      </c>
      <c r="F1342" s="52"/>
      <c r="G1342" s="53">
        <v>655.5</v>
      </c>
      <c r="H1342" s="51">
        <v>686.5</v>
      </c>
      <c r="I1342" s="52"/>
      <c r="J1342" s="52">
        <v>673</v>
      </c>
      <c r="K1342" s="52">
        <v>715</v>
      </c>
      <c r="L1342" s="52">
        <v>727.625</v>
      </c>
      <c r="M1342" s="53">
        <v>673</v>
      </c>
      <c r="N1342" s="121">
        <v>111.31</v>
      </c>
      <c r="O1342" s="130">
        <v>3.2869999999999999</v>
      </c>
      <c r="P1342" s="75">
        <v>95.36</v>
      </c>
      <c r="Q1342" s="31"/>
      <c r="T1342" s="32"/>
      <c r="U1342" s="54">
        <v>0.7651</v>
      </c>
      <c r="V1342" s="54">
        <v>88.15</v>
      </c>
      <c r="W1342" s="54">
        <v>6.2305000000000001</v>
      </c>
      <c r="X1342" s="33">
        <v>80.61</v>
      </c>
      <c r="Y1342" s="30">
        <v>231.679</v>
      </c>
      <c r="Z1342" s="30">
        <v>99.16</v>
      </c>
      <c r="AA1342" s="32">
        <v>96.188552082603294</v>
      </c>
      <c r="AB1342" s="29">
        <v>0.15</v>
      </c>
      <c r="AC1342" s="55">
        <v>1.87</v>
      </c>
      <c r="AD1342" s="54">
        <v>377.38</v>
      </c>
      <c r="AE1342" s="54">
        <v>503.75</v>
      </c>
      <c r="AF1342" s="63">
        <v>202.5</v>
      </c>
      <c r="AG1342" s="32">
        <v>1086.25</v>
      </c>
      <c r="AH1342" s="56">
        <v>1.7818000000000001</v>
      </c>
      <c r="AI1342" s="54">
        <v>8.5022000000000002</v>
      </c>
      <c r="AJ1342" s="54">
        <v>54.94</v>
      </c>
      <c r="AK1342" s="57">
        <v>9660</v>
      </c>
      <c r="AL1342" s="54">
        <v>30.327999999999999</v>
      </c>
      <c r="AM1342" s="54">
        <v>3.7502</v>
      </c>
      <c r="AN1342" s="115">
        <v>0</v>
      </c>
      <c r="AO1342" s="124">
        <v>46.08</v>
      </c>
      <c r="AP1342" s="124">
        <v>0</v>
      </c>
      <c r="AQ1342" s="124">
        <v>32.57</v>
      </c>
      <c r="AR1342" s="124">
        <v>0</v>
      </c>
      <c r="AS1342" s="124">
        <v>54.02</v>
      </c>
      <c r="AT1342" s="124">
        <v>0</v>
      </c>
      <c r="AU1342" s="124">
        <v>75.42</v>
      </c>
      <c r="AV1342" s="124">
        <v>0</v>
      </c>
      <c r="AW1342" s="124">
        <v>81.27</v>
      </c>
      <c r="AX1342" s="124">
        <v>0</v>
      </c>
      <c r="AY1342" s="124">
        <v>43.33</v>
      </c>
      <c r="AZ1342" s="124">
        <v>0</v>
      </c>
      <c r="BA1342" s="124">
        <v>60.69</v>
      </c>
      <c r="BB1342" s="124">
        <v>0</v>
      </c>
      <c r="BC1342" s="30">
        <v>42.18</v>
      </c>
      <c r="BD1342" s="30">
        <v>49.55</v>
      </c>
      <c r="BE1342" s="32">
        <v>723.25</v>
      </c>
      <c r="BG1342" s="30">
        <v>0</v>
      </c>
      <c r="BH1342" s="30">
        <v>0</v>
      </c>
      <c r="BI1342" s="30">
        <v>0</v>
      </c>
      <c r="BJ1342" s="30">
        <f t="shared" si="34"/>
        <v>1.016840617620983</v>
      </c>
      <c r="BK1342" s="30">
        <f t="shared" si="35"/>
        <v>1.0201646090534979</v>
      </c>
      <c r="BL1342" s="30">
        <f t="shared" si="36"/>
        <v>1.0202483509313269</v>
      </c>
      <c r="BM1342" s="30">
        <v>91</v>
      </c>
      <c r="BN1342" s="30">
        <v>66</v>
      </c>
      <c r="BO1342" s="30">
        <v>62</v>
      </c>
      <c r="BP1342" s="120">
        <v>108</v>
      </c>
      <c r="BQ1342" s="30">
        <v>53</v>
      </c>
      <c r="BR1342" s="30">
        <v>44</v>
      </c>
      <c r="BS1342" s="30">
        <v>36</v>
      </c>
      <c r="BT1342" s="30">
        <v>58</v>
      </c>
      <c r="BU1342" s="120">
        <v>78</v>
      </c>
    </row>
    <row r="1343" spans="1:73" s="30" customFormat="1">
      <c r="A1343" s="50">
        <f t="shared" si="37"/>
        <v>41287</v>
      </c>
      <c r="B1343" s="51">
        <v>600</v>
      </c>
      <c r="C1343" s="52">
        <v>605</v>
      </c>
      <c r="D1343" s="52">
        <v>705</v>
      </c>
      <c r="E1343" s="52">
        <v>645</v>
      </c>
      <c r="F1343" s="52"/>
      <c r="G1343" s="53">
        <v>655.5</v>
      </c>
      <c r="H1343" s="51">
        <v>686.5</v>
      </c>
      <c r="I1343" s="52"/>
      <c r="J1343" s="52">
        <v>673</v>
      </c>
      <c r="K1343" s="52">
        <v>703.5</v>
      </c>
      <c r="L1343" s="52">
        <v>710.125</v>
      </c>
      <c r="M1343" s="53">
        <v>673</v>
      </c>
      <c r="N1343" s="121">
        <v>110.64</v>
      </c>
      <c r="O1343" s="130">
        <v>3.327</v>
      </c>
      <c r="P1343" s="75">
        <v>95.43</v>
      </c>
      <c r="Q1343" s="31">
        <v>271.59270998415218</v>
      </c>
      <c r="R1343" s="30">
        <v>518.35317460317458</v>
      </c>
      <c r="S1343" s="30">
        <v>276.03248089359198</v>
      </c>
      <c r="T1343" s="32">
        <v>330.14396260940498</v>
      </c>
      <c r="U1343" s="54">
        <v>0.74960000000000004</v>
      </c>
      <c r="V1343" s="54">
        <v>89.18</v>
      </c>
      <c r="W1343" s="54">
        <v>6.2161</v>
      </c>
      <c r="X1343" s="33">
        <v>79.611000000000004</v>
      </c>
      <c r="Y1343" s="30">
        <v>231.679</v>
      </c>
      <c r="Z1343" s="30">
        <v>99.16</v>
      </c>
      <c r="AA1343" s="32">
        <v>96.188552082603294</v>
      </c>
      <c r="AB1343" s="29">
        <v>0.16</v>
      </c>
      <c r="AC1343" s="55">
        <v>1.9</v>
      </c>
      <c r="AD1343" s="54">
        <v>386.5</v>
      </c>
      <c r="AE1343" s="54">
        <v>501.25</v>
      </c>
      <c r="AF1343" s="63">
        <v>202.5</v>
      </c>
      <c r="AG1343" s="32">
        <v>1043.75</v>
      </c>
      <c r="AH1343" s="56">
        <v>1.7695000000000001</v>
      </c>
      <c r="AI1343" s="54">
        <v>8.375</v>
      </c>
      <c r="AJ1343" s="54">
        <v>54.875</v>
      </c>
      <c r="AK1343" s="57">
        <v>9635</v>
      </c>
      <c r="AL1343" s="54">
        <v>30.327999999999999</v>
      </c>
      <c r="AM1343" s="54">
        <v>3.7502</v>
      </c>
      <c r="AN1343" s="115">
        <v>0</v>
      </c>
      <c r="AO1343" s="124">
        <v>41.29</v>
      </c>
      <c r="AP1343" s="124">
        <v>0</v>
      </c>
      <c r="AQ1343" s="124">
        <v>28.01</v>
      </c>
      <c r="AR1343" s="124">
        <v>0</v>
      </c>
      <c r="AS1343" s="124">
        <v>52.18</v>
      </c>
      <c r="AT1343" s="124">
        <v>0</v>
      </c>
      <c r="AU1343" s="124">
        <v>76.89</v>
      </c>
      <c r="AV1343" s="124">
        <v>0</v>
      </c>
      <c r="AW1343" s="124">
        <v>79.83</v>
      </c>
      <c r="AX1343" s="124">
        <v>0</v>
      </c>
      <c r="AY1343" s="124">
        <v>51.94</v>
      </c>
      <c r="AZ1343" s="124">
        <v>0</v>
      </c>
      <c r="BA1343" s="124">
        <v>71.260000000000005</v>
      </c>
      <c r="BB1343" s="124">
        <v>0</v>
      </c>
      <c r="BC1343" s="30">
        <v>43.63</v>
      </c>
      <c r="BD1343" s="30">
        <v>51.03</v>
      </c>
      <c r="BE1343" s="32">
        <v>707.05</v>
      </c>
      <c r="BG1343" s="30">
        <v>0</v>
      </c>
      <c r="BH1343" s="30">
        <v>0</v>
      </c>
      <c r="BI1343" s="30">
        <v>0</v>
      </c>
      <c r="BJ1343" s="30">
        <f t="shared" si="34"/>
        <v>1.016840617620983</v>
      </c>
      <c r="BK1343" s="30">
        <f t="shared" si="35"/>
        <v>1.0201646090534979</v>
      </c>
      <c r="BL1343" s="30">
        <f t="shared" si="36"/>
        <v>1.0202483509313269</v>
      </c>
      <c r="BM1343" s="30">
        <v>91</v>
      </c>
      <c r="BN1343" s="30">
        <v>66</v>
      </c>
      <c r="BO1343" s="30">
        <v>62</v>
      </c>
      <c r="BP1343" s="120">
        <v>108</v>
      </c>
      <c r="BQ1343" s="30">
        <v>53</v>
      </c>
      <c r="BR1343" s="30">
        <v>44</v>
      </c>
      <c r="BS1343" s="30">
        <v>36</v>
      </c>
      <c r="BT1343" s="30">
        <v>58</v>
      </c>
      <c r="BU1343" s="120">
        <v>78</v>
      </c>
    </row>
    <row r="1344" spans="1:73" s="30" customFormat="1">
      <c r="A1344" s="50">
        <f t="shared" si="37"/>
        <v>41294</v>
      </c>
      <c r="B1344" s="51">
        <v>592.5</v>
      </c>
      <c r="C1344" s="52">
        <v>605</v>
      </c>
      <c r="D1344" s="52">
        <v>705</v>
      </c>
      <c r="E1344" s="52">
        <v>645</v>
      </c>
      <c r="F1344" s="52"/>
      <c r="G1344" s="53">
        <v>655.5</v>
      </c>
      <c r="H1344" s="51">
        <v>686.5</v>
      </c>
      <c r="I1344" s="52"/>
      <c r="J1344" s="52">
        <v>673</v>
      </c>
      <c r="K1344" s="52">
        <v>703.5</v>
      </c>
      <c r="L1344" s="52">
        <v>710.125</v>
      </c>
      <c r="M1344" s="53">
        <v>673</v>
      </c>
      <c r="N1344" s="121">
        <v>111.89</v>
      </c>
      <c r="O1344" s="130">
        <v>3.5659999999999998</v>
      </c>
      <c r="P1344" s="75">
        <v>93.78</v>
      </c>
      <c r="Q1344" s="31">
        <v>286.84627575277341</v>
      </c>
      <c r="R1344" s="30">
        <v>536.35728982951207</v>
      </c>
      <c r="S1344" s="30">
        <v>281.81951793062905</v>
      </c>
      <c r="T1344" s="32">
        <v>332.01790162922464</v>
      </c>
      <c r="U1344" s="54">
        <v>0.751</v>
      </c>
      <c r="V1344" s="54">
        <v>90.08</v>
      </c>
      <c r="W1344" s="54">
        <v>6.2153999999999998</v>
      </c>
      <c r="X1344" s="33">
        <v>80.116</v>
      </c>
      <c r="Y1344" s="30">
        <v>231.679</v>
      </c>
      <c r="Z1344" s="30">
        <v>99.16</v>
      </c>
      <c r="AA1344" s="32">
        <v>96.188552082603294</v>
      </c>
      <c r="AB1344" s="29">
        <v>0.14000000000000001</v>
      </c>
      <c r="AC1344" s="55">
        <v>1.87</v>
      </c>
      <c r="AD1344" s="54">
        <v>395.63</v>
      </c>
      <c r="AE1344" s="54">
        <v>496.25</v>
      </c>
      <c r="AF1344" s="63">
        <v>203.5</v>
      </c>
      <c r="AG1344" s="32">
        <v>1031.25</v>
      </c>
      <c r="AH1344" s="56">
        <v>1.7603</v>
      </c>
      <c r="AI1344" s="54">
        <v>8.3836999999999993</v>
      </c>
      <c r="AJ1344" s="54">
        <v>53.744999999999997</v>
      </c>
      <c r="AK1344" s="57">
        <v>9630</v>
      </c>
      <c r="AL1344" s="54">
        <v>30.266999999999999</v>
      </c>
      <c r="AM1344" s="54">
        <v>3.7502</v>
      </c>
      <c r="AN1344" s="115">
        <v>0</v>
      </c>
      <c r="AO1344" s="124">
        <v>27.94</v>
      </c>
      <c r="AP1344" s="124">
        <v>0</v>
      </c>
      <c r="AQ1344" s="124">
        <v>34.909999999999997</v>
      </c>
      <c r="AR1344" s="124">
        <v>0</v>
      </c>
      <c r="AS1344" s="124">
        <v>54.29</v>
      </c>
      <c r="AT1344" s="124">
        <v>0</v>
      </c>
      <c r="AU1344" s="124">
        <v>76.069999999999993</v>
      </c>
      <c r="AV1344" s="124">
        <v>0</v>
      </c>
      <c r="AW1344" s="124">
        <v>77.569999999999993</v>
      </c>
      <c r="AX1344" s="124">
        <v>0</v>
      </c>
      <c r="AY1344" s="124">
        <v>42.62</v>
      </c>
      <c r="AZ1344" s="124">
        <v>0</v>
      </c>
      <c r="BA1344" s="124">
        <v>66.819999999999993</v>
      </c>
      <c r="BB1344" s="124">
        <v>0</v>
      </c>
      <c r="BC1344" s="30">
        <v>43.81</v>
      </c>
      <c r="BD1344" s="30">
        <v>52.19</v>
      </c>
      <c r="BE1344" s="32">
        <v>706.55</v>
      </c>
      <c r="BG1344" s="30">
        <v>0</v>
      </c>
      <c r="BH1344" s="30">
        <v>0</v>
      </c>
      <c r="BI1344" s="30">
        <v>0</v>
      </c>
      <c r="BJ1344" s="30">
        <f t="shared" si="34"/>
        <v>1.016840617620983</v>
      </c>
      <c r="BK1344" s="30">
        <f t="shared" si="35"/>
        <v>1.0201646090534979</v>
      </c>
      <c r="BL1344" s="30">
        <f t="shared" si="36"/>
        <v>1.0202483509313269</v>
      </c>
      <c r="BM1344" s="30">
        <v>91</v>
      </c>
      <c r="BN1344" s="30">
        <v>66</v>
      </c>
      <c r="BO1344" s="30">
        <v>62</v>
      </c>
      <c r="BP1344" s="120">
        <v>108</v>
      </c>
      <c r="BQ1344" s="30">
        <v>53</v>
      </c>
      <c r="BR1344" s="30">
        <v>44</v>
      </c>
      <c r="BS1344" s="30">
        <v>36</v>
      </c>
      <c r="BT1344" s="30">
        <v>58</v>
      </c>
      <c r="BU1344" s="120">
        <v>78</v>
      </c>
    </row>
    <row r="1345" spans="1:73" s="30" customFormat="1">
      <c r="A1345" s="50">
        <f t="shared" si="37"/>
        <v>41301</v>
      </c>
      <c r="B1345" s="51">
        <v>577.5</v>
      </c>
      <c r="C1345" s="52">
        <v>605</v>
      </c>
      <c r="D1345" s="52">
        <v>662.5</v>
      </c>
      <c r="E1345" s="52">
        <v>645</v>
      </c>
      <c r="F1345" s="52"/>
      <c r="G1345" s="53">
        <v>655.5</v>
      </c>
      <c r="H1345" s="51">
        <v>644</v>
      </c>
      <c r="I1345" s="52"/>
      <c r="J1345" s="52">
        <v>630.5</v>
      </c>
      <c r="K1345" s="52">
        <v>674.5</v>
      </c>
      <c r="L1345" s="52">
        <v>710.125</v>
      </c>
      <c r="M1345" s="53">
        <v>655</v>
      </c>
      <c r="N1345" s="121">
        <v>113.28</v>
      </c>
      <c r="O1345" s="130">
        <v>3.444</v>
      </c>
      <c r="P1345" s="75">
        <v>94.6</v>
      </c>
      <c r="Q1345" s="31">
        <v>288.62916006339145</v>
      </c>
      <c r="R1345" s="30">
        <v>533.41784244562018</v>
      </c>
      <c r="S1345" s="30">
        <v>286.32054673721342</v>
      </c>
      <c r="T1345" s="32">
        <v>339.51365770850327</v>
      </c>
      <c r="U1345" s="54">
        <v>0.74309999999999998</v>
      </c>
      <c r="V1345" s="54">
        <v>90.92</v>
      </c>
      <c r="W1345" s="54">
        <v>6.2205000000000004</v>
      </c>
      <c r="X1345" s="33">
        <v>79.819999999999993</v>
      </c>
      <c r="Y1345" s="30">
        <v>231.679</v>
      </c>
      <c r="Z1345" s="30">
        <v>99.16</v>
      </c>
      <c r="AA1345" s="32">
        <v>96.188552082603294</v>
      </c>
      <c r="AB1345" s="29">
        <v>0.14000000000000001</v>
      </c>
      <c r="AC1345" s="55">
        <v>1.9</v>
      </c>
      <c r="AD1345" s="54">
        <v>401.88</v>
      </c>
      <c r="AE1345" s="54">
        <v>495.75</v>
      </c>
      <c r="AF1345" s="63">
        <v>206</v>
      </c>
      <c r="AG1345" s="32">
        <v>1031.25</v>
      </c>
      <c r="AH1345" s="56">
        <v>1.7675000000000001</v>
      </c>
      <c r="AI1345" s="54">
        <v>8.3193999999999999</v>
      </c>
      <c r="AJ1345" s="54">
        <v>53.8</v>
      </c>
      <c r="AK1345" s="57">
        <v>9652.5</v>
      </c>
      <c r="AL1345" s="54">
        <v>30.041</v>
      </c>
      <c r="AM1345" s="54">
        <v>3.7502</v>
      </c>
      <c r="AN1345" s="115">
        <v>0</v>
      </c>
      <c r="AO1345" s="124">
        <v>30.34</v>
      </c>
      <c r="AP1345" s="124">
        <v>0</v>
      </c>
      <c r="AQ1345" s="124">
        <v>41.26</v>
      </c>
      <c r="AR1345" s="124">
        <v>0</v>
      </c>
      <c r="AS1345" s="124">
        <v>55.96</v>
      </c>
      <c r="AT1345" s="124">
        <v>0</v>
      </c>
      <c r="AU1345" s="124">
        <v>74.47</v>
      </c>
      <c r="AV1345" s="124">
        <v>0</v>
      </c>
      <c r="AW1345" s="124">
        <v>77.69</v>
      </c>
      <c r="AX1345" s="124">
        <v>0</v>
      </c>
      <c r="AY1345" s="124">
        <v>56.96</v>
      </c>
      <c r="AZ1345" s="124">
        <v>0</v>
      </c>
      <c r="BA1345" s="124">
        <v>61.75</v>
      </c>
      <c r="BB1345" s="124">
        <v>0</v>
      </c>
      <c r="BC1345" s="30">
        <v>46.06</v>
      </c>
      <c r="BD1345" s="30">
        <v>52.92</v>
      </c>
      <c r="BE1345" s="32">
        <v>662.75</v>
      </c>
      <c r="BG1345" s="30">
        <v>0</v>
      </c>
      <c r="BH1345" s="30">
        <v>0</v>
      </c>
      <c r="BI1345" s="30">
        <v>0</v>
      </c>
      <c r="BJ1345" s="30">
        <f t="shared" si="34"/>
        <v>1.016840617620983</v>
      </c>
      <c r="BK1345" s="30">
        <f t="shared" si="35"/>
        <v>1.0201646090534979</v>
      </c>
      <c r="BL1345" s="30">
        <f t="shared" si="36"/>
        <v>1.0202483509313269</v>
      </c>
      <c r="BM1345" s="30">
        <v>91</v>
      </c>
      <c r="BN1345" s="30">
        <v>66</v>
      </c>
      <c r="BO1345" s="30">
        <v>62</v>
      </c>
      <c r="BP1345" s="120">
        <v>108</v>
      </c>
      <c r="BQ1345" s="30">
        <v>53</v>
      </c>
      <c r="BR1345" s="30">
        <v>44</v>
      </c>
      <c r="BS1345" s="30">
        <v>36</v>
      </c>
      <c r="BT1345" s="30">
        <v>58</v>
      </c>
      <c r="BU1345" s="120">
        <v>78</v>
      </c>
    </row>
    <row r="1346" spans="1:73" s="30" customFormat="1">
      <c r="A1346" s="50">
        <f t="shared" si="37"/>
        <v>41308</v>
      </c>
      <c r="B1346" s="51">
        <v>570</v>
      </c>
      <c r="C1346" s="52">
        <v>580</v>
      </c>
      <c r="D1346" s="52">
        <v>620</v>
      </c>
      <c r="E1346" s="52">
        <v>615</v>
      </c>
      <c r="F1346" s="52"/>
      <c r="G1346" s="53">
        <v>655.5</v>
      </c>
      <c r="H1346" s="51">
        <v>644</v>
      </c>
      <c r="I1346" s="52"/>
      <c r="J1346" s="52">
        <v>616.5</v>
      </c>
      <c r="K1346" s="52">
        <v>682.5</v>
      </c>
      <c r="L1346" s="52">
        <v>710.125</v>
      </c>
      <c r="M1346" s="53">
        <v>655</v>
      </c>
      <c r="N1346" s="121">
        <v>116.76</v>
      </c>
      <c r="O1346" s="130">
        <v>3.3010000000000002</v>
      </c>
      <c r="P1346" s="75">
        <v>99.14</v>
      </c>
      <c r="Q1346" s="31">
        <v>288.92630744849447</v>
      </c>
      <c r="R1346" s="30">
        <v>531.94811875367429</v>
      </c>
      <c r="S1346" s="30">
        <v>286.32054673721342</v>
      </c>
      <c r="T1346" s="32">
        <v>338.4113406380211</v>
      </c>
      <c r="U1346" s="54">
        <v>0.73260000000000003</v>
      </c>
      <c r="V1346" s="54">
        <v>92.72</v>
      </c>
      <c r="W1346" s="54">
        <v>6.2274000000000003</v>
      </c>
      <c r="X1346" s="33">
        <v>79.135000000000005</v>
      </c>
      <c r="Y1346" s="30">
        <v>232.93700000000001</v>
      </c>
      <c r="Z1346" s="30">
        <v>99.31</v>
      </c>
      <c r="AA1346" s="32">
        <v>97.246266532598895</v>
      </c>
      <c r="AB1346" s="29">
        <v>0.14000000000000001</v>
      </c>
      <c r="AC1346" s="55">
        <v>2.02</v>
      </c>
      <c r="AD1346" s="54">
        <v>418.25</v>
      </c>
      <c r="AE1346" s="54">
        <v>494.25</v>
      </c>
      <c r="AF1346" s="63">
        <v>212.5</v>
      </c>
      <c r="AG1346" s="32">
        <v>1020</v>
      </c>
      <c r="AH1346" s="56">
        <v>1.7473000000000001</v>
      </c>
      <c r="AI1346" s="54">
        <v>8.2063000000000006</v>
      </c>
      <c r="AJ1346" s="54">
        <v>53.17</v>
      </c>
      <c r="AK1346" s="57">
        <v>9712.5</v>
      </c>
      <c r="AL1346" s="54">
        <v>29.863</v>
      </c>
      <c r="AM1346" s="54">
        <v>3.7502</v>
      </c>
      <c r="AN1346" s="115">
        <v>0</v>
      </c>
      <c r="AO1346" s="124">
        <v>44.22</v>
      </c>
      <c r="AP1346" s="124">
        <v>0</v>
      </c>
      <c r="AQ1346" s="124">
        <v>34.61</v>
      </c>
      <c r="AR1346" s="124">
        <v>0</v>
      </c>
      <c r="AS1346" s="124">
        <v>53.94</v>
      </c>
      <c r="AT1346" s="124">
        <v>0</v>
      </c>
      <c r="AU1346" s="124">
        <v>76.069999999999993</v>
      </c>
      <c r="AV1346" s="124">
        <v>0</v>
      </c>
      <c r="AW1346" s="124">
        <v>80.62</v>
      </c>
      <c r="AX1346" s="124">
        <v>0</v>
      </c>
      <c r="AY1346" s="124">
        <v>59.92</v>
      </c>
      <c r="AZ1346" s="124">
        <v>0</v>
      </c>
      <c r="BA1346" s="124">
        <v>64.099999999999994</v>
      </c>
      <c r="BB1346" s="124">
        <v>0</v>
      </c>
      <c r="BC1346" s="30">
        <v>45.99</v>
      </c>
      <c r="BD1346" s="30">
        <v>53.86</v>
      </c>
      <c r="BE1346" s="32">
        <v>644.65</v>
      </c>
      <c r="BG1346" s="30">
        <v>0</v>
      </c>
      <c r="BH1346" s="30">
        <v>0</v>
      </c>
      <c r="BI1346" s="30">
        <v>0</v>
      </c>
      <c r="BJ1346" s="30">
        <f t="shared" si="34"/>
        <v>1.0223619876932259</v>
      </c>
      <c r="BK1346" s="30">
        <f t="shared" si="35"/>
        <v>1.0217078189300413</v>
      </c>
      <c r="BL1346" s="30">
        <f t="shared" si="36"/>
        <v>1.0314672683596453</v>
      </c>
      <c r="BM1346" s="30">
        <v>78</v>
      </c>
      <c r="BN1346" s="30">
        <v>66</v>
      </c>
      <c r="BO1346" s="30">
        <v>61</v>
      </c>
      <c r="BP1346" s="120">
        <v>108</v>
      </c>
      <c r="BQ1346" s="30">
        <v>52</v>
      </c>
      <c r="BR1346" s="30">
        <v>36</v>
      </c>
      <c r="BS1346" s="30">
        <v>36</v>
      </c>
      <c r="BT1346" s="30">
        <v>57</v>
      </c>
      <c r="BU1346" s="120">
        <v>78</v>
      </c>
    </row>
    <row r="1347" spans="1:73" s="30" customFormat="1">
      <c r="A1347" s="50">
        <f t="shared" si="37"/>
        <v>41315</v>
      </c>
      <c r="B1347" s="51">
        <v>570</v>
      </c>
      <c r="C1347" s="52">
        <v>580</v>
      </c>
      <c r="D1347" s="52">
        <v>530</v>
      </c>
      <c r="E1347" s="52">
        <v>615</v>
      </c>
      <c r="F1347" s="52"/>
      <c r="G1347" s="53">
        <v>640</v>
      </c>
      <c r="H1347" s="51">
        <v>644</v>
      </c>
      <c r="I1347" s="52"/>
      <c r="J1347" s="52">
        <v>616.5</v>
      </c>
      <c r="K1347" s="52">
        <v>682.5</v>
      </c>
      <c r="L1347" s="52">
        <v>690</v>
      </c>
      <c r="M1347" s="53">
        <v>655</v>
      </c>
      <c r="N1347" s="121">
        <v>118.9</v>
      </c>
      <c r="O1347" s="130">
        <v>3.2719999999999998</v>
      </c>
      <c r="P1347" s="75">
        <v>99.14</v>
      </c>
      <c r="Q1347" s="31">
        <v>290.90729001584788</v>
      </c>
      <c r="R1347" s="30">
        <v>547.01278659611989</v>
      </c>
      <c r="S1347" s="30">
        <v>280.3497942386831</v>
      </c>
      <c r="T1347" s="32">
        <v>350.75729182742123</v>
      </c>
      <c r="U1347" s="54">
        <v>0.74819999999999998</v>
      </c>
      <c r="V1347" s="54">
        <v>92.69</v>
      </c>
      <c r="W1347" s="54">
        <v>6.2324999999999999</v>
      </c>
      <c r="X1347" s="33">
        <v>80.316000000000003</v>
      </c>
      <c r="Y1347" s="30">
        <v>232.93700000000001</v>
      </c>
      <c r="Z1347" s="30">
        <v>99.31</v>
      </c>
      <c r="AA1347" s="32">
        <v>97.246266532598895</v>
      </c>
      <c r="AB1347" s="29">
        <v>0.14000000000000001</v>
      </c>
      <c r="AC1347" s="55">
        <v>2</v>
      </c>
      <c r="AD1347" s="54">
        <v>437.5</v>
      </c>
      <c r="AE1347" s="54">
        <v>494.25</v>
      </c>
      <c r="AF1347" s="63">
        <v>217.5</v>
      </c>
      <c r="AG1347" s="32">
        <v>1020</v>
      </c>
      <c r="AH1347" s="56">
        <v>1.7715000000000001</v>
      </c>
      <c r="AI1347" s="54">
        <v>8.3574999999999999</v>
      </c>
      <c r="AJ1347" s="54">
        <v>53.594999999999999</v>
      </c>
      <c r="AK1347" s="57">
        <v>9667</v>
      </c>
      <c r="AL1347" s="54">
        <v>30.17</v>
      </c>
      <c r="AM1347" s="54">
        <v>3.7504</v>
      </c>
      <c r="AN1347" s="115">
        <v>1E-4</v>
      </c>
      <c r="AO1347" s="124">
        <v>36.36</v>
      </c>
      <c r="AP1347" s="124">
        <v>0</v>
      </c>
      <c r="AQ1347" s="124">
        <v>42.85</v>
      </c>
      <c r="AR1347" s="124">
        <v>0</v>
      </c>
      <c r="AS1347" s="124">
        <v>49.44</v>
      </c>
      <c r="AT1347" s="124">
        <v>0</v>
      </c>
      <c r="AU1347" s="124">
        <v>76.88</v>
      </c>
      <c r="AV1347" s="124">
        <v>0</v>
      </c>
      <c r="AW1347" s="124">
        <v>80.98</v>
      </c>
      <c r="AX1347" s="124">
        <v>0</v>
      </c>
      <c r="AY1347" s="124">
        <v>60.9</v>
      </c>
      <c r="AZ1347" s="124">
        <v>0</v>
      </c>
      <c r="BA1347" s="124">
        <v>62.84</v>
      </c>
      <c r="BB1347" s="124">
        <v>0</v>
      </c>
      <c r="BC1347" s="30">
        <v>45.23</v>
      </c>
      <c r="BD1347" s="30">
        <v>53.17</v>
      </c>
      <c r="BE1347" s="32">
        <v>648.6</v>
      </c>
      <c r="BG1347" s="30">
        <v>0</v>
      </c>
      <c r="BH1347" s="30">
        <v>0</v>
      </c>
      <c r="BI1347" s="30">
        <v>0</v>
      </c>
      <c r="BJ1347" s="30">
        <f t="shared" si="34"/>
        <v>1.0201814049025748</v>
      </c>
      <c r="BK1347" s="30">
        <f t="shared" si="35"/>
        <v>1.0184596451645984</v>
      </c>
      <c r="BL1347" s="30">
        <f t="shared" si="36"/>
        <v>1.0324214471462878</v>
      </c>
      <c r="BM1347" s="30">
        <v>78</v>
      </c>
      <c r="BN1347" s="30">
        <v>66</v>
      </c>
      <c r="BO1347" s="30">
        <v>61</v>
      </c>
      <c r="BP1347" s="120">
        <v>108</v>
      </c>
      <c r="BQ1347" s="30">
        <v>52</v>
      </c>
      <c r="BR1347" s="30">
        <v>36</v>
      </c>
      <c r="BS1347" s="30">
        <v>36</v>
      </c>
      <c r="BT1347" s="30">
        <v>57</v>
      </c>
      <c r="BU1347" s="120">
        <v>78</v>
      </c>
    </row>
    <row r="1348" spans="1:73" s="30" customFormat="1">
      <c r="A1348" s="50">
        <f t="shared" si="37"/>
        <v>41322</v>
      </c>
      <c r="B1348" s="51">
        <v>570</v>
      </c>
      <c r="C1348" s="52">
        <v>580</v>
      </c>
      <c r="D1348" s="52">
        <v>530</v>
      </c>
      <c r="E1348" s="52">
        <v>615</v>
      </c>
      <c r="F1348" s="52"/>
      <c r="G1348" s="53">
        <v>640</v>
      </c>
      <c r="H1348" s="51">
        <v>644</v>
      </c>
      <c r="I1348" s="52"/>
      <c r="J1348" s="52">
        <v>616.5</v>
      </c>
      <c r="K1348" s="52">
        <v>654</v>
      </c>
      <c r="L1348" s="52">
        <v>699.5</v>
      </c>
      <c r="M1348" s="53">
        <v>655</v>
      </c>
      <c r="N1348" s="121">
        <v>117.66</v>
      </c>
      <c r="O1348" s="130">
        <v>3.153</v>
      </c>
      <c r="P1348" s="75">
        <v>97.25</v>
      </c>
      <c r="Q1348" s="31">
        <v>278.22900158478609</v>
      </c>
      <c r="R1348" s="30">
        <v>525.97736625514403</v>
      </c>
      <c r="S1348" s="30">
        <v>272.4500293944738</v>
      </c>
      <c r="T1348" s="32">
        <v>349.32427963579443</v>
      </c>
      <c r="U1348" s="54">
        <v>0.74819999999999998</v>
      </c>
      <c r="V1348" s="54">
        <v>93.52</v>
      </c>
      <c r="W1348" s="54">
        <v>6.2324999999999999</v>
      </c>
      <c r="X1348" s="33">
        <v>80.575999999999993</v>
      </c>
      <c r="Y1348" s="30">
        <v>232.93700000000001</v>
      </c>
      <c r="Z1348" s="30">
        <v>99.31</v>
      </c>
      <c r="AA1348" s="32">
        <v>97.246266532598895</v>
      </c>
      <c r="AB1348" s="29">
        <v>0.14000000000000001</v>
      </c>
      <c r="AC1348" s="55">
        <v>2.0099999999999998</v>
      </c>
      <c r="AD1348" s="54">
        <v>428.75</v>
      </c>
      <c r="AE1348" s="54">
        <v>494.25</v>
      </c>
      <c r="AF1348" s="63">
        <v>217.5</v>
      </c>
      <c r="AG1348" s="32">
        <v>1020</v>
      </c>
      <c r="AH1348" s="56">
        <v>1.7665</v>
      </c>
      <c r="AI1348" s="54">
        <v>8.3638999999999992</v>
      </c>
      <c r="AJ1348" s="54">
        <v>54.325000000000003</v>
      </c>
      <c r="AK1348" s="57">
        <v>9669.5</v>
      </c>
      <c r="AL1348" s="54">
        <v>30.113</v>
      </c>
      <c r="AM1348" s="54">
        <v>3.7502</v>
      </c>
      <c r="AN1348" s="115">
        <v>1E-4</v>
      </c>
      <c r="AO1348" s="124">
        <v>36.78</v>
      </c>
      <c r="AP1348" s="124">
        <v>0</v>
      </c>
      <c r="AQ1348" s="124">
        <v>39.049999999999997</v>
      </c>
      <c r="AR1348" s="124">
        <v>0</v>
      </c>
      <c r="AS1348" s="124">
        <v>51.95</v>
      </c>
      <c r="AT1348" s="124">
        <v>0</v>
      </c>
      <c r="AU1348" s="124">
        <v>82.19</v>
      </c>
      <c r="AV1348" s="124">
        <v>0</v>
      </c>
      <c r="AW1348" s="124">
        <v>81.61</v>
      </c>
      <c r="AX1348" s="124">
        <v>0</v>
      </c>
      <c r="AY1348" s="124">
        <v>53.14</v>
      </c>
      <c r="AZ1348" s="124">
        <v>0</v>
      </c>
      <c r="BA1348" s="124">
        <v>65.569999999999993</v>
      </c>
      <c r="BB1348" s="124">
        <v>0</v>
      </c>
      <c r="BC1348" s="30">
        <v>43.33</v>
      </c>
      <c r="BD1348" s="30">
        <v>51.44</v>
      </c>
      <c r="BE1348" s="32">
        <v>622.85</v>
      </c>
      <c r="BG1348" s="30">
        <v>0</v>
      </c>
      <c r="BH1348" s="30">
        <v>0</v>
      </c>
      <c r="BI1348" s="30">
        <v>0</v>
      </c>
      <c r="BJ1348" s="30">
        <f t="shared" si="34"/>
        <v>1.0201814049025748</v>
      </c>
      <c r="BK1348" s="30">
        <f t="shared" si="35"/>
        <v>1.0184596451645984</v>
      </c>
      <c r="BL1348" s="30">
        <f t="shared" si="36"/>
        <v>1.0324214471462878</v>
      </c>
      <c r="BM1348" s="30">
        <v>78</v>
      </c>
      <c r="BN1348" s="30">
        <v>66</v>
      </c>
      <c r="BO1348" s="30">
        <v>61</v>
      </c>
      <c r="BP1348" s="120">
        <v>108</v>
      </c>
      <c r="BQ1348" s="30">
        <v>52</v>
      </c>
      <c r="BR1348" s="30">
        <v>36</v>
      </c>
      <c r="BS1348" s="30">
        <v>36</v>
      </c>
      <c r="BT1348" s="30">
        <v>57</v>
      </c>
      <c r="BU1348" s="120">
        <v>78</v>
      </c>
    </row>
    <row r="1349" spans="1:73" s="30" customFormat="1">
      <c r="A1349" s="50">
        <f t="shared" si="37"/>
        <v>41329</v>
      </c>
      <c r="B1349" s="51">
        <v>550</v>
      </c>
      <c r="C1349" s="52">
        <v>560</v>
      </c>
      <c r="D1349" s="52">
        <v>530</v>
      </c>
      <c r="E1349" s="52">
        <v>615</v>
      </c>
      <c r="F1349" s="52"/>
      <c r="G1349" s="53">
        <v>640</v>
      </c>
      <c r="H1349" s="51">
        <v>573</v>
      </c>
      <c r="I1349" s="52"/>
      <c r="J1349" s="52">
        <v>573</v>
      </c>
      <c r="K1349" s="52">
        <v>654</v>
      </c>
      <c r="L1349" s="52">
        <v>699.5</v>
      </c>
      <c r="M1349" s="53">
        <v>655</v>
      </c>
      <c r="N1349" s="121">
        <v>114.1</v>
      </c>
      <c r="O1349" s="130">
        <v>3.2909999999999999</v>
      </c>
      <c r="P1349" s="75">
        <v>97.39</v>
      </c>
      <c r="Q1349" s="31">
        <v>277.5356576862124</v>
      </c>
      <c r="R1349" s="30">
        <v>544.80820105820101</v>
      </c>
      <c r="S1349" s="30">
        <v>271.34773662551441</v>
      </c>
      <c r="T1349" s="32">
        <v>353.29262108953014</v>
      </c>
      <c r="U1349" s="54">
        <v>0.75849999999999995</v>
      </c>
      <c r="V1349" s="54">
        <v>93.41</v>
      </c>
      <c r="W1349" s="54">
        <v>6.2351000000000001</v>
      </c>
      <c r="X1349" s="33">
        <v>81.584999999999994</v>
      </c>
      <c r="Y1349" s="30">
        <v>232.93700000000001</v>
      </c>
      <c r="Z1349" s="30">
        <v>99.31</v>
      </c>
      <c r="AA1349" s="32">
        <v>97.246266532598895</v>
      </c>
      <c r="AB1349" s="29">
        <v>0.15</v>
      </c>
      <c r="AC1349" s="55">
        <v>2</v>
      </c>
      <c r="AD1349" s="54">
        <v>401.88</v>
      </c>
      <c r="AE1349" s="54">
        <v>494.25</v>
      </c>
      <c r="AF1349" s="63">
        <v>217.5</v>
      </c>
      <c r="AG1349" s="32">
        <v>1012.5</v>
      </c>
      <c r="AH1349" s="56">
        <v>1.8019000000000001</v>
      </c>
      <c r="AI1349" s="54">
        <v>8.4501000000000008</v>
      </c>
      <c r="AJ1349" s="54">
        <v>54.28</v>
      </c>
      <c r="AK1349" s="57">
        <v>9709</v>
      </c>
      <c r="AL1349" s="54">
        <v>30.39</v>
      </c>
      <c r="AM1349" s="54">
        <v>3.7502</v>
      </c>
      <c r="AN1349" s="115">
        <v>1E-4</v>
      </c>
      <c r="AO1349" s="124">
        <v>32.659999999999997</v>
      </c>
      <c r="AP1349" s="124">
        <v>0</v>
      </c>
      <c r="AQ1349" s="124">
        <v>35.25</v>
      </c>
      <c r="AR1349" s="124">
        <v>0</v>
      </c>
      <c r="AS1349" s="124">
        <v>56.23</v>
      </c>
      <c r="AT1349" s="124">
        <v>0</v>
      </c>
      <c r="AU1349" s="124">
        <v>78.459999999999994</v>
      </c>
      <c r="AV1349" s="124">
        <v>0</v>
      </c>
      <c r="AW1349" s="124">
        <v>81.03</v>
      </c>
      <c r="AX1349" s="124">
        <v>0</v>
      </c>
      <c r="AY1349" s="124">
        <v>57.55</v>
      </c>
      <c r="AZ1349" s="124">
        <v>0</v>
      </c>
      <c r="BA1349" s="124">
        <v>63.5</v>
      </c>
      <c r="BB1349" s="124">
        <v>0</v>
      </c>
      <c r="BC1349" s="30">
        <v>40.299999999999997</v>
      </c>
      <c r="BD1349" s="30">
        <v>49.42</v>
      </c>
      <c r="BE1349" s="32">
        <v>627.9</v>
      </c>
      <c r="BG1349" s="30">
        <v>0</v>
      </c>
      <c r="BH1349" s="30">
        <v>0</v>
      </c>
      <c r="BI1349" s="30">
        <v>0</v>
      </c>
      <c r="BJ1349" s="30">
        <f t="shared" si="34"/>
        <v>1.0201814049025748</v>
      </c>
      <c r="BK1349" s="30">
        <f t="shared" si="35"/>
        <v>1.0184596451645984</v>
      </c>
      <c r="BL1349" s="30">
        <f t="shared" si="36"/>
        <v>1.0324214471462878</v>
      </c>
      <c r="BM1349" s="30">
        <v>78</v>
      </c>
      <c r="BN1349" s="30">
        <v>66</v>
      </c>
      <c r="BO1349" s="30">
        <v>61</v>
      </c>
      <c r="BP1349" s="120">
        <v>108</v>
      </c>
      <c r="BQ1349" s="30">
        <v>52</v>
      </c>
      <c r="BR1349" s="30">
        <v>36</v>
      </c>
      <c r="BS1349" s="30">
        <v>36</v>
      </c>
      <c r="BT1349" s="30">
        <v>57</v>
      </c>
      <c r="BU1349" s="120">
        <v>78</v>
      </c>
    </row>
    <row r="1350" spans="1:73" s="30" customFormat="1">
      <c r="A1350" s="50">
        <f t="shared" si="37"/>
        <v>41336</v>
      </c>
      <c r="B1350" s="51">
        <v>550</v>
      </c>
      <c r="C1350" s="52">
        <v>560</v>
      </c>
      <c r="D1350" s="52">
        <v>530</v>
      </c>
      <c r="E1350" s="52">
        <v>615</v>
      </c>
      <c r="F1350" s="52"/>
      <c r="G1350" s="53">
        <v>640</v>
      </c>
      <c r="H1350" s="51">
        <v>573</v>
      </c>
      <c r="I1350" s="52"/>
      <c r="J1350" s="52">
        <v>573</v>
      </c>
      <c r="K1350" s="52">
        <v>622.5</v>
      </c>
      <c r="L1350" s="52">
        <v>665</v>
      </c>
      <c r="M1350" s="53">
        <v>625</v>
      </c>
      <c r="N1350" s="121">
        <v>110.4</v>
      </c>
      <c r="O1350" s="130">
        <v>3.456</v>
      </c>
      <c r="P1350" s="75">
        <v>96.46</v>
      </c>
      <c r="Q1350" s="31">
        <v>274.7622820919176</v>
      </c>
      <c r="R1350" s="30">
        <v>533.23412698412699</v>
      </c>
      <c r="S1350" s="30">
        <v>256.9260728982951</v>
      </c>
      <c r="T1350" s="32">
        <v>339.95458453669613</v>
      </c>
      <c r="U1350" s="54">
        <v>0.76800000000000002</v>
      </c>
      <c r="V1350" s="54">
        <v>93.59</v>
      </c>
      <c r="W1350" s="54">
        <v>6.2225999999999999</v>
      </c>
      <c r="X1350" s="33">
        <v>82.358000000000004</v>
      </c>
      <c r="Y1350" s="30">
        <v>232.28200000000001</v>
      </c>
      <c r="Z1350" s="30">
        <v>99.43</v>
      </c>
      <c r="AA1350" s="32">
        <v>96.371889253935905</v>
      </c>
      <c r="AB1350" s="29">
        <v>0.15</v>
      </c>
      <c r="AC1350" s="55">
        <v>1.88</v>
      </c>
      <c r="AD1350" s="54">
        <v>402.75</v>
      </c>
      <c r="AE1350" s="54">
        <v>494.75</v>
      </c>
      <c r="AF1350" s="63">
        <v>212.5</v>
      </c>
      <c r="AG1350" s="32">
        <v>1012.5</v>
      </c>
      <c r="AH1350" s="56">
        <v>1.7974000000000001</v>
      </c>
      <c r="AI1350" s="54">
        <v>8.5368999999999993</v>
      </c>
      <c r="AJ1350" s="54">
        <v>54.905000000000001</v>
      </c>
      <c r="AK1350" s="57">
        <v>9677.5</v>
      </c>
      <c r="AL1350" s="54">
        <v>30.696000000000002</v>
      </c>
      <c r="AM1350" s="54">
        <v>3.7502</v>
      </c>
      <c r="AN1350" s="115">
        <v>1E-4</v>
      </c>
      <c r="AO1350" s="124">
        <v>35.119999999999997</v>
      </c>
      <c r="AP1350" s="124">
        <v>0</v>
      </c>
      <c r="AQ1350" s="124">
        <v>39.69</v>
      </c>
      <c r="AR1350" s="124">
        <v>0</v>
      </c>
      <c r="AS1350" s="124">
        <v>52.39</v>
      </c>
      <c r="AT1350" s="124">
        <v>0</v>
      </c>
      <c r="AU1350" s="124">
        <v>81.19</v>
      </c>
      <c r="AV1350" s="124">
        <v>0</v>
      </c>
      <c r="AW1350" s="124">
        <v>82</v>
      </c>
      <c r="AX1350" s="124">
        <v>0</v>
      </c>
      <c r="AY1350" s="124">
        <v>51.59</v>
      </c>
      <c r="AZ1350" s="124">
        <v>0</v>
      </c>
      <c r="BA1350" s="124">
        <v>64.849999999999994</v>
      </c>
      <c r="BB1350" s="124">
        <v>0</v>
      </c>
      <c r="BC1350" s="30">
        <v>40.299999999999997</v>
      </c>
      <c r="BD1350" s="30">
        <v>47.79</v>
      </c>
      <c r="BE1350" s="32">
        <v>589.79999999999995</v>
      </c>
      <c r="BG1350" s="30">
        <v>0</v>
      </c>
      <c r="BH1350" s="30">
        <v>0</v>
      </c>
      <c r="BI1350" s="30">
        <v>0</v>
      </c>
      <c r="BJ1350" s="30">
        <f t="shared" ref="BJ1350:BJ1413" si="38">Y1350/Y1297</f>
        <v>1.0173127373220221</v>
      </c>
      <c r="BK1350" s="30">
        <f t="shared" ref="BK1350:BK1413" si="39">Z1350/Z1297</f>
        <v>1.0196902881755718</v>
      </c>
      <c r="BL1350" s="30">
        <f t="shared" ref="BL1350:BL1413" si="40">AA1350/AA1297</f>
        <v>1.0231385626965648</v>
      </c>
      <c r="BM1350" s="30">
        <v>78</v>
      </c>
      <c r="BN1350" s="30">
        <v>66</v>
      </c>
      <c r="BO1350" s="30">
        <v>61</v>
      </c>
      <c r="BP1350" s="120">
        <v>108</v>
      </c>
      <c r="BQ1350" s="30">
        <v>52</v>
      </c>
      <c r="BR1350" s="30">
        <v>36</v>
      </c>
      <c r="BS1350" s="30">
        <v>36</v>
      </c>
      <c r="BT1350" s="30">
        <v>57</v>
      </c>
      <c r="BU1350" s="120">
        <v>78</v>
      </c>
    </row>
    <row r="1351" spans="1:73" s="30" customFormat="1">
      <c r="A1351" s="50">
        <f t="shared" si="37"/>
        <v>41343</v>
      </c>
      <c r="B1351" s="51">
        <v>540</v>
      </c>
      <c r="C1351" s="52">
        <v>560</v>
      </c>
      <c r="D1351" s="52">
        <v>530</v>
      </c>
      <c r="E1351" s="52">
        <v>615</v>
      </c>
      <c r="F1351" s="52"/>
      <c r="G1351" s="53">
        <v>640</v>
      </c>
      <c r="H1351" s="51">
        <v>573</v>
      </c>
      <c r="I1351" s="52"/>
      <c r="J1351" s="52">
        <v>573</v>
      </c>
      <c r="K1351" s="52">
        <v>622.5</v>
      </c>
      <c r="L1351" s="52">
        <v>665</v>
      </c>
      <c r="M1351" s="53">
        <v>625</v>
      </c>
      <c r="N1351" s="121">
        <v>110.85</v>
      </c>
      <c r="O1351" s="130">
        <v>3.629</v>
      </c>
      <c r="P1351" s="75">
        <v>94.79</v>
      </c>
      <c r="Q1351" s="31">
        <v>286.45007923930274</v>
      </c>
      <c r="R1351" s="30">
        <v>547.56393298059959</v>
      </c>
      <c r="S1351" s="30">
        <v>255.73192239858906</v>
      </c>
      <c r="T1351" s="32">
        <v>338.08064551687647</v>
      </c>
      <c r="U1351" s="54">
        <v>0.76919999999999999</v>
      </c>
      <c r="V1351" s="54">
        <v>96.03</v>
      </c>
      <c r="W1351" s="54">
        <v>6.2146999999999997</v>
      </c>
      <c r="X1351" s="33">
        <v>82.730999999999995</v>
      </c>
      <c r="Y1351" s="30">
        <v>232.28200000000001</v>
      </c>
      <c r="Z1351" s="30">
        <v>99.43</v>
      </c>
      <c r="AA1351" s="32">
        <v>96.371889253935905</v>
      </c>
      <c r="AB1351" s="29">
        <v>0.15</v>
      </c>
      <c r="AC1351" s="55">
        <v>1.96</v>
      </c>
      <c r="AD1351" s="54">
        <v>396.63</v>
      </c>
      <c r="AE1351" s="54">
        <v>496</v>
      </c>
      <c r="AF1351" s="63">
        <v>207.5</v>
      </c>
      <c r="AG1351" s="32">
        <v>1007.5</v>
      </c>
      <c r="AH1351" s="56">
        <v>1.8046</v>
      </c>
      <c r="AI1351" s="54">
        <v>8.5500000000000007</v>
      </c>
      <c r="AJ1351" s="54">
        <v>54.35</v>
      </c>
      <c r="AK1351" s="57">
        <v>9684.5</v>
      </c>
      <c r="AL1351" s="54">
        <v>30.792999999999999</v>
      </c>
      <c r="AM1351" s="54">
        <v>3.7502</v>
      </c>
      <c r="AN1351" s="115">
        <v>1E-4</v>
      </c>
      <c r="AO1351" s="124">
        <v>47.88</v>
      </c>
      <c r="AP1351" s="124">
        <v>0</v>
      </c>
      <c r="AQ1351" s="124">
        <v>38.56</v>
      </c>
      <c r="AR1351" s="124">
        <v>0</v>
      </c>
      <c r="AS1351" s="124">
        <v>61.29</v>
      </c>
      <c r="AT1351" s="124">
        <v>0</v>
      </c>
      <c r="AU1351" s="124">
        <v>87.66</v>
      </c>
      <c r="AV1351" s="124">
        <v>0</v>
      </c>
      <c r="AW1351" s="124">
        <v>80.040000000000006</v>
      </c>
      <c r="AX1351" s="124">
        <v>0</v>
      </c>
      <c r="AY1351" s="124">
        <v>58.22</v>
      </c>
      <c r="AZ1351" s="124">
        <v>0</v>
      </c>
      <c r="BA1351" s="124">
        <v>55.97</v>
      </c>
      <c r="BB1351" s="124">
        <v>0</v>
      </c>
      <c r="BC1351" s="30">
        <v>41.43</v>
      </c>
      <c r="BD1351" s="30">
        <v>48.28</v>
      </c>
      <c r="BE1351" s="32">
        <v>596.20000000000005</v>
      </c>
      <c r="BG1351" s="30">
        <v>0</v>
      </c>
      <c r="BH1351" s="30">
        <v>0</v>
      </c>
      <c r="BI1351" s="30">
        <v>0</v>
      </c>
      <c r="BJ1351" s="30">
        <f t="shared" si="38"/>
        <v>1.0151874724112462</v>
      </c>
      <c r="BK1351" s="30">
        <f t="shared" si="39"/>
        <v>1.0165627236478889</v>
      </c>
      <c r="BL1351" s="30">
        <f t="shared" si="40"/>
        <v>1.0212491101338748</v>
      </c>
      <c r="BM1351" s="30">
        <v>78</v>
      </c>
      <c r="BN1351" s="30">
        <v>66</v>
      </c>
      <c r="BO1351" s="30">
        <v>61</v>
      </c>
      <c r="BP1351" s="120">
        <v>108</v>
      </c>
      <c r="BQ1351" s="30">
        <v>52</v>
      </c>
      <c r="BR1351" s="30">
        <v>36</v>
      </c>
      <c r="BS1351" s="30">
        <v>36</v>
      </c>
      <c r="BT1351" s="30">
        <v>57</v>
      </c>
      <c r="BU1351" s="120">
        <v>78</v>
      </c>
    </row>
    <row r="1352" spans="1:73" s="30" customFormat="1">
      <c r="A1352" s="50">
        <f t="shared" si="37"/>
        <v>41350</v>
      </c>
      <c r="B1352" s="51">
        <v>535</v>
      </c>
      <c r="C1352" s="52">
        <v>550</v>
      </c>
      <c r="D1352" s="52">
        <v>535</v>
      </c>
      <c r="E1352" s="52">
        <v>615</v>
      </c>
      <c r="F1352" s="52"/>
      <c r="G1352" s="53">
        <v>615</v>
      </c>
      <c r="H1352" s="51">
        <v>573</v>
      </c>
      <c r="I1352" s="52"/>
      <c r="J1352" s="52">
        <v>573</v>
      </c>
      <c r="K1352" s="52">
        <v>602</v>
      </c>
      <c r="L1352" s="52">
        <v>632.5</v>
      </c>
      <c r="M1352" s="53">
        <v>625</v>
      </c>
      <c r="N1352" s="121">
        <v>109.82</v>
      </c>
      <c r="O1352" s="130">
        <v>3.8719999999999999</v>
      </c>
      <c r="P1352" s="75">
        <v>93.86</v>
      </c>
      <c r="Q1352" s="31">
        <v>291.00633914421553</v>
      </c>
      <c r="R1352" s="30">
        <v>556.56599059376833</v>
      </c>
      <c r="S1352" s="30">
        <v>254.99706055261609</v>
      </c>
      <c r="T1352" s="32">
        <v>335.98624308296036</v>
      </c>
      <c r="U1352" s="54">
        <v>0.76470000000000005</v>
      </c>
      <c r="V1352" s="54">
        <v>95.28</v>
      </c>
      <c r="W1352" s="54">
        <v>6.2134999999999998</v>
      </c>
      <c r="X1352" s="33">
        <v>82.256</v>
      </c>
      <c r="Y1352" s="30">
        <v>232.28200000000001</v>
      </c>
      <c r="Z1352" s="30">
        <v>99.43</v>
      </c>
      <c r="AA1352" s="32">
        <v>96.371889253935905</v>
      </c>
      <c r="AB1352" s="29">
        <v>0.15</v>
      </c>
      <c r="AC1352" s="55">
        <v>2.04</v>
      </c>
      <c r="AD1352" s="54">
        <v>384.63</v>
      </c>
      <c r="AE1352" s="54">
        <v>506.75</v>
      </c>
      <c r="AF1352" s="63">
        <v>203.5</v>
      </c>
      <c r="AG1352" s="32">
        <v>1007.5</v>
      </c>
      <c r="AH1352" s="56">
        <v>1.8063</v>
      </c>
      <c r="AI1352" s="54">
        <v>8.5004000000000008</v>
      </c>
      <c r="AJ1352" s="54">
        <v>54.03</v>
      </c>
      <c r="AK1352" s="57">
        <v>9704.5</v>
      </c>
      <c r="AL1352" s="54">
        <v>30.626000000000001</v>
      </c>
      <c r="AM1352" s="54">
        <v>3.7502</v>
      </c>
      <c r="AN1352" s="115">
        <v>1E-4</v>
      </c>
      <c r="AO1352" s="124">
        <v>36.229999999999997</v>
      </c>
      <c r="AP1352" s="124">
        <v>0</v>
      </c>
      <c r="AQ1352" s="124">
        <v>48.67</v>
      </c>
      <c r="AR1352" s="124">
        <v>0</v>
      </c>
      <c r="AS1352" s="124">
        <v>57.97</v>
      </c>
      <c r="AT1352" s="124">
        <v>0</v>
      </c>
      <c r="AU1352" s="124">
        <v>81.150000000000006</v>
      </c>
      <c r="AV1352" s="124">
        <v>0</v>
      </c>
      <c r="AW1352" s="124">
        <v>83.14</v>
      </c>
      <c r="AX1352" s="124">
        <v>0</v>
      </c>
      <c r="AY1352" s="124">
        <v>59.68</v>
      </c>
      <c r="AZ1352" s="124">
        <v>0</v>
      </c>
      <c r="BA1352" s="124">
        <v>62.59</v>
      </c>
      <c r="BB1352" s="124">
        <v>0</v>
      </c>
      <c r="BC1352" s="30">
        <v>40.78</v>
      </c>
      <c r="BD1352" s="30">
        <v>46.46</v>
      </c>
      <c r="BE1352" s="32">
        <v>601</v>
      </c>
      <c r="BG1352" s="30">
        <v>0</v>
      </c>
      <c r="BH1352" s="30">
        <v>0</v>
      </c>
      <c r="BI1352" s="30">
        <v>0</v>
      </c>
      <c r="BJ1352" s="30">
        <f t="shared" si="38"/>
        <v>1.0151874724112462</v>
      </c>
      <c r="BK1352" s="30">
        <f t="shared" si="39"/>
        <v>1.0165627236478889</v>
      </c>
      <c r="BL1352" s="30">
        <f t="shared" si="40"/>
        <v>1.0212491101338748</v>
      </c>
      <c r="BM1352" s="30">
        <v>78</v>
      </c>
      <c r="BN1352" s="30">
        <v>66</v>
      </c>
      <c r="BO1352" s="30">
        <v>61</v>
      </c>
      <c r="BP1352" s="120">
        <v>108</v>
      </c>
      <c r="BQ1352" s="30">
        <v>52</v>
      </c>
      <c r="BR1352" s="30">
        <v>36</v>
      </c>
      <c r="BS1352" s="30">
        <v>36</v>
      </c>
      <c r="BT1352" s="30">
        <v>57</v>
      </c>
      <c r="BU1352" s="120">
        <v>78</v>
      </c>
    </row>
    <row r="1353" spans="1:73" s="30" customFormat="1">
      <c r="A1353" s="50">
        <f t="shared" si="37"/>
        <v>41357</v>
      </c>
      <c r="B1353" s="51">
        <v>530</v>
      </c>
      <c r="C1353" s="52">
        <v>540</v>
      </c>
      <c r="D1353" s="52">
        <v>535</v>
      </c>
      <c r="E1353" s="52">
        <v>615</v>
      </c>
      <c r="F1353" s="52"/>
      <c r="G1353" s="53">
        <v>595</v>
      </c>
      <c r="H1353" s="51">
        <v>573</v>
      </c>
      <c r="I1353" s="52"/>
      <c r="J1353" s="52">
        <v>573</v>
      </c>
      <c r="K1353" s="52">
        <v>589</v>
      </c>
      <c r="L1353" s="52">
        <v>632.5</v>
      </c>
      <c r="M1353" s="53">
        <v>625</v>
      </c>
      <c r="N1353" s="121">
        <v>107.66</v>
      </c>
      <c r="O1353" s="130">
        <v>3.927</v>
      </c>
      <c r="P1353" s="75">
        <v>92.33</v>
      </c>
      <c r="Q1353" s="31">
        <v>285.26148969889067</v>
      </c>
      <c r="R1353" s="30">
        <v>517.89388594944148</v>
      </c>
      <c r="S1353" s="30">
        <v>261.88639035861257</v>
      </c>
      <c r="T1353" s="32">
        <v>320.55380409621023</v>
      </c>
      <c r="U1353" s="54">
        <v>0.77</v>
      </c>
      <c r="V1353" s="54">
        <v>94.52</v>
      </c>
      <c r="W1353" s="54">
        <v>6.2122000000000002</v>
      </c>
      <c r="X1353" s="33">
        <v>82.528999999999996</v>
      </c>
      <c r="Y1353" s="30">
        <v>232.28200000000001</v>
      </c>
      <c r="Z1353" s="30">
        <v>99.43</v>
      </c>
      <c r="AA1353" s="32">
        <v>96.371889253935905</v>
      </c>
      <c r="AB1353" s="29">
        <v>0.16</v>
      </c>
      <c r="AC1353" s="55">
        <v>1.94</v>
      </c>
      <c r="AD1353" s="54">
        <v>381.25</v>
      </c>
      <c r="AE1353" s="54">
        <v>513.75</v>
      </c>
      <c r="AF1353" s="63">
        <v>203.5</v>
      </c>
      <c r="AG1353" s="32">
        <v>1007.5</v>
      </c>
      <c r="AH1353" s="56">
        <v>1.8146</v>
      </c>
      <c r="AI1353" s="54">
        <v>8.5571999999999999</v>
      </c>
      <c r="AJ1353" s="54">
        <v>54.35</v>
      </c>
      <c r="AK1353" s="57">
        <v>9742.5</v>
      </c>
      <c r="AL1353" s="54">
        <v>30.85</v>
      </c>
      <c r="AM1353" s="54">
        <v>3.7502</v>
      </c>
      <c r="AN1353" s="115">
        <v>1E-4</v>
      </c>
      <c r="AO1353" s="124">
        <v>43.34</v>
      </c>
      <c r="AP1353" s="124">
        <v>0</v>
      </c>
      <c r="AQ1353" s="124">
        <v>39.380000000000003</v>
      </c>
      <c r="AR1353" s="124">
        <v>0</v>
      </c>
      <c r="AS1353" s="124">
        <v>59.48</v>
      </c>
      <c r="AT1353" s="124">
        <v>0</v>
      </c>
      <c r="AU1353" s="124">
        <v>82.67</v>
      </c>
      <c r="AV1353" s="124">
        <v>0</v>
      </c>
      <c r="AW1353" s="124">
        <v>83.87</v>
      </c>
      <c r="AX1353" s="124">
        <v>0</v>
      </c>
      <c r="AY1353" s="124">
        <v>66.3</v>
      </c>
      <c r="AZ1353" s="124">
        <v>0</v>
      </c>
      <c r="BA1353" s="124">
        <v>66.08</v>
      </c>
      <c r="BB1353" s="124">
        <v>0</v>
      </c>
      <c r="BC1353" s="30">
        <v>38.65</v>
      </c>
      <c r="BD1353" s="30">
        <v>46.4</v>
      </c>
      <c r="BE1353" s="32">
        <v>588</v>
      </c>
      <c r="BG1353" s="30">
        <v>0</v>
      </c>
      <c r="BH1353" s="30">
        <v>0</v>
      </c>
      <c r="BI1353" s="30">
        <v>0</v>
      </c>
      <c r="BJ1353" s="30">
        <f t="shared" si="38"/>
        <v>1.0151874724112462</v>
      </c>
      <c r="BK1353" s="30">
        <f t="shared" si="39"/>
        <v>1.0165627236478889</v>
      </c>
      <c r="BL1353" s="30">
        <f t="shared" si="40"/>
        <v>1.0212491101338748</v>
      </c>
      <c r="BM1353" s="30">
        <v>78</v>
      </c>
      <c r="BN1353" s="30">
        <v>66</v>
      </c>
      <c r="BO1353" s="30">
        <v>61</v>
      </c>
      <c r="BP1353" s="120">
        <v>108</v>
      </c>
      <c r="BQ1353" s="30">
        <v>52</v>
      </c>
      <c r="BR1353" s="30">
        <v>36</v>
      </c>
      <c r="BS1353" s="30">
        <v>36</v>
      </c>
      <c r="BT1353" s="30">
        <v>57</v>
      </c>
      <c r="BU1353" s="120">
        <v>78</v>
      </c>
    </row>
    <row r="1354" spans="1:73" s="30" customFormat="1">
      <c r="A1354" s="50">
        <f t="shared" si="37"/>
        <v>41364</v>
      </c>
      <c r="B1354" s="51">
        <v>530</v>
      </c>
      <c r="C1354" s="52">
        <v>540</v>
      </c>
      <c r="D1354" s="52">
        <v>535</v>
      </c>
      <c r="E1354" s="52">
        <v>557</v>
      </c>
      <c r="F1354" s="52"/>
      <c r="G1354" s="53">
        <v>595</v>
      </c>
      <c r="H1354" s="51">
        <v>603</v>
      </c>
      <c r="I1354" s="52"/>
      <c r="J1354" s="52">
        <v>573</v>
      </c>
      <c r="K1354" s="52">
        <v>589</v>
      </c>
      <c r="L1354" s="52">
        <v>632.5</v>
      </c>
      <c r="M1354" s="53">
        <v>597</v>
      </c>
      <c r="N1354" s="121">
        <v>110.02</v>
      </c>
      <c r="O1354" s="130">
        <v>4.024</v>
      </c>
      <c r="P1354" s="75">
        <v>91.51</v>
      </c>
      <c r="Q1354" s="31">
        <v>290.51109350237721</v>
      </c>
      <c r="R1354" s="30">
        <v>528.09009406231621</v>
      </c>
      <c r="S1354" s="30">
        <v>265.3769841269841</v>
      </c>
      <c r="T1354" s="32">
        <v>329.04164553892281</v>
      </c>
      <c r="U1354" s="54">
        <v>0.78</v>
      </c>
      <c r="V1354" s="54">
        <v>94.22</v>
      </c>
      <c r="W1354" s="54">
        <v>6.2107999999999999</v>
      </c>
      <c r="X1354" s="33">
        <v>83.174999999999997</v>
      </c>
      <c r="Y1354" s="30">
        <v>232.28200000000001</v>
      </c>
      <c r="Z1354" s="30">
        <v>99.43</v>
      </c>
      <c r="AA1354" s="32">
        <v>96.371889253935905</v>
      </c>
      <c r="AB1354" s="29">
        <v>0.15</v>
      </c>
      <c r="AC1354" s="55">
        <v>1.9</v>
      </c>
      <c r="AD1354" s="54">
        <v>377.88</v>
      </c>
      <c r="AE1354" s="54">
        <v>513.75</v>
      </c>
      <c r="AF1354" s="63">
        <v>203.5</v>
      </c>
      <c r="AG1354" s="32">
        <v>1002.5</v>
      </c>
      <c r="AH1354" s="56">
        <v>1.8089999999999999</v>
      </c>
      <c r="AI1354" s="54">
        <v>8.6473999999999993</v>
      </c>
      <c r="AJ1354" s="54">
        <v>54.284999999999997</v>
      </c>
      <c r="AK1354" s="57">
        <v>9717.5</v>
      </c>
      <c r="AL1354" s="54">
        <v>31.077999999999999</v>
      </c>
      <c r="AM1354" s="54">
        <v>3.7502</v>
      </c>
      <c r="AN1354" s="115">
        <v>1E-4</v>
      </c>
      <c r="AO1354" s="124">
        <v>38.130000000000003</v>
      </c>
      <c r="AP1354" s="124">
        <v>0</v>
      </c>
      <c r="AQ1354" s="124">
        <v>46.13</v>
      </c>
      <c r="AR1354" s="124">
        <v>0</v>
      </c>
      <c r="AS1354" s="124">
        <v>59.55</v>
      </c>
      <c r="AT1354" s="124">
        <v>0</v>
      </c>
      <c r="AU1354" s="124">
        <v>82.04</v>
      </c>
      <c r="AV1354" s="124">
        <v>0</v>
      </c>
      <c r="AW1354" s="124">
        <v>84.82</v>
      </c>
      <c r="AX1354" s="124">
        <v>0</v>
      </c>
      <c r="AY1354" s="124">
        <v>56.5</v>
      </c>
      <c r="AZ1354" s="124">
        <v>0</v>
      </c>
      <c r="BA1354" s="124">
        <v>60.13</v>
      </c>
      <c r="BB1354" s="124">
        <v>0</v>
      </c>
      <c r="BC1354" s="30">
        <v>38.07</v>
      </c>
      <c r="BD1354" s="30">
        <v>45.6</v>
      </c>
      <c r="BE1354" s="32">
        <v>578.79999999999995</v>
      </c>
      <c r="BG1354" s="30">
        <v>0</v>
      </c>
      <c r="BH1354" s="30">
        <v>0</v>
      </c>
      <c r="BI1354" s="30">
        <v>0</v>
      </c>
      <c r="BJ1354" s="30">
        <f t="shared" si="38"/>
        <v>1.0151874724112462</v>
      </c>
      <c r="BK1354" s="30">
        <f t="shared" si="39"/>
        <v>1.0165627236478889</v>
      </c>
      <c r="BL1354" s="30">
        <f t="shared" si="40"/>
        <v>1.0212491101338748</v>
      </c>
      <c r="BM1354" s="30">
        <v>78</v>
      </c>
      <c r="BN1354" s="30">
        <v>66</v>
      </c>
      <c r="BO1354" s="30">
        <v>61</v>
      </c>
      <c r="BP1354" s="120">
        <v>108</v>
      </c>
      <c r="BQ1354" s="30">
        <v>52</v>
      </c>
      <c r="BR1354" s="30">
        <v>36</v>
      </c>
      <c r="BS1354" s="30">
        <v>36</v>
      </c>
      <c r="BT1354" s="30">
        <v>57</v>
      </c>
      <c r="BU1354" s="120">
        <v>78</v>
      </c>
    </row>
    <row r="1355" spans="1:73" s="30" customFormat="1">
      <c r="A1355" s="50">
        <f t="shared" si="37"/>
        <v>41371</v>
      </c>
      <c r="B1355" s="51">
        <v>510</v>
      </c>
      <c r="C1355" s="52">
        <v>540</v>
      </c>
      <c r="D1355" s="52">
        <v>547.5</v>
      </c>
      <c r="E1355" s="52">
        <v>557</v>
      </c>
      <c r="F1355" s="52"/>
      <c r="G1355" s="53">
        <v>595</v>
      </c>
      <c r="H1355" s="51">
        <v>603</v>
      </c>
      <c r="I1355" s="52"/>
      <c r="J1355" s="52">
        <v>573</v>
      </c>
      <c r="K1355" s="52">
        <v>589</v>
      </c>
      <c r="L1355" s="52">
        <v>607.5</v>
      </c>
      <c r="M1355" s="53">
        <v>597</v>
      </c>
      <c r="N1355" s="121">
        <v>104.12</v>
      </c>
      <c r="O1355" s="130">
        <v>4.125</v>
      </c>
      <c r="P1355" s="75">
        <v>93.05</v>
      </c>
      <c r="Q1355" s="31">
        <v>254.4572107765452</v>
      </c>
      <c r="R1355" s="30">
        <v>511.00455614344503</v>
      </c>
      <c r="S1355" s="30">
        <v>243.97413286302174</v>
      </c>
      <c r="T1355" s="32">
        <v>336.53740161820144</v>
      </c>
      <c r="U1355" s="54">
        <v>0.76980000000000004</v>
      </c>
      <c r="V1355" s="54">
        <v>97.53</v>
      </c>
      <c r="W1355" s="54">
        <v>6.2015000000000002</v>
      </c>
      <c r="X1355" s="33">
        <v>82.602999999999994</v>
      </c>
      <c r="Y1355" s="30">
        <v>231.797</v>
      </c>
      <c r="Z1355" s="30">
        <v>99.34</v>
      </c>
      <c r="AA1355" s="32">
        <v>96.562418883528395</v>
      </c>
      <c r="AB1355" s="29">
        <v>0.12</v>
      </c>
      <c r="AC1355" s="55">
        <v>1.81</v>
      </c>
      <c r="AD1355" s="54">
        <v>371.88</v>
      </c>
      <c r="AE1355" s="54">
        <v>513.75</v>
      </c>
      <c r="AF1355" s="63">
        <v>202.5</v>
      </c>
      <c r="AG1355" s="32">
        <v>1002.5</v>
      </c>
      <c r="AH1355" s="56">
        <v>1.7936000000000001</v>
      </c>
      <c r="AI1355" s="54">
        <v>8.5597999999999992</v>
      </c>
      <c r="AJ1355" s="54">
        <v>54.81</v>
      </c>
      <c r="AK1355" s="57">
        <v>9747</v>
      </c>
      <c r="AL1355" s="54">
        <v>31.504999999999999</v>
      </c>
      <c r="AM1355" s="54">
        <v>3.7502</v>
      </c>
      <c r="AN1355" s="115">
        <v>1E-4</v>
      </c>
      <c r="AO1355" s="124">
        <v>39.99</v>
      </c>
      <c r="AP1355" s="124">
        <v>0</v>
      </c>
      <c r="AQ1355" s="124">
        <v>54.43</v>
      </c>
      <c r="AR1355" s="124">
        <v>0</v>
      </c>
      <c r="AS1355" s="124">
        <v>57.24</v>
      </c>
      <c r="AT1355" s="124">
        <v>0</v>
      </c>
      <c r="AU1355" s="124">
        <v>82.2</v>
      </c>
      <c r="AV1355" s="124">
        <v>0</v>
      </c>
      <c r="AW1355" s="124">
        <v>85.43</v>
      </c>
      <c r="AX1355" s="124">
        <v>0</v>
      </c>
      <c r="AY1355" s="124">
        <v>61.3</v>
      </c>
      <c r="AZ1355" s="124">
        <v>0</v>
      </c>
      <c r="BA1355" s="124">
        <v>69.760000000000005</v>
      </c>
      <c r="BB1355" s="124">
        <v>0</v>
      </c>
      <c r="BC1355" s="30">
        <v>37.99</v>
      </c>
      <c r="BD1355" s="30">
        <v>45.65</v>
      </c>
      <c r="BE1355" s="32">
        <v>579.95000000000005</v>
      </c>
      <c r="BG1355" s="30">
        <v>0</v>
      </c>
      <c r="BH1355" s="30">
        <v>0</v>
      </c>
      <c r="BI1355" s="30">
        <v>0</v>
      </c>
      <c r="BJ1355" s="30">
        <f t="shared" si="38"/>
        <v>1.0113880804757687</v>
      </c>
      <c r="BK1355" s="30">
        <f t="shared" si="39"/>
        <v>1.0129499337208119</v>
      </c>
      <c r="BL1355" s="30">
        <f t="shared" si="40"/>
        <v>1.0242138642783229</v>
      </c>
      <c r="BM1355" s="30">
        <v>78</v>
      </c>
      <c r="BN1355" s="30">
        <v>66</v>
      </c>
      <c r="BO1355" s="30">
        <v>61</v>
      </c>
      <c r="BP1355" s="120">
        <v>108</v>
      </c>
      <c r="BQ1355" s="30">
        <v>52</v>
      </c>
      <c r="BR1355" s="30">
        <v>36</v>
      </c>
      <c r="BS1355" s="30">
        <v>36</v>
      </c>
      <c r="BT1355" s="30">
        <v>57</v>
      </c>
      <c r="BU1355" s="120">
        <v>78</v>
      </c>
    </row>
    <row r="1356" spans="1:73" s="30" customFormat="1">
      <c r="A1356" s="50">
        <f t="shared" si="37"/>
        <v>41378</v>
      </c>
      <c r="B1356" s="51">
        <v>510</v>
      </c>
      <c r="C1356" s="52">
        <v>520</v>
      </c>
      <c r="D1356" s="52">
        <v>547.5</v>
      </c>
      <c r="E1356" s="52">
        <v>557</v>
      </c>
      <c r="F1356" s="52"/>
      <c r="G1356" s="53">
        <v>595</v>
      </c>
      <c r="H1356" s="51">
        <v>603</v>
      </c>
      <c r="I1356" s="52"/>
      <c r="J1356" s="52">
        <v>562</v>
      </c>
      <c r="K1356" s="52">
        <v>585</v>
      </c>
      <c r="L1356" s="52">
        <v>622.5</v>
      </c>
      <c r="M1356" s="53">
        <v>597</v>
      </c>
      <c r="N1356" s="121">
        <v>103.11</v>
      </c>
      <c r="O1356" s="130">
        <v>4.2220000000000004</v>
      </c>
      <c r="P1356" s="75">
        <v>93.51</v>
      </c>
      <c r="Q1356" s="31">
        <v>250.99049128367673</v>
      </c>
      <c r="R1356" s="30">
        <v>506.31981187536741</v>
      </c>
      <c r="S1356" s="30">
        <v>261.79453262786598</v>
      </c>
      <c r="T1356" s="32">
        <v>343.48199916223899</v>
      </c>
      <c r="U1356" s="54">
        <v>0.76290000000000002</v>
      </c>
      <c r="V1356" s="54">
        <v>98.4</v>
      </c>
      <c r="W1356" s="54">
        <v>6.1919000000000004</v>
      </c>
      <c r="X1356" s="33">
        <v>82.406000000000006</v>
      </c>
      <c r="Y1356" s="30">
        <v>231.797</v>
      </c>
      <c r="Z1356" s="30">
        <v>99.34</v>
      </c>
      <c r="AA1356" s="32">
        <v>96.562418883528395</v>
      </c>
      <c r="AB1356" s="29">
        <v>0.15</v>
      </c>
      <c r="AC1356" s="55">
        <v>1.79</v>
      </c>
      <c r="AD1356" s="54">
        <v>360.88</v>
      </c>
      <c r="AE1356" s="54">
        <v>513.75</v>
      </c>
      <c r="AF1356" s="63">
        <v>202.5</v>
      </c>
      <c r="AG1356" s="32">
        <v>992.5</v>
      </c>
      <c r="AH1356" s="56">
        <v>1.7881</v>
      </c>
      <c r="AI1356" s="54">
        <v>8.4974000000000007</v>
      </c>
      <c r="AJ1356" s="54">
        <v>54.52</v>
      </c>
      <c r="AK1356" s="57">
        <v>9712.5</v>
      </c>
      <c r="AL1356" s="54">
        <v>31.065000000000001</v>
      </c>
      <c r="AM1356" s="54">
        <v>3.7501000000000002</v>
      </c>
      <c r="AN1356" s="115">
        <v>1E-4</v>
      </c>
      <c r="AO1356" s="124">
        <v>48.55</v>
      </c>
      <c r="AP1356" s="124">
        <v>0</v>
      </c>
      <c r="AQ1356" s="124">
        <v>51.08</v>
      </c>
      <c r="AR1356" s="124">
        <v>0</v>
      </c>
      <c r="AS1356" s="124">
        <v>57.56</v>
      </c>
      <c r="AT1356" s="124">
        <v>0</v>
      </c>
      <c r="AU1356" s="124">
        <v>83.46</v>
      </c>
      <c r="AV1356" s="124">
        <v>0</v>
      </c>
      <c r="AW1356" s="124">
        <v>85.18</v>
      </c>
      <c r="AX1356" s="124">
        <v>0</v>
      </c>
      <c r="AY1356" s="124">
        <v>64.900000000000006</v>
      </c>
      <c r="AZ1356" s="124">
        <v>0</v>
      </c>
      <c r="BA1356" s="124">
        <v>75.31</v>
      </c>
      <c r="BB1356" s="124">
        <v>0</v>
      </c>
      <c r="BC1356" s="30">
        <v>36.450000000000003</v>
      </c>
      <c r="BD1356" s="30">
        <v>46.18</v>
      </c>
      <c r="BE1356" s="32">
        <v>568.45000000000005</v>
      </c>
      <c r="BG1356" s="30">
        <v>0</v>
      </c>
      <c r="BH1356" s="30">
        <v>0</v>
      </c>
      <c r="BI1356" s="30">
        <v>0</v>
      </c>
      <c r="BJ1356" s="30">
        <f t="shared" si="38"/>
        <v>1.0113880804757687</v>
      </c>
      <c r="BK1356" s="30">
        <f t="shared" si="39"/>
        <v>1.0129499337208119</v>
      </c>
      <c r="BL1356" s="30">
        <f t="shared" si="40"/>
        <v>1.0242138642783229</v>
      </c>
      <c r="BM1356" s="30">
        <v>78</v>
      </c>
      <c r="BN1356" s="30">
        <v>66</v>
      </c>
      <c r="BO1356" s="30">
        <v>61</v>
      </c>
      <c r="BP1356" s="120">
        <v>108</v>
      </c>
      <c r="BQ1356" s="30">
        <v>52</v>
      </c>
      <c r="BR1356" s="30">
        <v>36</v>
      </c>
      <c r="BS1356" s="30">
        <v>36</v>
      </c>
      <c r="BT1356" s="30">
        <v>57</v>
      </c>
      <c r="BU1356" s="120">
        <v>78</v>
      </c>
    </row>
    <row r="1357" spans="1:73" s="30" customFormat="1">
      <c r="A1357" s="50">
        <f t="shared" si="37"/>
        <v>41385</v>
      </c>
      <c r="B1357" s="51">
        <v>510</v>
      </c>
      <c r="C1357" s="52">
        <v>520</v>
      </c>
      <c r="D1357" s="52">
        <v>541</v>
      </c>
      <c r="E1357" s="52">
        <v>557</v>
      </c>
      <c r="F1357" s="52"/>
      <c r="G1357" s="53">
        <v>595</v>
      </c>
      <c r="H1357" s="51">
        <v>603</v>
      </c>
      <c r="I1357" s="52"/>
      <c r="J1357" s="52">
        <v>562</v>
      </c>
      <c r="K1357" s="52">
        <v>596.5</v>
      </c>
      <c r="L1357" s="52">
        <v>622.5</v>
      </c>
      <c r="M1357" s="53">
        <v>597</v>
      </c>
      <c r="N1357" s="121">
        <v>99.65</v>
      </c>
      <c r="O1357" s="130">
        <v>4.4080000000000004</v>
      </c>
      <c r="P1357" s="75">
        <v>91.61</v>
      </c>
      <c r="Q1357" s="31">
        <v>256.24009508716324</v>
      </c>
      <c r="R1357" s="30">
        <v>512.56613756613751</v>
      </c>
      <c r="S1357" s="30">
        <v>254.90520282186947</v>
      </c>
      <c r="T1357" s="32">
        <v>340.39551136488899</v>
      </c>
      <c r="U1357" s="54">
        <v>0.7661</v>
      </c>
      <c r="V1357" s="54">
        <v>99.52</v>
      </c>
      <c r="W1357" s="54">
        <v>6.1776</v>
      </c>
      <c r="X1357" s="33">
        <v>82.846000000000004</v>
      </c>
      <c r="Y1357" s="30">
        <v>231.797</v>
      </c>
      <c r="Z1357" s="30">
        <v>99.34</v>
      </c>
      <c r="AA1357" s="32">
        <v>96.562418883528395</v>
      </c>
      <c r="AB1357" s="29">
        <v>0.15</v>
      </c>
      <c r="AC1357" s="55">
        <v>1.73</v>
      </c>
      <c r="AD1357" s="54">
        <v>356.38</v>
      </c>
      <c r="AE1357" s="54">
        <v>511.75</v>
      </c>
      <c r="AF1357" s="63">
        <v>192.5</v>
      </c>
      <c r="AG1357" s="32">
        <v>992.5</v>
      </c>
      <c r="AH1357" s="56">
        <v>1.7998000000000001</v>
      </c>
      <c r="AI1357" s="54">
        <v>8.5214999999999996</v>
      </c>
      <c r="AJ1357" s="54">
        <v>53.94</v>
      </c>
      <c r="AK1357" s="57">
        <v>9712.5</v>
      </c>
      <c r="AL1357" s="54">
        <v>31.664999999999999</v>
      </c>
      <c r="AM1357" s="54">
        <v>3.7502</v>
      </c>
      <c r="AN1357" s="115">
        <v>1E-4</v>
      </c>
      <c r="AO1357" s="124">
        <v>57.51</v>
      </c>
      <c r="AP1357" s="124">
        <v>0</v>
      </c>
      <c r="AQ1357" s="124">
        <v>46.98</v>
      </c>
      <c r="AR1357" s="124">
        <v>0</v>
      </c>
      <c r="AS1357" s="124">
        <v>63.58</v>
      </c>
      <c r="AT1357" s="124">
        <v>0</v>
      </c>
      <c r="AU1357" s="124">
        <v>82.6</v>
      </c>
      <c r="AV1357" s="124">
        <v>0</v>
      </c>
      <c r="AW1357" s="124">
        <v>87.84</v>
      </c>
      <c r="AX1357" s="124">
        <v>0</v>
      </c>
      <c r="AY1357" s="124">
        <v>67.209999999999994</v>
      </c>
      <c r="AZ1357" s="124">
        <v>0</v>
      </c>
      <c r="BA1357" s="124">
        <v>77.06</v>
      </c>
      <c r="BB1357" s="124">
        <v>0</v>
      </c>
      <c r="BC1357" s="30">
        <v>35.83</v>
      </c>
      <c r="BD1357" s="30">
        <v>46.3</v>
      </c>
      <c r="BE1357" s="32">
        <v>566.35</v>
      </c>
      <c r="BG1357" s="30">
        <v>0</v>
      </c>
      <c r="BH1357" s="30">
        <v>0</v>
      </c>
      <c r="BI1357" s="30">
        <v>0</v>
      </c>
      <c r="BJ1357" s="30">
        <f t="shared" si="38"/>
        <v>1.0113880804757687</v>
      </c>
      <c r="BK1357" s="30">
        <f t="shared" si="39"/>
        <v>1.0129499337208119</v>
      </c>
      <c r="BL1357" s="30">
        <f t="shared" si="40"/>
        <v>1.0242138642783229</v>
      </c>
      <c r="BM1357" s="30">
        <v>78</v>
      </c>
      <c r="BN1357" s="30">
        <v>66</v>
      </c>
      <c r="BO1357" s="30">
        <v>61</v>
      </c>
      <c r="BP1357" s="120">
        <v>108</v>
      </c>
      <c r="BQ1357" s="30">
        <v>52</v>
      </c>
      <c r="BR1357" s="30">
        <v>36</v>
      </c>
      <c r="BS1357" s="30">
        <v>36</v>
      </c>
      <c r="BT1357" s="30">
        <v>57</v>
      </c>
      <c r="BU1357" s="120">
        <v>78</v>
      </c>
    </row>
    <row r="1358" spans="1:73" s="30" customFormat="1">
      <c r="A1358" s="50">
        <f t="shared" si="37"/>
        <v>41392</v>
      </c>
      <c r="B1358" s="51">
        <v>510</v>
      </c>
      <c r="C1358" s="52">
        <v>520</v>
      </c>
      <c r="D1358" s="52">
        <v>550</v>
      </c>
      <c r="E1358" s="52">
        <v>557</v>
      </c>
      <c r="F1358" s="52"/>
      <c r="G1358" s="53">
        <v>595</v>
      </c>
      <c r="H1358" s="51">
        <v>603</v>
      </c>
      <c r="I1358" s="52"/>
      <c r="J1358" s="52">
        <v>562</v>
      </c>
      <c r="K1358" s="52">
        <v>587</v>
      </c>
      <c r="L1358" s="52">
        <v>622.5</v>
      </c>
      <c r="M1358" s="53">
        <v>597</v>
      </c>
      <c r="N1358" s="121">
        <v>103.16</v>
      </c>
      <c r="O1358" s="130">
        <v>4.1509999999999998</v>
      </c>
      <c r="P1358" s="75">
        <v>91.62</v>
      </c>
      <c r="Q1358" s="31"/>
      <c r="T1358" s="32"/>
      <c r="U1358" s="54">
        <v>0.76749999999999996</v>
      </c>
      <c r="V1358" s="54">
        <v>98.05</v>
      </c>
      <c r="W1358" s="54">
        <v>6.165</v>
      </c>
      <c r="X1358" s="33">
        <v>82.570999999999998</v>
      </c>
      <c r="Y1358" s="30">
        <v>231.797</v>
      </c>
      <c r="Z1358" s="30">
        <v>99.34</v>
      </c>
      <c r="AA1358" s="32">
        <v>96.562418883528395</v>
      </c>
      <c r="AB1358" s="29">
        <v>0.15</v>
      </c>
      <c r="AC1358" s="55">
        <v>1.73</v>
      </c>
      <c r="AD1358" s="54">
        <v>357.75</v>
      </c>
      <c r="AE1358" s="54">
        <v>513</v>
      </c>
      <c r="AF1358" s="63">
        <v>192.5</v>
      </c>
      <c r="AG1358" s="32">
        <v>992.5</v>
      </c>
      <c r="AH1358" s="56">
        <v>1.7975000000000001</v>
      </c>
      <c r="AI1358" s="54">
        <v>8.5388000000000002</v>
      </c>
      <c r="AJ1358" s="54">
        <v>54.38</v>
      </c>
      <c r="AK1358" s="57">
        <v>9720.5</v>
      </c>
      <c r="AL1358" s="54">
        <v>31.288</v>
      </c>
      <c r="AM1358" s="54">
        <v>3.7501000000000002</v>
      </c>
      <c r="AN1358" s="115">
        <v>1E-4</v>
      </c>
      <c r="AO1358" s="124">
        <v>54.16</v>
      </c>
      <c r="AP1358" s="124">
        <v>0</v>
      </c>
      <c r="AQ1358" s="124">
        <v>51.91</v>
      </c>
      <c r="AR1358" s="124">
        <v>0</v>
      </c>
      <c r="AS1358" s="124">
        <v>62.29</v>
      </c>
      <c r="AT1358" s="124">
        <v>0</v>
      </c>
      <c r="AU1358" s="124">
        <v>86.99</v>
      </c>
      <c r="AV1358" s="124">
        <v>0</v>
      </c>
      <c r="AW1358" s="124">
        <v>86.59</v>
      </c>
      <c r="AX1358" s="124">
        <v>0</v>
      </c>
      <c r="AY1358" s="124">
        <v>65.03</v>
      </c>
      <c r="AZ1358" s="124">
        <v>0</v>
      </c>
      <c r="BA1358" s="124">
        <v>74.239999999999995</v>
      </c>
      <c r="BB1358" s="124">
        <v>0</v>
      </c>
      <c r="BC1358" s="30">
        <v>37.15</v>
      </c>
      <c r="BD1358" s="30">
        <v>44.83</v>
      </c>
      <c r="BE1358" s="32">
        <v>566.95000000000005</v>
      </c>
      <c r="BG1358" s="30">
        <v>0</v>
      </c>
      <c r="BH1358" s="30">
        <v>0</v>
      </c>
      <c r="BI1358" s="30">
        <v>0</v>
      </c>
      <c r="BJ1358" s="30">
        <f t="shared" si="38"/>
        <v>1.0113880804757687</v>
      </c>
      <c r="BK1358" s="30">
        <f t="shared" si="39"/>
        <v>1.0129499337208119</v>
      </c>
      <c r="BL1358" s="30">
        <f t="shared" si="40"/>
        <v>1.0242138642783229</v>
      </c>
      <c r="BM1358" s="30">
        <v>78</v>
      </c>
      <c r="BN1358" s="30">
        <v>66</v>
      </c>
      <c r="BO1358" s="30">
        <v>61</v>
      </c>
      <c r="BP1358" s="120">
        <v>108</v>
      </c>
      <c r="BQ1358" s="30">
        <v>52</v>
      </c>
      <c r="BR1358" s="30">
        <v>36</v>
      </c>
      <c r="BS1358" s="30">
        <v>36</v>
      </c>
      <c r="BT1358" s="30">
        <v>57</v>
      </c>
      <c r="BU1358" s="120">
        <v>78</v>
      </c>
    </row>
    <row r="1359" spans="1:73" s="30" customFormat="1">
      <c r="A1359" s="50">
        <f t="shared" si="37"/>
        <v>41399</v>
      </c>
      <c r="B1359" s="51">
        <v>511</v>
      </c>
      <c r="C1359" s="52">
        <v>521</v>
      </c>
      <c r="D1359" s="52">
        <v>550</v>
      </c>
      <c r="E1359" s="52">
        <v>547</v>
      </c>
      <c r="F1359" s="52"/>
      <c r="G1359" s="53">
        <v>577.5</v>
      </c>
      <c r="H1359" s="51">
        <v>602.5</v>
      </c>
      <c r="I1359" s="52"/>
      <c r="J1359" s="52">
        <v>562.5</v>
      </c>
      <c r="K1359" s="52">
        <v>587.5</v>
      </c>
      <c r="L1359" s="52">
        <v>610</v>
      </c>
      <c r="M1359" s="53">
        <v>587</v>
      </c>
      <c r="N1359" s="121">
        <v>104.19</v>
      </c>
      <c r="O1359" s="130">
        <v>4.0410000000000004</v>
      </c>
      <c r="P1359" s="75">
        <v>91.22</v>
      </c>
      <c r="Q1359" s="31">
        <v>270.99841521394615</v>
      </c>
      <c r="R1359" s="30">
        <v>540.76646090534973</v>
      </c>
      <c r="S1359" s="30">
        <v>260.78409758965313</v>
      </c>
      <c r="T1359" s="32">
        <v>323.19936506536737</v>
      </c>
      <c r="U1359" s="54">
        <v>0.76249999999999996</v>
      </c>
      <c r="V1359" s="54">
        <v>99.03</v>
      </c>
      <c r="W1359" s="54">
        <v>6.1557000000000004</v>
      </c>
      <c r="X1359" s="33">
        <v>82.194999999999993</v>
      </c>
      <c r="Y1359" s="30">
        <v>231.893</v>
      </c>
      <c r="Z1359" s="30">
        <v>99.38</v>
      </c>
      <c r="AA1359" s="32">
        <v>95.984060622270803</v>
      </c>
      <c r="AB1359" s="29">
        <v>0.13</v>
      </c>
      <c r="AC1359" s="55">
        <v>1.7</v>
      </c>
      <c r="AD1359" s="54">
        <v>352.38</v>
      </c>
      <c r="AE1359" s="54">
        <v>503.75</v>
      </c>
      <c r="AF1359" s="63">
        <v>192.5</v>
      </c>
      <c r="AG1359" s="32">
        <v>992.5</v>
      </c>
      <c r="AH1359" s="56">
        <v>1.7943</v>
      </c>
      <c r="AI1359" s="54">
        <v>8.4806000000000008</v>
      </c>
      <c r="AJ1359" s="54">
        <v>53.81</v>
      </c>
      <c r="AK1359" s="57">
        <v>9734.5</v>
      </c>
      <c r="AL1359" s="54">
        <v>31.08</v>
      </c>
      <c r="AM1359" s="54">
        <v>3.7502</v>
      </c>
      <c r="AN1359" s="115">
        <v>1E-4</v>
      </c>
      <c r="AO1359" s="124">
        <v>51.34</v>
      </c>
      <c r="AP1359" s="124">
        <v>0</v>
      </c>
      <c r="AQ1359" s="124">
        <v>64.290000000000006</v>
      </c>
      <c r="AR1359" s="124">
        <v>0</v>
      </c>
      <c r="AS1359" s="124">
        <v>57.82</v>
      </c>
      <c r="AT1359" s="124">
        <v>0</v>
      </c>
      <c r="AU1359" s="124">
        <v>86.41</v>
      </c>
      <c r="AV1359" s="124">
        <v>0</v>
      </c>
      <c r="AW1359" s="124">
        <v>87.4</v>
      </c>
      <c r="AX1359" s="124">
        <v>0</v>
      </c>
      <c r="AY1359" s="124">
        <v>65.36</v>
      </c>
      <c r="AZ1359" s="124">
        <v>0</v>
      </c>
      <c r="BA1359" s="124">
        <v>74.239999999999995</v>
      </c>
      <c r="BB1359" s="124">
        <v>0</v>
      </c>
      <c r="BC1359" s="30">
        <v>36.799999999999997</v>
      </c>
      <c r="BD1359" s="30">
        <v>46.23</v>
      </c>
      <c r="BE1359" s="32">
        <v>585.65</v>
      </c>
      <c r="BG1359" s="30">
        <v>0</v>
      </c>
      <c r="BH1359" s="30">
        <v>0</v>
      </c>
      <c r="BI1359" s="30">
        <v>0</v>
      </c>
      <c r="BJ1359" s="30">
        <f t="shared" si="38"/>
        <v>1.0118069524013142</v>
      </c>
      <c r="BK1359" s="30">
        <f t="shared" si="39"/>
        <v>1.0133578056490262</v>
      </c>
      <c r="BL1359" s="30">
        <f t="shared" si="40"/>
        <v>1.0180793602285185</v>
      </c>
      <c r="BM1359" s="30">
        <v>72</v>
      </c>
      <c r="BN1359" s="30">
        <v>58</v>
      </c>
      <c r="BO1359" s="30">
        <v>52</v>
      </c>
      <c r="BP1359" s="120">
        <v>108</v>
      </c>
      <c r="BQ1359" s="30">
        <v>48</v>
      </c>
      <c r="BR1359" s="30">
        <v>28</v>
      </c>
      <c r="BS1359" s="30">
        <v>42</v>
      </c>
      <c r="BT1359" s="30">
        <v>56</v>
      </c>
      <c r="BU1359" s="120">
        <v>78</v>
      </c>
    </row>
    <row r="1360" spans="1:73" s="30" customFormat="1">
      <c r="A1360" s="50">
        <f t="shared" si="37"/>
        <v>41406</v>
      </c>
      <c r="B1360" s="51">
        <v>513</v>
      </c>
      <c r="C1360" s="52">
        <v>522.5</v>
      </c>
      <c r="D1360" s="52">
        <v>550</v>
      </c>
      <c r="E1360" s="52">
        <v>547</v>
      </c>
      <c r="F1360" s="52"/>
      <c r="G1360" s="53">
        <v>577.5</v>
      </c>
      <c r="H1360" s="51">
        <v>607.5</v>
      </c>
      <c r="I1360" s="52"/>
      <c r="J1360" s="52">
        <v>565</v>
      </c>
      <c r="K1360" s="52">
        <v>587.5</v>
      </c>
      <c r="L1360" s="52">
        <v>610</v>
      </c>
      <c r="M1360" s="53">
        <v>587</v>
      </c>
      <c r="N1360" s="121">
        <v>103.91</v>
      </c>
      <c r="O1360" s="130">
        <v>3.91</v>
      </c>
      <c r="P1360" s="75">
        <v>90.7</v>
      </c>
      <c r="Q1360" s="31">
        <v>268.91838351822508</v>
      </c>
      <c r="R1360" s="30">
        <v>530.7539682539682</v>
      </c>
      <c r="S1360" s="30">
        <v>254.62962962962962</v>
      </c>
      <c r="T1360" s="32">
        <v>337.63971868868362</v>
      </c>
      <c r="U1360" s="54">
        <v>0.76959999999999995</v>
      </c>
      <c r="V1360" s="54">
        <v>101.61</v>
      </c>
      <c r="W1360" s="54">
        <v>6.1417000000000002</v>
      </c>
      <c r="X1360" s="33">
        <v>83.230999999999995</v>
      </c>
      <c r="Y1360" s="30">
        <v>231.893</v>
      </c>
      <c r="Z1360" s="30">
        <v>99.38</v>
      </c>
      <c r="AA1360" s="32">
        <v>95.984060622270803</v>
      </c>
      <c r="AB1360" s="29">
        <v>0.14000000000000001</v>
      </c>
      <c r="AC1360" s="55">
        <v>1.83</v>
      </c>
      <c r="AD1360" s="54">
        <v>348.13</v>
      </c>
      <c r="AE1360" s="54">
        <v>503.75</v>
      </c>
      <c r="AF1360" s="63">
        <v>182.5</v>
      </c>
      <c r="AG1360" s="32">
        <v>992.5</v>
      </c>
      <c r="AH1360" s="56">
        <v>1.8012999999999999</v>
      </c>
      <c r="AI1360" s="54">
        <v>8.5531000000000006</v>
      </c>
      <c r="AJ1360" s="54">
        <v>54.81</v>
      </c>
      <c r="AK1360" s="57">
        <v>9734</v>
      </c>
      <c r="AL1360" s="54">
        <v>31.358000000000001</v>
      </c>
      <c r="AM1360" s="54">
        <v>3.7502</v>
      </c>
      <c r="AN1360" s="115">
        <v>1E-4</v>
      </c>
      <c r="AO1360" s="124">
        <v>56.98</v>
      </c>
      <c r="AP1360" s="124">
        <v>0</v>
      </c>
      <c r="AQ1360" s="124">
        <v>61.36</v>
      </c>
      <c r="AR1360" s="124">
        <v>0</v>
      </c>
      <c r="AS1360" s="124">
        <v>64.599999999999994</v>
      </c>
      <c r="AT1360" s="124">
        <v>0</v>
      </c>
      <c r="AU1360" s="124">
        <v>85.42</v>
      </c>
      <c r="AV1360" s="124">
        <v>0</v>
      </c>
      <c r="AW1360" s="124">
        <v>86.39</v>
      </c>
      <c r="AX1360" s="124">
        <v>0</v>
      </c>
      <c r="AY1360" s="124">
        <v>67.45</v>
      </c>
      <c r="AZ1360" s="124">
        <v>0</v>
      </c>
      <c r="BA1360" s="124">
        <v>72.98</v>
      </c>
      <c r="BB1360" s="124">
        <v>0</v>
      </c>
      <c r="BC1360" s="30">
        <v>38.99</v>
      </c>
      <c r="BD1360" s="30">
        <v>47.08</v>
      </c>
      <c r="BE1360" s="32">
        <v>587.25</v>
      </c>
      <c r="BG1360" s="30">
        <v>0</v>
      </c>
      <c r="BH1360" s="30">
        <v>0</v>
      </c>
      <c r="BI1360" s="30">
        <v>0</v>
      </c>
      <c r="BJ1360" s="30">
        <f t="shared" si="38"/>
        <v>1.0139038882791971</v>
      </c>
      <c r="BK1360" s="30">
        <f t="shared" si="39"/>
        <v>1.014392160865571</v>
      </c>
      <c r="BL1360" s="30">
        <f t="shared" si="40"/>
        <v>1.0209099793950491</v>
      </c>
      <c r="BM1360" s="30">
        <v>72</v>
      </c>
      <c r="BN1360" s="30">
        <v>58</v>
      </c>
      <c r="BO1360" s="30">
        <v>52</v>
      </c>
      <c r="BP1360" s="120">
        <v>108</v>
      </c>
      <c r="BQ1360" s="30">
        <v>48</v>
      </c>
      <c r="BR1360" s="30">
        <v>28</v>
      </c>
      <c r="BS1360" s="30">
        <v>39</v>
      </c>
      <c r="BT1360" s="30">
        <v>52</v>
      </c>
      <c r="BU1360" s="120">
        <v>78</v>
      </c>
    </row>
    <row r="1361" spans="1:73" s="30" customFormat="1">
      <c r="A1361" s="50">
        <f t="shared" si="37"/>
        <v>41413</v>
      </c>
      <c r="B1361" s="51">
        <v>513</v>
      </c>
      <c r="C1361" s="52">
        <v>522.5</v>
      </c>
      <c r="D1361" s="52">
        <v>550</v>
      </c>
      <c r="E1361" s="52">
        <v>547</v>
      </c>
      <c r="F1361" s="52"/>
      <c r="G1361" s="53">
        <v>577.5</v>
      </c>
      <c r="H1361" s="51">
        <v>607.5</v>
      </c>
      <c r="I1361" s="52"/>
      <c r="J1361" s="52">
        <v>565</v>
      </c>
      <c r="K1361" s="52">
        <v>587.5</v>
      </c>
      <c r="L1361" s="52">
        <v>630</v>
      </c>
      <c r="M1361" s="53">
        <v>587</v>
      </c>
      <c r="N1361" s="121">
        <v>104.64</v>
      </c>
      <c r="O1361" s="130">
        <v>4.0549999999999997</v>
      </c>
      <c r="P1361" s="75">
        <v>89.58</v>
      </c>
      <c r="Q1361" s="31">
        <v>284.46909667194933</v>
      </c>
      <c r="R1361" s="30">
        <v>558.86243386243382</v>
      </c>
      <c r="S1361" s="30">
        <v>257.7527924750147</v>
      </c>
      <c r="T1361" s="32">
        <v>338.52157234506933</v>
      </c>
      <c r="U1361" s="54">
        <v>0.77890000000000004</v>
      </c>
      <c r="V1361" s="54">
        <v>103.21</v>
      </c>
      <c r="W1361" s="54">
        <v>6.1412000000000004</v>
      </c>
      <c r="X1361" s="33">
        <v>84.387</v>
      </c>
      <c r="Y1361" s="30">
        <v>231.893</v>
      </c>
      <c r="Z1361" s="30">
        <v>99.38</v>
      </c>
      <c r="AA1361" s="32">
        <v>95.984060622270803</v>
      </c>
      <c r="AB1361" s="29">
        <v>0.12</v>
      </c>
      <c r="AC1361" s="55">
        <v>1.93</v>
      </c>
      <c r="AD1361" s="54">
        <v>346.5</v>
      </c>
      <c r="AE1361" s="54">
        <v>492.5</v>
      </c>
      <c r="AF1361" s="63">
        <v>169</v>
      </c>
      <c r="AG1361" s="32">
        <v>992.5</v>
      </c>
      <c r="AH1361" s="56">
        <v>1.8421000000000001</v>
      </c>
      <c r="AI1361" s="54">
        <v>8.6371000000000002</v>
      </c>
      <c r="AJ1361" s="54">
        <v>54.895000000000003</v>
      </c>
      <c r="AK1361" s="57">
        <v>9755.5</v>
      </c>
      <c r="AL1361" s="54">
        <v>31.452999999999999</v>
      </c>
      <c r="AM1361" s="54">
        <v>3.7503000000000002</v>
      </c>
      <c r="AN1361" s="115">
        <v>1E-4</v>
      </c>
      <c r="AO1361" s="124">
        <v>53.56</v>
      </c>
      <c r="AP1361" s="124">
        <v>0</v>
      </c>
      <c r="AQ1361" s="124">
        <v>58.93</v>
      </c>
      <c r="AR1361" s="124">
        <v>0</v>
      </c>
      <c r="AS1361" s="124">
        <v>62.19</v>
      </c>
      <c r="AT1361" s="124">
        <v>0</v>
      </c>
      <c r="AU1361" s="124">
        <v>85.77</v>
      </c>
      <c r="AV1361" s="124">
        <v>0</v>
      </c>
      <c r="AW1361" s="124">
        <v>85.43</v>
      </c>
      <c r="AX1361" s="124">
        <v>0</v>
      </c>
      <c r="AY1361" s="124">
        <v>74.81</v>
      </c>
      <c r="AZ1361" s="124">
        <v>0</v>
      </c>
      <c r="BA1361" s="124">
        <v>76.66</v>
      </c>
      <c r="BB1361" s="124">
        <v>0</v>
      </c>
      <c r="BC1361" s="30">
        <v>38.1</v>
      </c>
      <c r="BD1361" s="30">
        <v>44.39</v>
      </c>
      <c r="BE1361" s="32">
        <v>589.6</v>
      </c>
      <c r="BG1361" s="30">
        <v>0</v>
      </c>
      <c r="BH1361" s="30">
        <v>0</v>
      </c>
      <c r="BI1361" s="30">
        <v>0</v>
      </c>
      <c r="BJ1361" s="30">
        <f t="shared" si="38"/>
        <v>1.0139038882791971</v>
      </c>
      <c r="BK1361" s="30">
        <f t="shared" si="39"/>
        <v>1.014392160865571</v>
      </c>
      <c r="BL1361" s="30">
        <f t="shared" si="40"/>
        <v>1.0209099793950491</v>
      </c>
      <c r="BM1361" s="30">
        <v>72</v>
      </c>
      <c r="BN1361" s="30">
        <v>58</v>
      </c>
      <c r="BO1361" s="30">
        <v>52</v>
      </c>
      <c r="BP1361" s="120">
        <v>108</v>
      </c>
      <c r="BQ1361" s="30">
        <v>48</v>
      </c>
      <c r="BR1361" s="30">
        <v>28</v>
      </c>
      <c r="BS1361" s="30">
        <v>39</v>
      </c>
      <c r="BT1361" s="30">
        <v>52</v>
      </c>
      <c r="BU1361" s="120">
        <v>78</v>
      </c>
    </row>
    <row r="1362" spans="1:73" s="30" customFormat="1">
      <c r="A1362" s="50">
        <f t="shared" ref="A1362:A1425" si="41">A1361+7</f>
        <v>41420</v>
      </c>
      <c r="B1362" s="51">
        <v>505</v>
      </c>
      <c r="C1362" s="52">
        <v>515</v>
      </c>
      <c r="D1362" s="52">
        <v>530</v>
      </c>
      <c r="E1362" s="52">
        <v>547</v>
      </c>
      <c r="F1362" s="52"/>
      <c r="G1362" s="53">
        <v>577.5</v>
      </c>
      <c r="H1362" s="51">
        <v>590</v>
      </c>
      <c r="I1362" s="52"/>
      <c r="J1362" s="52">
        <v>545</v>
      </c>
      <c r="K1362" s="52">
        <v>580</v>
      </c>
      <c r="L1362" s="52">
        <v>620</v>
      </c>
      <c r="M1362" s="53">
        <v>587</v>
      </c>
      <c r="N1362" s="121">
        <v>102.64</v>
      </c>
      <c r="O1362" s="130">
        <v>4.2370000000000001</v>
      </c>
      <c r="P1362" s="75">
        <v>90.48</v>
      </c>
      <c r="Q1362" s="31">
        <v>257.3296354992076</v>
      </c>
      <c r="R1362" s="30">
        <v>538.10258671369775</v>
      </c>
      <c r="S1362" s="30">
        <v>251.78203997648441</v>
      </c>
      <c r="T1362" s="32">
        <v>334.55323089133356</v>
      </c>
      <c r="U1362" s="54">
        <v>0.77329999999999999</v>
      </c>
      <c r="V1362" s="54">
        <v>101.29</v>
      </c>
      <c r="W1362" s="54">
        <v>6.1315999999999997</v>
      </c>
      <c r="X1362" s="33">
        <v>83.757999999999996</v>
      </c>
      <c r="Y1362" s="30">
        <v>231.893</v>
      </c>
      <c r="Z1362" s="30">
        <v>99.38</v>
      </c>
      <c r="AA1362" s="32">
        <v>95.984060622270803</v>
      </c>
      <c r="AB1362" s="29">
        <v>0.1</v>
      </c>
      <c r="AC1362" s="55">
        <v>1.99</v>
      </c>
      <c r="AD1362" s="54">
        <v>342.63</v>
      </c>
      <c r="AE1362" s="54">
        <v>486.25</v>
      </c>
      <c r="AF1362" s="63">
        <v>166.5</v>
      </c>
      <c r="AG1362" s="32">
        <v>992.5</v>
      </c>
      <c r="AH1362" s="56">
        <v>1.8465</v>
      </c>
      <c r="AI1362" s="54">
        <v>8.5785</v>
      </c>
      <c r="AJ1362" s="54">
        <v>55.82</v>
      </c>
      <c r="AK1362" s="57">
        <v>9772.5</v>
      </c>
      <c r="AL1362" s="54">
        <v>31.33</v>
      </c>
      <c r="AM1362" s="54">
        <v>3.7502</v>
      </c>
      <c r="AN1362" s="115">
        <v>1E-4</v>
      </c>
      <c r="AO1362" s="124">
        <v>50.17</v>
      </c>
      <c r="AP1362" s="124">
        <v>0</v>
      </c>
      <c r="AQ1362" s="124">
        <v>64.02</v>
      </c>
      <c r="AR1362" s="124">
        <v>0</v>
      </c>
      <c r="AS1362" s="124">
        <v>60.7</v>
      </c>
      <c r="AT1362" s="124">
        <v>0</v>
      </c>
      <c r="AU1362" s="124">
        <v>87.17</v>
      </c>
      <c r="AV1362" s="124">
        <v>0</v>
      </c>
      <c r="AW1362" s="124">
        <v>85.62</v>
      </c>
      <c r="AX1362" s="124">
        <v>0</v>
      </c>
      <c r="AY1362" s="124">
        <v>78.05</v>
      </c>
      <c r="AZ1362" s="124">
        <v>0</v>
      </c>
      <c r="BA1362" s="124">
        <v>79.650000000000006</v>
      </c>
      <c r="BB1362" s="124">
        <v>0</v>
      </c>
      <c r="BC1362" s="30">
        <v>37.35</v>
      </c>
      <c r="BD1362" s="30">
        <v>44.23</v>
      </c>
      <c r="BE1362" s="32">
        <v>582.85</v>
      </c>
      <c r="BG1362" s="30">
        <v>0</v>
      </c>
      <c r="BH1362" s="30">
        <v>0</v>
      </c>
      <c r="BI1362" s="30">
        <v>0</v>
      </c>
      <c r="BJ1362" s="30">
        <f t="shared" si="38"/>
        <v>1.0139038882791971</v>
      </c>
      <c r="BK1362" s="30">
        <f t="shared" si="39"/>
        <v>1.014392160865571</v>
      </c>
      <c r="BL1362" s="30">
        <f t="shared" si="40"/>
        <v>1.0209099793950491</v>
      </c>
      <c r="BM1362" s="30">
        <v>72</v>
      </c>
      <c r="BN1362" s="30">
        <v>58</v>
      </c>
      <c r="BO1362" s="30">
        <v>52</v>
      </c>
      <c r="BP1362" s="120">
        <v>108</v>
      </c>
      <c r="BQ1362" s="30">
        <v>48</v>
      </c>
      <c r="BR1362" s="30">
        <v>28</v>
      </c>
      <c r="BS1362" s="30">
        <v>38</v>
      </c>
      <c r="BT1362" s="30">
        <v>50</v>
      </c>
      <c r="BU1362" s="120">
        <v>78</v>
      </c>
    </row>
    <row r="1363" spans="1:73" s="30" customFormat="1">
      <c r="A1363" s="50">
        <f t="shared" si="41"/>
        <v>41427</v>
      </c>
      <c r="B1363" s="51">
        <v>495</v>
      </c>
      <c r="C1363" s="52">
        <v>505</v>
      </c>
      <c r="D1363" s="52">
        <v>530</v>
      </c>
      <c r="E1363" s="52">
        <v>525</v>
      </c>
      <c r="F1363" s="52"/>
      <c r="G1363" s="53">
        <v>550.5</v>
      </c>
      <c r="H1363" s="51">
        <v>580</v>
      </c>
      <c r="I1363" s="52"/>
      <c r="J1363" s="52">
        <v>535</v>
      </c>
      <c r="K1363" s="52">
        <v>580</v>
      </c>
      <c r="L1363" s="52">
        <v>622.5</v>
      </c>
      <c r="M1363" s="53">
        <v>565</v>
      </c>
      <c r="N1363" s="121">
        <v>100.39</v>
      </c>
      <c r="O1363" s="130">
        <v>3.984</v>
      </c>
      <c r="P1363" s="75">
        <v>89.81</v>
      </c>
      <c r="Q1363" s="31">
        <v>264.06497622820922</v>
      </c>
      <c r="R1363" s="30">
        <v>554.54512051734275</v>
      </c>
      <c r="S1363" s="30">
        <v>254.90520282186947</v>
      </c>
      <c r="T1363" s="32">
        <v>337.74995039573179</v>
      </c>
      <c r="U1363" s="54">
        <v>0.76929999999999998</v>
      </c>
      <c r="V1363" s="54">
        <v>100.48</v>
      </c>
      <c r="W1363" s="54">
        <v>6.1348000000000003</v>
      </c>
      <c r="X1363" s="33">
        <v>83.400999999999996</v>
      </c>
      <c r="Y1363" s="30">
        <v>232.44499999999999</v>
      </c>
      <c r="Z1363" s="30">
        <v>99.52</v>
      </c>
      <c r="AA1363" s="32">
        <v>95.984060622270803</v>
      </c>
      <c r="AB1363" s="29">
        <v>0.09</v>
      </c>
      <c r="AC1363" s="55">
        <v>2.14</v>
      </c>
      <c r="AD1363" s="54">
        <v>341.63</v>
      </c>
      <c r="AE1363" s="54">
        <v>481.25</v>
      </c>
      <c r="AF1363" s="63">
        <v>162.5</v>
      </c>
      <c r="AG1363" s="32">
        <v>992.5</v>
      </c>
      <c r="AH1363" s="56">
        <v>1.8755999999999999</v>
      </c>
      <c r="AI1363" s="54">
        <v>8.5547000000000004</v>
      </c>
      <c r="AJ1363" s="54">
        <v>56.58</v>
      </c>
      <c r="AK1363" s="57">
        <v>9795</v>
      </c>
      <c r="AL1363" s="54">
        <v>31.922000000000001</v>
      </c>
      <c r="AM1363" s="54">
        <v>3.7502</v>
      </c>
      <c r="AN1363" s="115">
        <v>1E-4</v>
      </c>
      <c r="AO1363" s="124">
        <v>54.69</v>
      </c>
      <c r="AP1363" s="124">
        <v>0</v>
      </c>
      <c r="AQ1363" s="124">
        <v>63</v>
      </c>
      <c r="AR1363" s="124">
        <v>0</v>
      </c>
      <c r="AS1363" s="124">
        <v>61.24</v>
      </c>
      <c r="AT1363" s="124">
        <v>0</v>
      </c>
      <c r="AU1363" s="124">
        <v>88.12</v>
      </c>
      <c r="AV1363" s="124">
        <v>0</v>
      </c>
      <c r="AW1363" s="124">
        <v>85.59</v>
      </c>
      <c r="AX1363" s="124">
        <v>0</v>
      </c>
      <c r="AY1363" s="124">
        <v>80.33</v>
      </c>
      <c r="AZ1363" s="124">
        <v>0</v>
      </c>
      <c r="BA1363" s="124">
        <v>79.510000000000005</v>
      </c>
      <c r="BB1363" s="124">
        <v>0</v>
      </c>
      <c r="BC1363" s="30">
        <v>38.19</v>
      </c>
      <c r="BD1363" s="30">
        <v>44.65</v>
      </c>
      <c r="BE1363" s="32">
        <v>604.15</v>
      </c>
      <c r="BG1363" s="30">
        <v>0</v>
      </c>
      <c r="BH1363" s="30">
        <v>0</v>
      </c>
      <c r="BI1363" s="30">
        <v>0</v>
      </c>
      <c r="BJ1363" s="30">
        <f t="shared" si="38"/>
        <v>1.0163173934144538</v>
      </c>
      <c r="BK1363" s="30">
        <f t="shared" si="39"/>
        <v>1.0158211697458406</v>
      </c>
      <c r="BL1363" s="30">
        <f t="shared" si="40"/>
        <v>1.0209099793950491</v>
      </c>
      <c r="BM1363" s="30">
        <v>72</v>
      </c>
      <c r="BN1363" s="30">
        <v>58</v>
      </c>
      <c r="BO1363" s="30">
        <v>52</v>
      </c>
      <c r="BP1363" s="120">
        <v>108</v>
      </c>
      <c r="BQ1363" s="30">
        <v>48</v>
      </c>
      <c r="BR1363" s="30">
        <v>28</v>
      </c>
      <c r="BS1363" s="30">
        <v>38</v>
      </c>
      <c r="BT1363" s="30">
        <v>50</v>
      </c>
      <c r="BU1363" s="120">
        <v>78</v>
      </c>
    </row>
    <row r="1364" spans="1:73" s="30" customFormat="1">
      <c r="A1364" s="50">
        <f t="shared" si="41"/>
        <v>41434</v>
      </c>
      <c r="B1364" s="51">
        <v>492.5</v>
      </c>
      <c r="C1364" s="52">
        <v>502.5</v>
      </c>
      <c r="D1364" s="52">
        <v>520</v>
      </c>
      <c r="E1364" s="52">
        <v>525</v>
      </c>
      <c r="F1364" s="52"/>
      <c r="G1364" s="53">
        <v>550.5</v>
      </c>
      <c r="H1364" s="51">
        <v>567.5</v>
      </c>
      <c r="I1364" s="52"/>
      <c r="J1364" s="52">
        <v>532.5</v>
      </c>
      <c r="K1364" s="52">
        <v>563</v>
      </c>
      <c r="L1364" s="52">
        <v>617.5</v>
      </c>
      <c r="M1364" s="53">
        <v>565</v>
      </c>
      <c r="N1364" s="121">
        <v>104.56</v>
      </c>
      <c r="O1364" s="130">
        <v>3.8279999999999998</v>
      </c>
      <c r="P1364" s="75">
        <v>88.16</v>
      </c>
      <c r="Q1364" s="31">
        <v>259.80586370839939</v>
      </c>
      <c r="R1364" s="30">
        <v>563.08788947677829</v>
      </c>
      <c r="S1364" s="30">
        <v>260.41666666666663</v>
      </c>
      <c r="T1364" s="32">
        <v>340.83643819308185</v>
      </c>
      <c r="U1364" s="54">
        <v>0.75619999999999998</v>
      </c>
      <c r="V1364" s="54">
        <v>97.55</v>
      </c>
      <c r="W1364" s="54">
        <v>6.1334999999999997</v>
      </c>
      <c r="X1364" s="33">
        <v>81.66</v>
      </c>
      <c r="Y1364" s="30">
        <v>232.44499999999999</v>
      </c>
      <c r="Z1364" s="30">
        <v>99.52</v>
      </c>
      <c r="AA1364" s="32">
        <v>95.984060622270803</v>
      </c>
      <c r="AB1364" s="29">
        <v>0.09</v>
      </c>
      <c r="AC1364" s="55">
        <v>2.12</v>
      </c>
      <c r="AD1364" s="54">
        <v>326</v>
      </c>
      <c r="AE1364" s="54">
        <v>478.75</v>
      </c>
      <c r="AF1364" s="63">
        <v>152.5</v>
      </c>
      <c r="AG1364" s="32">
        <v>992.5</v>
      </c>
      <c r="AH1364" s="56">
        <v>1.873</v>
      </c>
      <c r="AI1364" s="54">
        <v>8.4398999999999997</v>
      </c>
      <c r="AJ1364" s="54">
        <v>57.064999999999998</v>
      </c>
      <c r="AK1364" s="57">
        <v>9805</v>
      </c>
      <c r="AL1364" s="54">
        <v>32.207999999999998</v>
      </c>
      <c r="AM1364" s="54">
        <v>3.7502</v>
      </c>
      <c r="AN1364" s="115">
        <v>1E-4</v>
      </c>
      <c r="AO1364" s="124">
        <v>63.22</v>
      </c>
      <c r="AP1364" s="124">
        <v>0</v>
      </c>
      <c r="AQ1364" s="124">
        <v>61.21</v>
      </c>
      <c r="AR1364" s="124">
        <v>0</v>
      </c>
      <c r="AS1364" s="124">
        <v>63.88</v>
      </c>
      <c r="AT1364" s="124">
        <v>0</v>
      </c>
      <c r="AU1364" s="124">
        <v>85.48</v>
      </c>
      <c r="AV1364" s="124">
        <v>0</v>
      </c>
      <c r="AW1364" s="124">
        <v>86.12</v>
      </c>
      <c r="AX1364" s="124">
        <v>0</v>
      </c>
      <c r="AY1364" s="124">
        <v>78.19</v>
      </c>
      <c r="AZ1364" s="124">
        <v>0</v>
      </c>
      <c r="BA1364" s="124">
        <v>79.3</v>
      </c>
      <c r="BB1364" s="124">
        <v>0</v>
      </c>
      <c r="BC1364" s="30">
        <v>38.880000000000003</v>
      </c>
      <c r="BD1364" s="30">
        <v>43</v>
      </c>
      <c r="BE1364" s="32">
        <v>582.95000000000005</v>
      </c>
      <c r="BG1364" s="30">
        <v>0</v>
      </c>
      <c r="BH1364" s="30">
        <v>0</v>
      </c>
      <c r="BI1364" s="30">
        <v>0</v>
      </c>
      <c r="BJ1364" s="30">
        <f t="shared" si="38"/>
        <v>1.0171579352715687</v>
      </c>
      <c r="BK1364" s="30">
        <f t="shared" si="39"/>
        <v>1.0159248672927725</v>
      </c>
      <c r="BL1364" s="30">
        <f t="shared" si="40"/>
        <v>1.0266187024857945</v>
      </c>
      <c r="BM1364" s="30">
        <v>72</v>
      </c>
      <c r="BN1364" s="30">
        <v>58</v>
      </c>
      <c r="BO1364" s="30">
        <v>52</v>
      </c>
      <c r="BP1364" s="120">
        <v>108</v>
      </c>
      <c r="BQ1364" s="30">
        <v>48</v>
      </c>
      <c r="BR1364" s="30">
        <v>28</v>
      </c>
      <c r="BS1364" s="30">
        <v>38</v>
      </c>
      <c r="BT1364" s="30">
        <v>50</v>
      </c>
      <c r="BU1364" s="120">
        <v>78</v>
      </c>
    </row>
    <row r="1365" spans="1:73" s="30" customFormat="1">
      <c r="A1365" s="50">
        <f t="shared" si="41"/>
        <v>41441</v>
      </c>
      <c r="B1365" s="51">
        <v>492.5</v>
      </c>
      <c r="C1365" s="52">
        <v>502.5</v>
      </c>
      <c r="D1365" s="52">
        <v>520</v>
      </c>
      <c r="E1365" s="52">
        <v>525</v>
      </c>
      <c r="F1365" s="52"/>
      <c r="G1365" s="53">
        <v>515.5</v>
      </c>
      <c r="H1365" s="51">
        <v>567.5</v>
      </c>
      <c r="I1365" s="52"/>
      <c r="J1365" s="52">
        <v>532.5</v>
      </c>
      <c r="K1365" s="52">
        <v>563</v>
      </c>
      <c r="L1365" s="52">
        <v>600</v>
      </c>
      <c r="M1365" s="53">
        <v>565</v>
      </c>
      <c r="N1365" s="121">
        <v>105.93</v>
      </c>
      <c r="O1365" s="130">
        <v>3.7330000000000001</v>
      </c>
      <c r="P1365" s="75">
        <v>86.48</v>
      </c>
      <c r="Q1365" s="31">
        <v>257.52773375594296</v>
      </c>
      <c r="R1365" s="30">
        <v>555.46369782480895</v>
      </c>
      <c r="S1365" s="30">
        <v>253.43547912992358</v>
      </c>
      <c r="T1365" s="32">
        <v>352.74146255428911</v>
      </c>
      <c r="U1365" s="54">
        <v>0.74919999999999998</v>
      </c>
      <c r="V1365" s="54">
        <v>94.08</v>
      </c>
      <c r="W1365" s="54">
        <v>6.1307999999999998</v>
      </c>
      <c r="X1365" s="33">
        <v>80.650000000000006</v>
      </c>
      <c r="Y1365" s="30">
        <v>232.44499999999999</v>
      </c>
      <c r="Z1365" s="30">
        <v>99.52</v>
      </c>
      <c r="AA1365" s="32">
        <v>95.984060622270803</v>
      </c>
      <c r="AB1365" s="29">
        <v>0.09</v>
      </c>
      <c r="AC1365" s="55">
        <v>2.2000000000000002</v>
      </c>
      <c r="AD1365" s="54">
        <v>315.63</v>
      </c>
      <c r="AE1365" s="54">
        <v>478.75</v>
      </c>
      <c r="AF1365" s="63">
        <v>142.5</v>
      </c>
      <c r="AG1365" s="32">
        <v>992.5</v>
      </c>
      <c r="AH1365" s="56">
        <v>1.859</v>
      </c>
      <c r="AI1365" s="54">
        <v>8.3719000000000001</v>
      </c>
      <c r="AJ1365" s="54">
        <v>57.505000000000003</v>
      </c>
      <c r="AK1365" s="57">
        <v>9872.5</v>
      </c>
      <c r="AL1365" s="54">
        <v>31.727</v>
      </c>
      <c r="AM1365" s="54">
        <v>3.7501000000000002</v>
      </c>
      <c r="AN1365" s="115">
        <v>1E-4</v>
      </c>
      <c r="AO1365" s="124">
        <v>60.57</v>
      </c>
      <c r="AP1365" s="124">
        <v>0</v>
      </c>
      <c r="AQ1365" s="124">
        <v>63.69</v>
      </c>
      <c r="AR1365" s="124">
        <v>0</v>
      </c>
      <c r="AS1365" s="124">
        <v>65.41</v>
      </c>
      <c r="AT1365" s="124">
        <v>0</v>
      </c>
      <c r="AU1365" s="124">
        <v>81.81</v>
      </c>
      <c r="AV1365" s="124">
        <v>0</v>
      </c>
      <c r="AW1365" s="124">
        <v>84.12</v>
      </c>
      <c r="AX1365" s="124">
        <v>0</v>
      </c>
      <c r="AY1365" s="124">
        <v>80.66</v>
      </c>
      <c r="AZ1365" s="124">
        <v>0</v>
      </c>
      <c r="BA1365" s="124">
        <v>82.06</v>
      </c>
      <c r="BB1365" s="124">
        <v>0</v>
      </c>
      <c r="BC1365" s="30">
        <v>36.909999999999997</v>
      </c>
      <c r="BD1365" s="30">
        <v>42.27</v>
      </c>
      <c r="BE1365" s="32">
        <v>578.9</v>
      </c>
      <c r="BG1365" s="30">
        <v>0</v>
      </c>
      <c r="BH1365" s="30">
        <v>0</v>
      </c>
      <c r="BI1365" s="30">
        <v>0</v>
      </c>
      <c r="BJ1365" s="30">
        <f t="shared" si="38"/>
        <v>1.0171579352715687</v>
      </c>
      <c r="BK1365" s="30">
        <f t="shared" si="39"/>
        <v>1.0159248672927725</v>
      </c>
      <c r="BL1365" s="30">
        <f t="shared" si="40"/>
        <v>1.0266187024857945</v>
      </c>
      <c r="BM1365" s="30">
        <v>76</v>
      </c>
      <c r="BN1365" s="30">
        <v>60</v>
      </c>
      <c r="BO1365" s="30">
        <v>54</v>
      </c>
      <c r="BP1365" s="120">
        <v>108</v>
      </c>
      <c r="BQ1365" s="30">
        <v>48</v>
      </c>
      <c r="BR1365" s="30">
        <v>29</v>
      </c>
      <c r="BS1365" s="30">
        <v>40</v>
      </c>
      <c r="BT1365" s="30">
        <v>52</v>
      </c>
      <c r="BU1365" s="120">
        <v>78</v>
      </c>
    </row>
    <row r="1366" spans="1:73" s="30" customFormat="1">
      <c r="A1366" s="50">
        <f t="shared" si="41"/>
        <v>41448</v>
      </c>
      <c r="B1366" s="51">
        <v>460</v>
      </c>
      <c r="C1366" s="52">
        <v>502.5</v>
      </c>
      <c r="D1366" s="52">
        <v>520</v>
      </c>
      <c r="E1366" s="52">
        <v>525</v>
      </c>
      <c r="F1366" s="52"/>
      <c r="G1366" s="53">
        <v>515.5</v>
      </c>
      <c r="H1366" s="51">
        <v>567.5</v>
      </c>
      <c r="I1366" s="52"/>
      <c r="J1366" s="52">
        <v>532.5</v>
      </c>
      <c r="K1366" s="52">
        <v>563</v>
      </c>
      <c r="L1366" s="52">
        <v>600</v>
      </c>
      <c r="M1366" s="53">
        <v>546</v>
      </c>
      <c r="N1366" s="121">
        <v>100.91</v>
      </c>
      <c r="O1366" s="130">
        <v>3.7709999999999999</v>
      </c>
      <c r="P1366" s="75">
        <v>84.62</v>
      </c>
      <c r="Q1366" s="31">
        <v>264.85736925515056</v>
      </c>
      <c r="R1366" s="30">
        <v>555.73927101704874</v>
      </c>
      <c r="S1366" s="30">
        <v>250.03674309229865</v>
      </c>
      <c r="T1366" s="32">
        <v>359.90652351242312</v>
      </c>
      <c r="U1366" s="54">
        <v>0.7621</v>
      </c>
      <c r="V1366" s="54">
        <v>97.9</v>
      </c>
      <c r="W1366" s="54">
        <v>6.1334</v>
      </c>
      <c r="X1366" s="33">
        <v>82.516999999999996</v>
      </c>
      <c r="Y1366" s="30">
        <v>232.44499999999999</v>
      </c>
      <c r="Z1366" s="30">
        <v>99.52</v>
      </c>
      <c r="AA1366" s="32">
        <v>95.984060622270803</v>
      </c>
      <c r="AB1366" s="29">
        <v>0.1</v>
      </c>
      <c r="AC1366" s="55">
        <v>2.33</v>
      </c>
      <c r="AD1366" s="54">
        <v>320.38</v>
      </c>
      <c r="AE1366" s="54">
        <v>478.75</v>
      </c>
      <c r="AF1366" s="63">
        <v>146</v>
      </c>
      <c r="AG1366" s="32">
        <v>992.5</v>
      </c>
      <c r="AH1366" s="56">
        <v>1.9388000000000001</v>
      </c>
      <c r="AI1366" s="54">
        <v>8.4885999999999999</v>
      </c>
      <c r="AJ1366" s="54">
        <v>59.274999999999999</v>
      </c>
      <c r="AK1366" s="57">
        <v>9925</v>
      </c>
      <c r="AL1366" s="54">
        <v>32.774999999999999</v>
      </c>
      <c r="AM1366" s="54">
        <v>3.7503000000000002</v>
      </c>
      <c r="AN1366" s="115">
        <v>1E-4</v>
      </c>
      <c r="AO1366" s="124">
        <v>66.180000000000007</v>
      </c>
      <c r="AP1366" s="124">
        <v>0</v>
      </c>
      <c r="AQ1366" s="124">
        <v>66.08</v>
      </c>
      <c r="AR1366" s="124">
        <v>0</v>
      </c>
      <c r="AS1366" s="124">
        <v>66.430000000000007</v>
      </c>
      <c r="AT1366" s="124">
        <v>0</v>
      </c>
      <c r="AU1366" s="124">
        <v>82.05</v>
      </c>
      <c r="AV1366" s="124">
        <v>0</v>
      </c>
      <c r="AW1366" s="124">
        <v>81.03</v>
      </c>
      <c r="AX1366" s="124">
        <v>0</v>
      </c>
      <c r="AY1366" s="124">
        <v>84.41</v>
      </c>
      <c r="AZ1366" s="124">
        <v>0</v>
      </c>
      <c r="BA1366" s="124">
        <v>82.11</v>
      </c>
      <c r="BB1366" s="124">
        <v>0</v>
      </c>
      <c r="BC1366" s="30">
        <v>36.53</v>
      </c>
      <c r="BD1366" s="30">
        <v>40.659999999999997</v>
      </c>
      <c r="BE1366" s="32">
        <v>558.79999999999995</v>
      </c>
      <c r="BG1366" s="30">
        <v>0</v>
      </c>
      <c r="BH1366" s="30">
        <v>0</v>
      </c>
      <c r="BI1366" s="30">
        <v>0</v>
      </c>
      <c r="BJ1366" s="30">
        <f t="shared" si="38"/>
        <v>1.0171579352715687</v>
      </c>
      <c r="BK1366" s="30">
        <f t="shared" si="39"/>
        <v>1.0159248672927725</v>
      </c>
      <c r="BL1366" s="30">
        <f t="shared" si="40"/>
        <v>1.0266187024857945</v>
      </c>
      <c r="BM1366" s="30">
        <v>76</v>
      </c>
      <c r="BN1366" s="30">
        <v>60</v>
      </c>
      <c r="BO1366" s="30">
        <v>54</v>
      </c>
      <c r="BP1366" s="120">
        <v>108</v>
      </c>
      <c r="BQ1366" s="30">
        <v>48</v>
      </c>
      <c r="BR1366" s="30">
        <v>29</v>
      </c>
      <c r="BS1366" s="30">
        <v>40</v>
      </c>
      <c r="BT1366" s="30">
        <v>52</v>
      </c>
      <c r="BU1366" s="120">
        <v>78</v>
      </c>
    </row>
    <row r="1367" spans="1:73" s="30" customFormat="1">
      <c r="A1367" s="50">
        <f t="shared" si="41"/>
        <v>41455</v>
      </c>
      <c r="B1367" s="51">
        <v>443.5</v>
      </c>
      <c r="C1367" s="52">
        <v>453.5</v>
      </c>
      <c r="D1367" s="52">
        <v>480</v>
      </c>
      <c r="E1367" s="52">
        <v>485</v>
      </c>
      <c r="F1367" s="52"/>
      <c r="G1367" s="53">
        <v>482</v>
      </c>
      <c r="H1367" s="51">
        <v>525</v>
      </c>
      <c r="I1367" s="52"/>
      <c r="J1367" s="52">
        <v>501.5</v>
      </c>
      <c r="K1367" s="52">
        <v>565.5</v>
      </c>
      <c r="L1367" s="52">
        <v>575</v>
      </c>
      <c r="M1367" s="53">
        <v>525</v>
      </c>
      <c r="N1367" s="121">
        <v>102.16</v>
      </c>
      <c r="O1367" s="130">
        <v>3.5649999999999999</v>
      </c>
      <c r="P1367" s="75">
        <v>84.45</v>
      </c>
      <c r="Q1367" s="31">
        <v>258.81537242472268</v>
      </c>
      <c r="R1367" s="30">
        <v>555.55555555555554</v>
      </c>
      <c r="S1367" s="30">
        <v>249.48559670781893</v>
      </c>
      <c r="T1367" s="32">
        <v>344.25362111157654</v>
      </c>
      <c r="U1367" s="54">
        <v>0.76870000000000005</v>
      </c>
      <c r="V1367" s="54">
        <v>99.14</v>
      </c>
      <c r="W1367" s="54">
        <v>6.1375999999999999</v>
      </c>
      <c r="X1367" s="33">
        <v>83.376000000000005</v>
      </c>
      <c r="Y1367" s="30">
        <v>232.44499999999999</v>
      </c>
      <c r="Z1367" s="30">
        <v>99.52</v>
      </c>
      <c r="AA1367" s="32">
        <v>95.984060622270803</v>
      </c>
      <c r="AB1367" s="29">
        <v>0.1</v>
      </c>
      <c r="AC1367" s="55">
        <v>2.5499999999999998</v>
      </c>
      <c r="AD1367" s="54">
        <v>315.63</v>
      </c>
      <c r="AE1367" s="54">
        <v>478.75</v>
      </c>
      <c r="AF1367" s="63">
        <v>142.5</v>
      </c>
      <c r="AG1367" s="32">
        <v>992.5</v>
      </c>
      <c r="AH1367" s="56">
        <v>1.9288000000000001</v>
      </c>
      <c r="AI1367" s="54">
        <v>8.5375999999999994</v>
      </c>
      <c r="AJ1367" s="54">
        <v>59.533000000000001</v>
      </c>
      <c r="AK1367" s="57">
        <v>9925</v>
      </c>
      <c r="AL1367" s="54">
        <v>32.835000000000001</v>
      </c>
      <c r="AM1367" s="54">
        <v>3.7502</v>
      </c>
      <c r="AN1367" s="115">
        <v>1E-4</v>
      </c>
      <c r="AO1367" s="124">
        <v>59.22</v>
      </c>
      <c r="AP1367" s="124">
        <v>0</v>
      </c>
      <c r="AQ1367" s="124">
        <v>76.13</v>
      </c>
      <c r="AR1367" s="124">
        <v>0</v>
      </c>
      <c r="AS1367" s="124">
        <v>74.8</v>
      </c>
      <c r="AT1367" s="124">
        <v>0</v>
      </c>
      <c r="AU1367" s="124">
        <v>82.19</v>
      </c>
      <c r="AV1367" s="124">
        <v>0</v>
      </c>
      <c r="AW1367" s="124">
        <v>84.22</v>
      </c>
      <c r="AX1367" s="124">
        <v>0</v>
      </c>
      <c r="AY1367" s="124">
        <v>87.2</v>
      </c>
      <c r="AZ1367" s="124">
        <v>0</v>
      </c>
      <c r="BA1367" s="124">
        <v>80.489999999999995</v>
      </c>
      <c r="BB1367" s="124">
        <v>0</v>
      </c>
      <c r="BC1367" s="30">
        <v>34.299999999999997</v>
      </c>
      <c r="BD1367" s="30">
        <v>39.950000000000003</v>
      </c>
      <c r="BE1367" s="32">
        <v>551.75</v>
      </c>
      <c r="BG1367" s="30">
        <v>0</v>
      </c>
      <c r="BH1367" s="30">
        <v>0</v>
      </c>
      <c r="BI1367" s="30">
        <v>0</v>
      </c>
      <c r="BJ1367" s="30">
        <f t="shared" si="38"/>
        <v>1.0171579352715687</v>
      </c>
      <c r="BK1367" s="30">
        <f t="shared" si="39"/>
        <v>1.0159248672927725</v>
      </c>
      <c r="BL1367" s="30">
        <f t="shared" si="40"/>
        <v>1.0266187024857945</v>
      </c>
      <c r="BM1367" s="30">
        <v>76</v>
      </c>
      <c r="BN1367" s="30">
        <v>60</v>
      </c>
      <c r="BO1367" s="30">
        <v>54</v>
      </c>
      <c r="BP1367" s="120">
        <v>108</v>
      </c>
      <c r="BQ1367" s="30">
        <v>48</v>
      </c>
      <c r="BR1367" s="30">
        <v>29</v>
      </c>
      <c r="BS1367" s="30">
        <v>40</v>
      </c>
      <c r="BT1367" s="30">
        <v>58</v>
      </c>
      <c r="BU1367" s="120">
        <v>78</v>
      </c>
    </row>
    <row r="1368" spans="1:73" s="30" customFormat="1">
      <c r="A1368" s="50">
        <f t="shared" si="41"/>
        <v>41462</v>
      </c>
      <c r="B1368" s="51">
        <v>443.5</v>
      </c>
      <c r="C1368" s="52">
        <v>453.5</v>
      </c>
      <c r="D1368" s="52">
        <v>480</v>
      </c>
      <c r="E1368" s="52">
        <v>485</v>
      </c>
      <c r="F1368" s="52"/>
      <c r="G1368" s="53">
        <v>482</v>
      </c>
      <c r="H1368" s="51">
        <v>520</v>
      </c>
      <c r="I1368" s="52"/>
      <c r="J1368" s="52">
        <v>501.5</v>
      </c>
      <c r="K1368" s="52">
        <v>565.5</v>
      </c>
      <c r="L1368" s="52">
        <v>565</v>
      </c>
      <c r="M1368" s="53">
        <v>525</v>
      </c>
      <c r="N1368" s="121">
        <v>107.72</v>
      </c>
      <c r="O1368" s="130">
        <v>3.617</v>
      </c>
      <c r="P1368" s="75">
        <v>85.56</v>
      </c>
      <c r="Q1368" s="31">
        <v>259.70681458003173</v>
      </c>
      <c r="R1368" s="30">
        <v>577.0502645502645</v>
      </c>
      <c r="S1368" s="30">
        <v>237.2685185185185</v>
      </c>
      <c r="T1368" s="32">
        <v>347.22987720187831</v>
      </c>
      <c r="U1368" s="54">
        <v>0.77929999999999999</v>
      </c>
      <c r="V1368" s="54">
        <v>101.2</v>
      </c>
      <c r="W1368" s="54">
        <v>6.1326000000000001</v>
      </c>
      <c r="X1368" s="33">
        <v>84.688999999999993</v>
      </c>
      <c r="Y1368" s="30">
        <v>232.9</v>
      </c>
      <c r="Z1368" s="30">
        <v>99.67</v>
      </c>
      <c r="AA1368" s="32">
        <v>96.078972865583694</v>
      </c>
      <c r="AB1368" s="29">
        <v>0.09</v>
      </c>
      <c r="AC1368" s="55">
        <v>2.56</v>
      </c>
      <c r="AD1368" s="54">
        <v>315.60000000000002</v>
      </c>
      <c r="AE1368" s="54">
        <v>475</v>
      </c>
      <c r="AF1368" s="63">
        <v>139</v>
      </c>
      <c r="AG1368" s="32">
        <v>988.75</v>
      </c>
      <c r="AH1368" s="56">
        <v>1.9682999999999999</v>
      </c>
      <c r="AI1368" s="54">
        <v>8.6509999999999998</v>
      </c>
      <c r="AJ1368" s="54">
        <v>60.23</v>
      </c>
      <c r="AK1368" s="57">
        <v>9942.5</v>
      </c>
      <c r="AL1368" s="54">
        <v>33.328000000000003</v>
      </c>
      <c r="AM1368" s="54">
        <v>3.7502</v>
      </c>
      <c r="AN1368" s="115">
        <v>1E-4</v>
      </c>
      <c r="AO1368" s="124">
        <v>65.86</v>
      </c>
      <c r="AP1368" s="124">
        <v>0</v>
      </c>
      <c r="AQ1368" s="124">
        <v>70.44</v>
      </c>
      <c r="AR1368" s="124">
        <v>0</v>
      </c>
      <c r="AS1368" s="124">
        <v>71.959999999999994</v>
      </c>
      <c r="AT1368" s="124">
        <v>0</v>
      </c>
      <c r="AU1368" s="124">
        <v>82.99</v>
      </c>
      <c r="AV1368" s="124">
        <v>0</v>
      </c>
      <c r="AW1368" s="124">
        <v>83.46</v>
      </c>
      <c r="AX1368" s="124">
        <v>0</v>
      </c>
      <c r="AY1368" s="124">
        <v>81.36</v>
      </c>
      <c r="AZ1368" s="124">
        <v>0</v>
      </c>
      <c r="BA1368" s="124">
        <v>79.05</v>
      </c>
      <c r="BB1368" s="124">
        <v>0</v>
      </c>
      <c r="BC1368" s="30">
        <v>35.090000000000003</v>
      </c>
      <c r="BD1368" s="30">
        <v>39.11</v>
      </c>
      <c r="BE1368" s="32">
        <v>549.65</v>
      </c>
      <c r="BG1368" s="30">
        <v>0</v>
      </c>
      <c r="BH1368" s="30">
        <v>0</v>
      </c>
      <c r="BI1368" s="30">
        <v>0</v>
      </c>
      <c r="BJ1368" s="30">
        <f t="shared" si="38"/>
        <v>1.0188547180541581</v>
      </c>
      <c r="BK1368" s="30">
        <f t="shared" si="39"/>
        <v>1.0153830480847597</v>
      </c>
      <c r="BL1368" s="30">
        <f t="shared" si="40"/>
        <v>1.026677028784716</v>
      </c>
      <c r="BM1368" s="30">
        <v>76</v>
      </c>
      <c r="BN1368" s="30">
        <v>60</v>
      </c>
      <c r="BO1368" s="30">
        <v>54</v>
      </c>
      <c r="BP1368" s="120">
        <v>108</v>
      </c>
      <c r="BQ1368" s="30">
        <v>48</v>
      </c>
      <c r="BR1368" s="30">
        <v>29</v>
      </c>
      <c r="BS1368" s="30">
        <v>40</v>
      </c>
      <c r="BT1368" s="30">
        <v>58</v>
      </c>
      <c r="BU1368" s="120">
        <v>78</v>
      </c>
    </row>
    <row r="1369" spans="1:73" s="30" customFormat="1">
      <c r="A1369" s="50">
        <f t="shared" si="41"/>
        <v>41469</v>
      </c>
      <c r="B1369" s="51">
        <v>432.5</v>
      </c>
      <c r="C1369" s="52">
        <v>447.5</v>
      </c>
      <c r="D1369" s="52">
        <v>480</v>
      </c>
      <c r="E1369" s="52">
        <v>485</v>
      </c>
      <c r="F1369" s="52"/>
      <c r="G1369" s="53">
        <v>482</v>
      </c>
      <c r="H1369" s="51">
        <v>492.5</v>
      </c>
      <c r="I1369" s="52"/>
      <c r="J1369" s="52">
        <v>480.5</v>
      </c>
      <c r="K1369" s="52">
        <v>550</v>
      </c>
      <c r="L1369" s="52">
        <v>565</v>
      </c>
      <c r="M1369" s="53">
        <v>525</v>
      </c>
      <c r="N1369" s="121">
        <v>108.81</v>
      </c>
      <c r="O1369" s="130">
        <v>3.6440000000000001</v>
      </c>
      <c r="P1369" s="75">
        <v>84.23</v>
      </c>
      <c r="Q1369" s="31">
        <v>274.06893819334391</v>
      </c>
      <c r="R1369" s="30">
        <v>591.28821281599062</v>
      </c>
      <c r="S1369" s="30">
        <v>242.50440917107582</v>
      </c>
      <c r="T1369" s="32">
        <v>326.39608456976566</v>
      </c>
      <c r="U1369" s="54">
        <v>0.76519999999999999</v>
      </c>
      <c r="V1369" s="54">
        <v>99.22</v>
      </c>
      <c r="W1369" s="54">
        <v>6.1375000000000002</v>
      </c>
      <c r="X1369" s="33">
        <v>83.162999999999997</v>
      </c>
      <c r="Y1369" s="30">
        <v>232.9</v>
      </c>
      <c r="Z1369" s="30">
        <v>99.67</v>
      </c>
      <c r="AA1369" s="32">
        <v>96.078972865583694</v>
      </c>
      <c r="AB1369" s="29">
        <v>0.1</v>
      </c>
      <c r="AC1369" s="55">
        <v>2.64</v>
      </c>
      <c r="AD1369" s="54">
        <v>320.60000000000002</v>
      </c>
      <c r="AE1369" s="54">
        <v>474.3</v>
      </c>
      <c r="AF1369" s="63">
        <v>139</v>
      </c>
      <c r="AG1369" s="32">
        <v>983.75</v>
      </c>
      <c r="AH1369" s="56">
        <v>1.9524999999999999</v>
      </c>
      <c r="AI1369" s="54">
        <v>8.5147999999999993</v>
      </c>
      <c r="AJ1369" s="54">
        <v>59.890999999999998</v>
      </c>
      <c r="AK1369" s="57">
        <v>9992.5</v>
      </c>
      <c r="AL1369" s="54">
        <v>32.64</v>
      </c>
      <c r="AM1369" s="54">
        <v>3.7502</v>
      </c>
      <c r="AN1369" s="115">
        <v>1E-4</v>
      </c>
      <c r="AO1369" s="124">
        <v>69.569999999999993</v>
      </c>
      <c r="AP1369" s="124">
        <v>0</v>
      </c>
      <c r="AQ1369" s="124">
        <v>74.86</v>
      </c>
      <c r="AR1369" s="124">
        <v>0</v>
      </c>
      <c r="AS1369" s="124">
        <v>73.03</v>
      </c>
      <c r="AT1369" s="124">
        <v>0</v>
      </c>
      <c r="AU1369" s="124">
        <v>80.91</v>
      </c>
      <c r="AV1369" s="124">
        <v>0</v>
      </c>
      <c r="AW1369" s="124">
        <v>83.13</v>
      </c>
      <c r="AX1369" s="124">
        <v>0</v>
      </c>
      <c r="AY1369" s="124">
        <v>85.54</v>
      </c>
      <c r="AZ1369" s="124">
        <v>0</v>
      </c>
      <c r="BA1369" s="124">
        <v>81.45</v>
      </c>
      <c r="BB1369" s="124">
        <v>0</v>
      </c>
      <c r="BC1369" s="30">
        <v>36.83</v>
      </c>
      <c r="BD1369" s="30">
        <v>42.55</v>
      </c>
      <c r="BE1369" s="32">
        <v>544.95000000000005</v>
      </c>
      <c r="BG1369" s="30">
        <v>0</v>
      </c>
      <c r="BH1369" s="30">
        <v>0</v>
      </c>
      <c r="BI1369" s="30">
        <v>0</v>
      </c>
      <c r="BJ1369" s="30">
        <f t="shared" si="38"/>
        <v>1.0188547180541581</v>
      </c>
      <c r="BK1369" s="30">
        <f t="shared" si="39"/>
        <v>1.0153830480847597</v>
      </c>
      <c r="BL1369" s="30">
        <f t="shared" si="40"/>
        <v>1.026677028784716</v>
      </c>
      <c r="BM1369" s="30">
        <v>76</v>
      </c>
      <c r="BN1369" s="30">
        <v>60</v>
      </c>
      <c r="BO1369" s="30">
        <v>54</v>
      </c>
      <c r="BP1369" s="120">
        <v>108</v>
      </c>
      <c r="BQ1369" s="30">
        <v>48</v>
      </c>
      <c r="BR1369" s="30">
        <v>29</v>
      </c>
      <c r="BS1369" s="30">
        <v>40</v>
      </c>
      <c r="BT1369" s="30">
        <v>58</v>
      </c>
      <c r="BU1369" s="120">
        <v>78</v>
      </c>
    </row>
    <row r="1370" spans="1:73" s="30" customFormat="1">
      <c r="A1370" s="50">
        <f t="shared" si="41"/>
        <v>41476</v>
      </c>
      <c r="B1370" s="51">
        <v>430</v>
      </c>
      <c r="C1370" s="52">
        <v>447.5</v>
      </c>
      <c r="D1370" s="52">
        <v>427.5</v>
      </c>
      <c r="E1370" s="52">
        <v>485</v>
      </c>
      <c r="F1370" s="52"/>
      <c r="G1370" s="53">
        <v>482</v>
      </c>
      <c r="H1370" s="51">
        <v>492.5</v>
      </c>
      <c r="I1370" s="52"/>
      <c r="J1370" s="52">
        <v>480.5</v>
      </c>
      <c r="K1370" s="52">
        <v>550</v>
      </c>
      <c r="L1370" s="52">
        <v>565</v>
      </c>
      <c r="M1370" s="53">
        <v>497.5</v>
      </c>
      <c r="N1370" s="121">
        <v>108.07</v>
      </c>
      <c r="O1370" s="130">
        <v>3.7890000000000001</v>
      </c>
      <c r="P1370" s="75">
        <v>84.3</v>
      </c>
      <c r="Q1370" s="31">
        <v>212.46038034865293</v>
      </c>
      <c r="R1370" s="30">
        <v>534.15270429159318</v>
      </c>
      <c r="S1370" s="30">
        <v>257.01793062904176</v>
      </c>
      <c r="T1370" s="32">
        <v>334.44299918428533</v>
      </c>
      <c r="U1370" s="54">
        <v>0.76090000000000002</v>
      </c>
      <c r="V1370" s="54">
        <v>100.65</v>
      </c>
      <c r="W1370" s="54">
        <v>6.1379000000000001</v>
      </c>
      <c r="X1370" s="33">
        <v>82.710999999999999</v>
      </c>
      <c r="Y1370" s="30">
        <v>232.9</v>
      </c>
      <c r="Z1370" s="30">
        <v>99.67</v>
      </c>
      <c r="AA1370" s="32">
        <v>96.078972865583694</v>
      </c>
      <c r="AB1370" s="29">
        <v>0.09</v>
      </c>
      <c r="AC1370" s="55">
        <v>2.54</v>
      </c>
      <c r="AD1370" s="54">
        <v>325.60000000000002</v>
      </c>
      <c r="AE1370" s="54">
        <v>471.8</v>
      </c>
      <c r="AF1370" s="63">
        <v>130</v>
      </c>
      <c r="AG1370" s="32">
        <v>983.75</v>
      </c>
      <c r="AH1370" s="56">
        <v>1.9180999999999999</v>
      </c>
      <c r="AI1370" s="54">
        <v>8.4664000000000001</v>
      </c>
      <c r="AJ1370" s="54">
        <v>59.34</v>
      </c>
      <c r="AK1370" s="57">
        <v>10077.5</v>
      </c>
      <c r="AL1370" s="54">
        <v>32.377000000000002</v>
      </c>
      <c r="AM1370" s="54">
        <v>3.7504</v>
      </c>
      <c r="AN1370" s="115">
        <v>1E-4</v>
      </c>
      <c r="AO1370" s="124">
        <v>74.84</v>
      </c>
      <c r="AP1370" s="124">
        <v>0</v>
      </c>
      <c r="AQ1370" s="124">
        <v>69.760000000000005</v>
      </c>
      <c r="AR1370" s="124">
        <v>0</v>
      </c>
      <c r="AS1370" s="124">
        <v>70.099999999999994</v>
      </c>
      <c r="AT1370" s="124">
        <v>0</v>
      </c>
      <c r="AU1370" s="124">
        <v>81.25</v>
      </c>
      <c r="AV1370" s="124">
        <v>0</v>
      </c>
      <c r="AW1370" s="124">
        <v>82.2</v>
      </c>
      <c r="AX1370" s="124">
        <v>0</v>
      </c>
      <c r="AY1370" s="124">
        <v>80</v>
      </c>
      <c r="AZ1370" s="124">
        <v>0</v>
      </c>
      <c r="BA1370" s="124">
        <v>78.47</v>
      </c>
      <c r="BB1370" s="124">
        <v>0</v>
      </c>
      <c r="BC1370" s="30">
        <v>36.78</v>
      </c>
      <c r="BD1370" s="30">
        <v>43.98</v>
      </c>
      <c r="BE1370" s="32">
        <v>552.79999999999995</v>
      </c>
      <c r="BG1370" s="30">
        <v>0</v>
      </c>
      <c r="BH1370" s="30">
        <v>0</v>
      </c>
      <c r="BI1370" s="30">
        <v>0</v>
      </c>
      <c r="BJ1370" s="30">
        <f t="shared" si="38"/>
        <v>1.0188547180541581</v>
      </c>
      <c r="BK1370" s="30">
        <f t="shared" si="39"/>
        <v>1.0153830480847597</v>
      </c>
      <c r="BL1370" s="30">
        <f t="shared" si="40"/>
        <v>1.026677028784716</v>
      </c>
      <c r="BM1370" s="30">
        <v>76</v>
      </c>
      <c r="BN1370" s="30">
        <v>60</v>
      </c>
      <c r="BO1370" s="30">
        <v>54</v>
      </c>
      <c r="BP1370" s="120">
        <v>108</v>
      </c>
      <c r="BQ1370" s="30">
        <v>48</v>
      </c>
      <c r="BR1370" s="30">
        <v>29</v>
      </c>
      <c r="BS1370" s="30">
        <v>40</v>
      </c>
      <c r="BT1370" s="30">
        <v>58</v>
      </c>
      <c r="BU1370" s="120">
        <v>78</v>
      </c>
    </row>
    <row r="1371" spans="1:73" s="30" customFormat="1">
      <c r="A1371" s="50">
        <f t="shared" si="41"/>
        <v>41483</v>
      </c>
      <c r="B1371" s="51">
        <v>410</v>
      </c>
      <c r="C1371" s="52">
        <v>447.5</v>
      </c>
      <c r="D1371" s="52">
        <v>427.5</v>
      </c>
      <c r="E1371" s="52">
        <v>430</v>
      </c>
      <c r="F1371" s="52"/>
      <c r="G1371" s="53">
        <v>457</v>
      </c>
      <c r="H1371" s="51">
        <v>492.5</v>
      </c>
      <c r="I1371" s="52"/>
      <c r="J1371" s="52">
        <v>471.5</v>
      </c>
      <c r="K1371" s="52">
        <v>525.5</v>
      </c>
      <c r="L1371" s="52">
        <v>565</v>
      </c>
      <c r="M1371" s="53">
        <v>470</v>
      </c>
      <c r="N1371" s="121">
        <v>107.17</v>
      </c>
      <c r="O1371" s="130">
        <v>3.5550000000000002</v>
      </c>
      <c r="P1371" s="75">
        <v>84.02</v>
      </c>
      <c r="Q1371" s="31">
        <v>214.24326465927101</v>
      </c>
      <c r="R1371" s="30">
        <v>558.58686067019403</v>
      </c>
      <c r="S1371" s="30">
        <v>242.4125514403292</v>
      </c>
      <c r="T1371" s="32">
        <v>344.58431623272116</v>
      </c>
      <c r="U1371" s="54">
        <v>0.753</v>
      </c>
      <c r="V1371" s="54">
        <v>98.28</v>
      </c>
      <c r="W1371" s="54">
        <v>6.1315999999999997</v>
      </c>
      <c r="X1371" s="33">
        <v>81.763999999999996</v>
      </c>
      <c r="Y1371" s="30">
        <v>232.9</v>
      </c>
      <c r="Z1371" s="30">
        <v>99.67</v>
      </c>
      <c r="AA1371" s="32">
        <v>96.078972865583694</v>
      </c>
      <c r="AB1371" s="29">
        <v>0.09</v>
      </c>
      <c r="AC1371" s="55">
        <v>2.57</v>
      </c>
      <c r="AD1371" s="54">
        <v>326.39999999999998</v>
      </c>
      <c r="AE1371" s="54">
        <v>470.6</v>
      </c>
      <c r="AF1371" s="63">
        <v>127.5</v>
      </c>
      <c r="AG1371" s="32">
        <v>978.75</v>
      </c>
      <c r="AH1371" s="56">
        <v>1.9259999999999999</v>
      </c>
      <c r="AI1371" s="54">
        <v>8.4071999999999996</v>
      </c>
      <c r="AJ1371" s="54">
        <v>59.045999999999999</v>
      </c>
      <c r="AK1371" s="57">
        <v>10265</v>
      </c>
      <c r="AL1371" s="54">
        <v>32.787999999999997</v>
      </c>
      <c r="AM1371" s="54">
        <v>3.7502</v>
      </c>
      <c r="AN1371" s="115">
        <v>1E-4</v>
      </c>
      <c r="AO1371" s="124">
        <v>77.17</v>
      </c>
      <c r="AP1371" s="124">
        <v>0</v>
      </c>
      <c r="AQ1371" s="124">
        <v>68.540000000000006</v>
      </c>
      <c r="AR1371" s="124">
        <v>0</v>
      </c>
      <c r="AS1371" s="124">
        <v>69.84</v>
      </c>
      <c r="AT1371" s="124">
        <v>0</v>
      </c>
      <c r="AU1371" s="124">
        <v>80.48</v>
      </c>
      <c r="AV1371" s="124">
        <v>0</v>
      </c>
      <c r="AW1371" s="124">
        <v>82.19</v>
      </c>
      <c r="AX1371" s="124">
        <v>0</v>
      </c>
      <c r="AY1371" s="124">
        <v>84.03</v>
      </c>
      <c r="AZ1371" s="124">
        <v>0</v>
      </c>
      <c r="BA1371" s="124">
        <v>82.68</v>
      </c>
      <c r="BB1371" s="124">
        <v>0</v>
      </c>
      <c r="BC1371" s="30">
        <v>36.200000000000003</v>
      </c>
      <c r="BD1371" s="30">
        <v>44.08</v>
      </c>
      <c r="BE1371" s="32">
        <v>535</v>
      </c>
      <c r="BG1371" s="30">
        <v>0</v>
      </c>
      <c r="BH1371" s="30">
        <v>0</v>
      </c>
      <c r="BI1371" s="30">
        <v>0</v>
      </c>
      <c r="BJ1371" s="30">
        <f t="shared" si="38"/>
        <v>1.0188547180541581</v>
      </c>
      <c r="BK1371" s="30">
        <f t="shared" si="39"/>
        <v>1.0153830480847597</v>
      </c>
      <c r="BL1371" s="30">
        <f t="shared" si="40"/>
        <v>1.026677028784716</v>
      </c>
      <c r="BM1371" s="30">
        <v>76</v>
      </c>
      <c r="BN1371" s="30">
        <v>60</v>
      </c>
      <c r="BO1371" s="30">
        <v>54</v>
      </c>
      <c r="BP1371" s="120">
        <v>108</v>
      </c>
      <c r="BQ1371" s="30">
        <v>48</v>
      </c>
      <c r="BR1371" s="30">
        <v>29</v>
      </c>
      <c r="BS1371" s="30">
        <v>40</v>
      </c>
      <c r="BT1371" s="30">
        <v>58</v>
      </c>
      <c r="BU1371" s="120">
        <v>78</v>
      </c>
    </row>
    <row r="1372" spans="1:73" s="30" customFormat="1">
      <c r="A1372" s="50">
        <f t="shared" si="41"/>
        <v>41490</v>
      </c>
      <c r="B1372" s="51">
        <v>400</v>
      </c>
      <c r="C1372" s="52">
        <v>410</v>
      </c>
      <c r="D1372" s="52">
        <v>427.5</v>
      </c>
      <c r="E1372" s="52">
        <v>430</v>
      </c>
      <c r="F1372" s="52"/>
      <c r="G1372" s="53">
        <v>457</v>
      </c>
      <c r="H1372" s="51">
        <v>492.5</v>
      </c>
      <c r="I1372" s="52"/>
      <c r="J1372" s="52">
        <v>471.5</v>
      </c>
      <c r="K1372" s="52">
        <v>494</v>
      </c>
      <c r="L1372" s="52">
        <v>535</v>
      </c>
      <c r="M1372" s="53">
        <v>470</v>
      </c>
      <c r="N1372" s="121">
        <v>108.95</v>
      </c>
      <c r="O1372" s="130">
        <v>3.347</v>
      </c>
      <c r="P1372" s="75">
        <v>82.36</v>
      </c>
      <c r="Q1372" s="31">
        <v>193.83914421553092</v>
      </c>
      <c r="R1372" s="30">
        <v>502.46178718400938</v>
      </c>
      <c r="S1372" s="30">
        <v>239.38124632569077</v>
      </c>
      <c r="T1372" s="32">
        <v>349.2140479287462</v>
      </c>
      <c r="U1372" s="54">
        <v>0.75290000000000001</v>
      </c>
      <c r="V1372" s="54">
        <v>98.97</v>
      </c>
      <c r="W1372" s="54">
        <v>6.1295000000000002</v>
      </c>
      <c r="X1372" s="33">
        <v>81.977999999999994</v>
      </c>
      <c r="Y1372" s="30">
        <v>233.45599999999999</v>
      </c>
      <c r="Z1372" s="30">
        <v>99.76</v>
      </c>
      <c r="AA1372" s="32">
        <v>96.562277854935104</v>
      </c>
      <c r="AB1372" s="29">
        <v>0.09</v>
      </c>
      <c r="AC1372" s="55">
        <v>2.64</v>
      </c>
      <c r="AD1372" s="54">
        <v>322.60000000000002</v>
      </c>
      <c r="AE1372" s="54">
        <v>467.3</v>
      </c>
      <c r="AF1372" s="63">
        <v>127.5</v>
      </c>
      <c r="AG1372" s="32">
        <v>961.25</v>
      </c>
      <c r="AH1372" s="56">
        <v>1.9255</v>
      </c>
      <c r="AI1372" s="54">
        <v>8.4101999999999997</v>
      </c>
      <c r="AJ1372" s="54">
        <v>61.104999999999997</v>
      </c>
      <c r="AK1372" s="57">
        <v>10285</v>
      </c>
      <c r="AL1372" s="54">
        <v>32.835000000000001</v>
      </c>
      <c r="AM1372" s="54">
        <v>3.7504</v>
      </c>
      <c r="AN1372" s="115">
        <v>1E-4</v>
      </c>
      <c r="AO1372" s="124">
        <v>72.7</v>
      </c>
      <c r="AP1372" s="124">
        <v>0</v>
      </c>
      <c r="AQ1372" s="124">
        <v>70.23</v>
      </c>
      <c r="AR1372" s="124">
        <v>0</v>
      </c>
      <c r="AS1372" s="124">
        <v>72.75</v>
      </c>
      <c r="AT1372" s="124">
        <v>0</v>
      </c>
      <c r="AU1372" s="124">
        <v>80.849999999999994</v>
      </c>
      <c r="AV1372" s="124">
        <v>0</v>
      </c>
      <c r="AW1372" s="124">
        <v>79.819999999999993</v>
      </c>
      <c r="AX1372" s="124">
        <v>0</v>
      </c>
      <c r="AY1372" s="124">
        <v>86.69</v>
      </c>
      <c r="AZ1372" s="124">
        <v>0</v>
      </c>
      <c r="BA1372" s="124">
        <v>82.31</v>
      </c>
      <c r="BB1372" s="124">
        <v>0</v>
      </c>
      <c r="BC1372" s="30">
        <v>38.67</v>
      </c>
      <c r="BD1372" s="30">
        <v>44.13</v>
      </c>
      <c r="BE1372" s="32">
        <v>507.85</v>
      </c>
      <c r="BG1372" s="30">
        <v>0</v>
      </c>
      <c r="BH1372" s="30">
        <v>0</v>
      </c>
      <c r="BI1372" s="30">
        <v>0</v>
      </c>
      <c r="BJ1372" s="30">
        <f t="shared" si="38"/>
        <v>1.0212870204295901</v>
      </c>
      <c r="BK1372" s="30">
        <f t="shared" si="39"/>
        <v>1.0162999185004076</v>
      </c>
      <c r="BL1372" s="30">
        <f t="shared" si="40"/>
        <v>1.0318415108317747</v>
      </c>
      <c r="BM1372" s="30">
        <v>76</v>
      </c>
      <c r="BN1372" s="30">
        <v>60</v>
      </c>
      <c r="BO1372" s="30">
        <v>54</v>
      </c>
      <c r="BP1372" s="120">
        <v>108</v>
      </c>
      <c r="BQ1372" s="30">
        <v>48</v>
      </c>
      <c r="BR1372" s="30">
        <v>29</v>
      </c>
      <c r="BS1372" s="30">
        <v>40</v>
      </c>
      <c r="BT1372" s="30">
        <v>58</v>
      </c>
      <c r="BU1372" s="120">
        <v>78</v>
      </c>
    </row>
    <row r="1373" spans="1:73" s="30" customFormat="1">
      <c r="A1373" s="50">
        <f t="shared" si="41"/>
        <v>41497</v>
      </c>
      <c r="B1373" s="51">
        <v>410</v>
      </c>
      <c r="C1373" s="52">
        <v>420</v>
      </c>
      <c r="D1373" s="52">
        <v>411</v>
      </c>
      <c r="E1373" s="52">
        <v>430</v>
      </c>
      <c r="F1373" s="52"/>
      <c r="G1373" s="53">
        <v>455</v>
      </c>
      <c r="H1373" s="51">
        <v>480</v>
      </c>
      <c r="I1373" s="52"/>
      <c r="J1373" s="52">
        <v>445</v>
      </c>
      <c r="K1373" s="52">
        <v>469.5</v>
      </c>
      <c r="L1373" s="52">
        <v>495</v>
      </c>
      <c r="M1373" s="53">
        <v>470</v>
      </c>
      <c r="N1373" s="121">
        <v>108.22</v>
      </c>
      <c r="O1373" s="130">
        <v>3.23</v>
      </c>
      <c r="P1373" s="75">
        <v>82.92</v>
      </c>
      <c r="Q1373" s="31">
        <v>185.91521394611729</v>
      </c>
      <c r="R1373" s="30">
        <v>488.59126984126982</v>
      </c>
      <c r="S1373" s="30">
        <v>237.08480305702528</v>
      </c>
      <c r="T1373" s="32">
        <v>347.45034061597477</v>
      </c>
      <c r="U1373" s="54">
        <v>0.74939999999999996</v>
      </c>
      <c r="V1373" s="54">
        <v>96.22</v>
      </c>
      <c r="W1373" s="54">
        <v>6.1219000000000001</v>
      </c>
      <c r="X1373" s="33">
        <v>81.17</v>
      </c>
      <c r="Y1373" s="30">
        <v>233.45599999999999</v>
      </c>
      <c r="Z1373" s="30">
        <v>99.76</v>
      </c>
      <c r="AA1373" s="32">
        <v>96.562277854935104</v>
      </c>
      <c r="AB1373" s="29">
        <v>0.09</v>
      </c>
      <c r="AC1373" s="55">
        <v>2.62</v>
      </c>
      <c r="AD1373" s="54">
        <v>316.8</v>
      </c>
      <c r="AE1373" s="54">
        <v>458</v>
      </c>
      <c r="AF1373" s="63">
        <v>127.5</v>
      </c>
      <c r="AG1373" s="32">
        <v>961.25</v>
      </c>
      <c r="AH1373" s="56">
        <v>1.9204000000000001</v>
      </c>
      <c r="AI1373" s="54">
        <v>8.3792000000000009</v>
      </c>
      <c r="AJ1373" s="54">
        <v>60.679000000000002</v>
      </c>
      <c r="AK1373" s="57">
        <v>10285</v>
      </c>
      <c r="AL1373" s="54">
        <v>32.880000000000003</v>
      </c>
      <c r="AM1373" s="54">
        <v>3.7504</v>
      </c>
      <c r="AN1373" s="115">
        <v>1E-4</v>
      </c>
      <c r="AO1373" s="124">
        <v>67.45</v>
      </c>
      <c r="AP1373" s="124">
        <v>0</v>
      </c>
      <c r="AQ1373" s="124">
        <v>70.63</v>
      </c>
      <c r="AR1373" s="124">
        <v>0</v>
      </c>
      <c r="AS1373" s="124">
        <v>74.040000000000006</v>
      </c>
      <c r="AT1373" s="124">
        <v>0</v>
      </c>
      <c r="AU1373" s="124">
        <v>81.319999999999993</v>
      </c>
      <c r="AV1373" s="124">
        <v>0</v>
      </c>
      <c r="AW1373" s="124">
        <v>82.12</v>
      </c>
      <c r="AX1373" s="124">
        <v>0</v>
      </c>
      <c r="AY1373" s="124">
        <v>87.58</v>
      </c>
      <c r="AZ1373" s="124">
        <v>0</v>
      </c>
      <c r="BA1373" s="124">
        <v>83.01</v>
      </c>
      <c r="BB1373" s="124">
        <v>0</v>
      </c>
      <c r="BC1373" s="30">
        <v>37.65</v>
      </c>
      <c r="BD1373" s="30">
        <v>43</v>
      </c>
      <c r="BE1373" s="32">
        <v>515.20000000000005</v>
      </c>
      <c r="BG1373" s="30">
        <v>0</v>
      </c>
      <c r="BH1373" s="30">
        <v>0</v>
      </c>
      <c r="BI1373" s="30">
        <v>0</v>
      </c>
      <c r="BJ1373" s="30">
        <f t="shared" si="38"/>
        <v>1.0153880948860028</v>
      </c>
      <c r="BK1373" s="30">
        <f t="shared" si="39"/>
        <v>1.0126890670997868</v>
      </c>
      <c r="BL1373" s="30">
        <f t="shared" si="40"/>
        <v>1.0251534660877384</v>
      </c>
      <c r="BM1373" s="30">
        <v>70</v>
      </c>
      <c r="BN1373" s="30">
        <v>62</v>
      </c>
      <c r="BO1373" s="30">
        <v>52</v>
      </c>
      <c r="BP1373" s="120">
        <v>108</v>
      </c>
      <c r="BQ1373" s="30">
        <v>46</v>
      </c>
      <c r="BR1373" s="30">
        <v>28</v>
      </c>
      <c r="BS1373" s="30">
        <v>35</v>
      </c>
      <c r="BT1373" s="30">
        <v>54</v>
      </c>
      <c r="BU1373" s="120">
        <v>78</v>
      </c>
    </row>
    <row r="1374" spans="1:73" s="30" customFormat="1">
      <c r="A1374" s="50">
        <f t="shared" si="41"/>
        <v>41504</v>
      </c>
      <c r="B1374" s="51">
        <v>430</v>
      </c>
      <c r="C1374" s="52">
        <v>415</v>
      </c>
      <c r="D1374" s="52">
        <v>421</v>
      </c>
      <c r="E1374" s="52">
        <v>430</v>
      </c>
      <c r="F1374" s="52"/>
      <c r="G1374" s="53">
        <v>455</v>
      </c>
      <c r="H1374" s="51">
        <v>460</v>
      </c>
      <c r="I1374" s="52"/>
      <c r="J1374" s="52">
        <v>445</v>
      </c>
      <c r="K1374" s="52">
        <v>466</v>
      </c>
      <c r="L1374" s="52">
        <v>495</v>
      </c>
      <c r="M1374" s="53">
        <v>470</v>
      </c>
      <c r="N1374" s="121">
        <v>110.4</v>
      </c>
      <c r="O1374" s="130">
        <v>3.3679999999999999</v>
      </c>
      <c r="P1374" s="75">
        <v>83.47</v>
      </c>
      <c r="Q1374" s="31">
        <v>187.00475435816165</v>
      </c>
      <c r="R1374" s="30">
        <v>504.75823045267487</v>
      </c>
      <c r="S1374" s="30">
        <v>233.31863609641385</v>
      </c>
      <c r="T1374" s="32">
        <v>334.66346259838178</v>
      </c>
      <c r="U1374" s="54">
        <v>0.75019999999999998</v>
      </c>
      <c r="V1374" s="54">
        <v>97.53</v>
      </c>
      <c r="W1374" s="54">
        <v>6.1150000000000002</v>
      </c>
      <c r="X1374" s="33">
        <v>81.293000000000006</v>
      </c>
      <c r="Y1374" s="30">
        <v>233.45599999999999</v>
      </c>
      <c r="Z1374" s="30">
        <v>99.76</v>
      </c>
      <c r="AA1374" s="32">
        <v>96.562277854935104</v>
      </c>
      <c r="AB1374" s="29">
        <v>0.08</v>
      </c>
      <c r="AC1374" s="55">
        <v>2.73</v>
      </c>
      <c r="AD1374" s="54">
        <v>306.39999999999998</v>
      </c>
      <c r="AE1374" s="54">
        <v>458</v>
      </c>
      <c r="AF1374" s="63">
        <v>130.5</v>
      </c>
      <c r="AG1374" s="32">
        <v>961.25</v>
      </c>
      <c r="AH1374" s="56">
        <v>1.9446000000000001</v>
      </c>
      <c r="AI1374" s="54">
        <v>8.3856000000000002</v>
      </c>
      <c r="AJ1374" s="54">
        <v>61.664999999999999</v>
      </c>
      <c r="AK1374" s="57">
        <v>10385</v>
      </c>
      <c r="AL1374" s="54">
        <v>32.917000000000002</v>
      </c>
      <c r="AM1374" s="54">
        <v>3.7504</v>
      </c>
      <c r="AN1374" s="115">
        <v>1E-4</v>
      </c>
      <c r="AO1374" s="124">
        <v>66.2</v>
      </c>
      <c r="AP1374" s="124">
        <v>0</v>
      </c>
      <c r="AQ1374" s="124">
        <v>73.38</v>
      </c>
      <c r="AR1374" s="124">
        <v>0</v>
      </c>
      <c r="AS1374" s="124">
        <v>75.66</v>
      </c>
      <c r="AT1374" s="124">
        <v>0</v>
      </c>
      <c r="AU1374" s="124">
        <v>81.209999999999994</v>
      </c>
      <c r="AV1374" s="124">
        <v>0</v>
      </c>
      <c r="AW1374" s="124">
        <v>81.790000000000006</v>
      </c>
      <c r="AX1374" s="124">
        <v>0</v>
      </c>
      <c r="AY1374" s="124">
        <v>84.47</v>
      </c>
      <c r="AZ1374" s="124">
        <v>0</v>
      </c>
      <c r="BA1374" s="124">
        <v>83.99</v>
      </c>
      <c r="BB1374" s="124">
        <v>0</v>
      </c>
      <c r="BC1374" s="30">
        <v>37.57</v>
      </c>
      <c r="BD1374" s="30">
        <v>42.99</v>
      </c>
      <c r="BE1374" s="32">
        <v>515</v>
      </c>
      <c r="BG1374" s="30">
        <v>0</v>
      </c>
      <c r="BH1374" s="30">
        <v>0</v>
      </c>
      <c r="BI1374" s="30">
        <v>0</v>
      </c>
      <c r="BJ1374" s="30">
        <f t="shared" si="38"/>
        <v>1.0153880948860028</v>
      </c>
      <c r="BK1374" s="30">
        <f t="shared" si="39"/>
        <v>1.0126890670997868</v>
      </c>
      <c r="BL1374" s="30">
        <f t="shared" si="40"/>
        <v>1.0251534660877384</v>
      </c>
      <c r="BM1374" s="30">
        <v>70</v>
      </c>
      <c r="BN1374" s="30">
        <v>62</v>
      </c>
      <c r="BO1374" s="30">
        <v>52</v>
      </c>
      <c r="BP1374" s="120">
        <v>108</v>
      </c>
      <c r="BQ1374" s="30">
        <v>46</v>
      </c>
      <c r="BR1374" s="30">
        <v>28</v>
      </c>
      <c r="BS1374" s="30">
        <v>35</v>
      </c>
      <c r="BT1374" s="30">
        <v>54</v>
      </c>
      <c r="BU1374" s="120">
        <v>78</v>
      </c>
    </row>
    <row r="1375" spans="1:73" s="30" customFormat="1">
      <c r="A1375" s="50">
        <f t="shared" si="41"/>
        <v>41511</v>
      </c>
      <c r="B1375" s="51">
        <v>430</v>
      </c>
      <c r="C1375" s="52">
        <v>440</v>
      </c>
      <c r="D1375" s="52">
        <v>430</v>
      </c>
      <c r="E1375" s="52">
        <v>430</v>
      </c>
      <c r="F1375" s="52"/>
      <c r="G1375" s="53">
        <v>455</v>
      </c>
      <c r="H1375" s="51">
        <v>485</v>
      </c>
      <c r="I1375" s="52"/>
      <c r="J1375" s="52">
        <v>460</v>
      </c>
      <c r="K1375" s="52">
        <v>466</v>
      </c>
      <c r="L1375" s="52">
        <v>482.5</v>
      </c>
      <c r="M1375" s="53">
        <v>470</v>
      </c>
      <c r="N1375" s="121">
        <v>111.04</v>
      </c>
      <c r="O1375" s="130">
        <v>3.4849999999999999</v>
      </c>
      <c r="P1375" s="75">
        <v>83.12</v>
      </c>
      <c r="Q1375" s="31">
        <v>195.42393026941363</v>
      </c>
      <c r="R1375" s="30">
        <v>485.74368018812459</v>
      </c>
      <c r="S1375" s="30">
        <v>235.70693709582596</v>
      </c>
      <c r="T1375" s="32">
        <v>341.82852355651579</v>
      </c>
      <c r="U1375" s="54">
        <v>0.74719999999999998</v>
      </c>
      <c r="V1375" s="54">
        <v>98.75</v>
      </c>
      <c r="W1375" s="54">
        <v>6.1210000000000004</v>
      </c>
      <c r="X1375" s="33">
        <v>81.391999999999996</v>
      </c>
      <c r="Y1375" s="30">
        <v>233.45599999999999</v>
      </c>
      <c r="Z1375" s="30">
        <v>99.76</v>
      </c>
      <c r="AA1375" s="32">
        <v>96.562277854935104</v>
      </c>
      <c r="AB1375" s="29">
        <v>0.09</v>
      </c>
      <c r="AC1375" s="55">
        <v>2.86</v>
      </c>
      <c r="AD1375" s="54">
        <v>291.39999999999998</v>
      </c>
      <c r="AE1375" s="54">
        <v>449.5</v>
      </c>
      <c r="AF1375" s="63">
        <v>116</v>
      </c>
      <c r="AG1375" s="32">
        <v>961.25</v>
      </c>
      <c r="AH1375" s="56">
        <v>1.9878</v>
      </c>
      <c r="AI1375" s="54">
        <v>8.3582000000000001</v>
      </c>
      <c r="AJ1375" s="54">
        <v>63.204999999999998</v>
      </c>
      <c r="AK1375" s="57">
        <v>10780</v>
      </c>
      <c r="AL1375" s="54">
        <v>33.034999999999997</v>
      </c>
      <c r="AM1375" s="54">
        <v>3.7502</v>
      </c>
      <c r="AN1375" s="115">
        <v>1E-4</v>
      </c>
      <c r="AO1375" s="124">
        <v>68.58</v>
      </c>
      <c r="AP1375" s="124">
        <v>0</v>
      </c>
      <c r="AQ1375" s="124">
        <v>70.22</v>
      </c>
      <c r="AR1375" s="124">
        <v>0</v>
      </c>
      <c r="AS1375" s="124">
        <v>75.97</v>
      </c>
      <c r="AT1375" s="124">
        <v>0</v>
      </c>
      <c r="AU1375" s="124">
        <v>82.21</v>
      </c>
      <c r="AV1375" s="124">
        <v>0</v>
      </c>
      <c r="AW1375" s="124">
        <v>77.77</v>
      </c>
      <c r="AX1375" s="124">
        <v>0</v>
      </c>
      <c r="AY1375" s="124">
        <v>82.83</v>
      </c>
      <c r="AZ1375" s="124">
        <v>0</v>
      </c>
      <c r="BA1375" s="124">
        <v>80.709999999999994</v>
      </c>
      <c r="BB1375" s="124">
        <v>0</v>
      </c>
      <c r="BC1375" s="30">
        <v>38.86</v>
      </c>
      <c r="BD1375" s="30">
        <v>41.69</v>
      </c>
      <c r="BE1375" s="32">
        <v>519.54999999999995</v>
      </c>
      <c r="BG1375" s="30">
        <v>0</v>
      </c>
      <c r="BH1375" s="30">
        <v>0</v>
      </c>
      <c r="BI1375" s="30">
        <v>0</v>
      </c>
      <c r="BJ1375" s="30">
        <f t="shared" si="38"/>
        <v>1.0153880948860028</v>
      </c>
      <c r="BK1375" s="30">
        <f t="shared" si="39"/>
        <v>1.0126890670997868</v>
      </c>
      <c r="BL1375" s="30">
        <f t="shared" si="40"/>
        <v>1.0251534660877384</v>
      </c>
      <c r="BM1375" s="30">
        <v>70</v>
      </c>
      <c r="BN1375" s="30">
        <v>62</v>
      </c>
      <c r="BO1375" s="30">
        <v>52</v>
      </c>
      <c r="BP1375" s="120">
        <v>108</v>
      </c>
      <c r="BQ1375" s="30">
        <v>46</v>
      </c>
      <c r="BR1375" s="30">
        <v>28</v>
      </c>
      <c r="BS1375" s="30">
        <v>35</v>
      </c>
      <c r="BT1375" s="30">
        <v>54</v>
      </c>
      <c r="BU1375" s="120">
        <v>78</v>
      </c>
    </row>
    <row r="1376" spans="1:73" s="30" customFormat="1">
      <c r="A1376" s="50">
        <f t="shared" si="41"/>
        <v>41518</v>
      </c>
      <c r="B1376" s="51">
        <v>440</v>
      </c>
      <c r="C1376" s="52">
        <v>450</v>
      </c>
      <c r="D1376" s="52">
        <v>430</v>
      </c>
      <c r="E1376" s="52">
        <v>430</v>
      </c>
      <c r="F1376" s="52"/>
      <c r="G1376" s="53">
        <v>425</v>
      </c>
      <c r="H1376" s="51">
        <v>485</v>
      </c>
      <c r="I1376" s="52"/>
      <c r="J1376" s="52">
        <v>460</v>
      </c>
      <c r="K1376" s="52">
        <v>466</v>
      </c>
      <c r="L1376" s="52">
        <v>482.5</v>
      </c>
      <c r="M1376" s="53">
        <v>470</v>
      </c>
      <c r="N1376" s="121">
        <v>114.01</v>
      </c>
      <c r="O1376" s="130">
        <v>3.581</v>
      </c>
      <c r="P1376" s="75">
        <v>82.15</v>
      </c>
      <c r="Q1376" s="31">
        <v>204.33835182250397</v>
      </c>
      <c r="R1376" s="30">
        <v>524.59950029394474</v>
      </c>
      <c r="S1376" s="30">
        <v>240.57539682539681</v>
      </c>
      <c r="T1376" s="32">
        <v>354.725633281157</v>
      </c>
      <c r="U1376" s="54">
        <v>0.75619999999999998</v>
      </c>
      <c r="V1376" s="54">
        <v>98.17</v>
      </c>
      <c r="W1376" s="54">
        <v>6.1195000000000004</v>
      </c>
      <c r="X1376" s="33">
        <v>82.141999999999996</v>
      </c>
      <c r="Y1376" s="30">
        <v>233.54400000000001</v>
      </c>
      <c r="Z1376" s="30">
        <v>99.81</v>
      </c>
      <c r="AA1376" s="32">
        <v>97.331870888751894</v>
      </c>
      <c r="AB1376" s="29">
        <v>0.08</v>
      </c>
      <c r="AC1376" s="55">
        <v>2.76</v>
      </c>
      <c r="AD1376" s="54">
        <v>287.10000000000002</v>
      </c>
      <c r="AE1376" s="54">
        <v>444</v>
      </c>
      <c r="AF1376" s="63">
        <v>113</v>
      </c>
      <c r="AG1376" s="32">
        <v>961.25</v>
      </c>
      <c r="AH1376" s="56">
        <v>2.0402999999999998</v>
      </c>
      <c r="AI1376" s="54">
        <v>8.4362999999999992</v>
      </c>
      <c r="AJ1376" s="54">
        <v>65.704999999999998</v>
      </c>
      <c r="AK1376" s="57">
        <v>10920</v>
      </c>
      <c r="AL1376" s="54">
        <v>33.268000000000001</v>
      </c>
      <c r="AM1376" s="54">
        <v>3.7504</v>
      </c>
      <c r="AN1376" s="115">
        <v>1E-4</v>
      </c>
      <c r="AO1376" s="124">
        <v>63.79</v>
      </c>
      <c r="AP1376" s="124">
        <v>0</v>
      </c>
      <c r="AQ1376" s="124">
        <v>72.430000000000007</v>
      </c>
      <c r="AR1376" s="124">
        <v>0</v>
      </c>
      <c r="AS1376" s="124">
        <v>71.41</v>
      </c>
      <c r="AT1376" s="124">
        <v>0</v>
      </c>
      <c r="AU1376" s="124">
        <v>81.650000000000006</v>
      </c>
      <c r="AV1376" s="124">
        <v>0</v>
      </c>
      <c r="AW1376" s="124">
        <v>82.36</v>
      </c>
      <c r="AX1376" s="124">
        <v>0</v>
      </c>
      <c r="AY1376" s="124">
        <v>83.05</v>
      </c>
      <c r="AZ1376" s="124">
        <v>0</v>
      </c>
      <c r="BA1376" s="124">
        <v>81.400000000000006</v>
      </c>
      <c r="BB1376" s="124">
        <v>0</v>
      </c>
      <c r="BC1376" s="30">
        <v>38.07</v>
      </c>
      <c r="BD1376" s="30">
        <v>39.43</v>
      </c>
      <c r="BE1376" s="32">
        <v>511.85</v>
      </c>
      <c r="BG1376" s="30">
        <v>0</v>
      </c>
      <c r="BH1376" s="30">
        <v>0</v>
      </c>
      <c r="BI1376" s="30">
        <v>0</v>
      </c>
      <c r="BJ1376" s="30">
        <f t="shared" si="38"/>
        <v>1.0157708400386225</v>
      </c>
      <c r="BK1376" s="30">
        <f t="shared" si="39"/>
        <v>1.0131966297837782</v>
      </c>
      <c r="BL1376" s="30">
        <f t="shared" si="40"/>
        <v>1.03332385087588</v>
      </c>
      <c r="BM1376" s="30">
        <v>70</v>
      </c>
      <c r="BN1376" s="30">
        <v>62</v>
      </c>
      <c r="BO1376" s="30">
        <v>52</v>
      </c>
      <c r="BP1376" s="120">
        <v>108</v>
      </c>
      <c r="BQ1376" s="30">
        <v>46</v>
      </c>
      <c r="BR1376" s="30">
        <v>28</v>
      </c>
      <c r="BS1376" s="30">
        <v>35</v>
      </c>
      <c r="BT1376" s="30">
        <v>54</v>
      </c>
      <c r="BU1376" s="120">
        <v>78</v>
      </c>
    </row>
    <row r="1377" spans="1:73" s="30" customFormat="1">
      <c r="A1377" s="50">
        <f t="shared" si="41"/>
        <v>41525</v>
      </c>
      <c r="B1377" s="51">
        <v>440</v>
      </c>
      <c r="C1377" s="52">
        <v>450</v>
      </c>
      <c r="D1377" s="52">
        <v>430.5</v>
      </c>
      <c r="E1377" s="52">
        <v>445</v>
      </c>
      <c r="F1377" s="52"/>
      <c r="G1377" s="53">
        <v>430</v>
      </c>
      <c r="H1377" s="51">
        <v>511.5</v>
      </c>
      <c r="I1377" s="52"/>
      <c r="J1377" s="52">
        <v>495</v>
      </c>
      <c r="K1377" s="52">
        <v>475</v>
      </c>
      <c r="L1377" s="52">
        <v>500</v>
      </c>
      <c r="M1377" s="53">
        <v>485</v>
      </c>
      <c r="N1377" s="121">
        <v>116.12</v>
      </c>
      <c r="O1377" s="130">
        <v>3.53</v>
      </c>
      <c r="P1377" s="75">
        <v>83.01</v>
      </c>
      <c r="Q1377" s="31"/>
      <c r="T1377" s="32"/>
      <c r="U1377" s="54">
        <v>0.75880000000000003</v>
      </c>
      <c r="V1377" s="54">
        <v>99.11</v>
      </c>
      <c r="W1377" s="54">
        <v>6.1204999999999998</v>
      </c>
      <c r="X1377" s="33">
        <v>82.167000000000002</v>
      </c>
      <c r="Y1377" s="30">
        <v>233.54400000000001</v>
      </c>
      <c r="Z1377" s="30">
        <v>99.81</v>
      </c>
      <c r="AA1377" s="32">
        <v>97.331870888751894</v>
      </c>
      <c r="AB1377" s="29">
        <v>0.08</v>
      </c>
      <c r="AC1377" s="55">
        <v>2.92</v>
      </c>
      <c r="AD1377" s="54">
        <v>289</v>
      </c>
      <c r="AE1377" s="54">
        <v>436.5</v>
      </c>
      <c r="AF1377" s="63">
        <v>112.5</v>
      </c>
      <c r="AG1377" s="32">
        <v>955</v>
      </c>
      <c r="AH1377" s="56">
        <v>2.0465</v>
      </c>
      <c r="AI1377" s="54">
        <v>8.4481000000000002</v>
      </c>
      <c r="AJ1377" s="54">
        <v>65.245000000000005</v>
      </c>
      <c r="AK1377" s="57">
        <v>11175</v>
      </c>
      <c r="AL1377" s="54">
        <v>33.273000000000003</v>
      </c>
      <c r="AM1377" s="54">
        <v>3.7505999999999999</v>
      </c>
      <c r="AN1377" s="115">
        <v>1E-4</v>
      </c>
      <c r="AO1377" s="124">
        <v>66.61</v>
      </c>
      <c r="AP1377" s="124">
        <v>0</v>
      </c>
      <c r="AQ1377" s="124">
        <v>61</v>
      </c>
      <c r="AR1377" s="124">
        <v>0</v>
      </c>
      <c r="AS1377" s="124">
        <v>72.5</v>
      </c>
      <c r="AT1377" s="124">
        <v>0</v>
      </c>
      <c r="AU1377" s="124">
        <v>82.63</v>
      </c>
      <c r="AV1377" s="124">
        <v>0</v>
      </c>
      <c r="AW1377" s="124">
        <v>83.09</v>
      </c>
      <c r="AX1377" s="124">
        <v>0</v>
      </c>
      <c r="AY1377" s="124">
        <v>84.31</v>
      </c>
      <c r="AZ1377" s="124">
        <v>0</v>
      </c>
      <c r="BA1377" s="124">
        <v>82.31</v>
      </c>
      <c r="BB1377" s="124">
        <v>0</v>
      </c>
      <c r="BC1377" s="30">
        <v>38.840000000000003</v>
      </c>
      <c r="BD1377" s="30">
        <v>40.14</v>
      </c>
      <c r="BE1377" s="32">
        <v>505.2</v>
      </c>
      <c r="BG1377" s="30">
        <v>0</v>
      </c>
      <c r="BH1377" s="30">
        <v>0</v>
      </c>
      <c r="BI1377" s="30">
        <v>0</v>
      </c>
      <c r="BJ1377" s="30">
        <f t="shared" si="38"/>
        <v>1.010947341081748</v>
      </c>
      <c r="BK1377" s="30">
        <f t="shared" si="39"/>
        <v>1.0105295130100234</v>
      </c>
      <c r="BL1377" s="30">
        <f t="shared" si="40"/>
        <v>1.030161952384506</v>
      </c>
      <c r="BM1377" s="30">
        <v>70</v>
      </c>
      <c r="BN1377" s="30">
        <v>62</v>
      </c>
      <c r="BO1377" s="30">
        <v>52</v>
      </c>
      <c r="BP1377" s="120">
        <v>108</v>
      </c>
      <c r="BQ1377" s="30">
        <v>46</v>
      </c>
      <c r="BR1377" s="30">
        <v>28</v>
      </c>
      <c r="BS1377" s="30">
        <v>35</v>
      </c>
      <c r="BT1377" s="30">
        <v>54</v>
      </c>
      <c r="BU1377" s="120">
        <v>78</v>
      </c>
    </row>
    <row r="1378" spans="1:73" s="30" customFormat="1">
      <c r="A1378" s="50">
        <f t="shared" si="41"/>
        <v>41532</v>
      </c>
      <c r="B1378" s="51">
        <v>440</v>
      </c>
      <c r="C1378" s="52">
        <v>450</v>
      </c>
      <c r="D1378" s="52">
        <v>432.5</v>
      </c>
      <c r="E1378" s="52">
        <v>445</v>
      </c>
      <c r="F1378" s="52"/>
      <c r="G1378" s="53">
        <v>430</v>
      </c>
      <c r="H1378" s="51">
        <v>511.5</v>
      </c>
      <c r="I1378" s="52"/>
      <c r="J1378" s="52">
        <v>447.5</v>
      </c>
      <c r="K1378" s="52">
        <v>462</v>
      </c>
      <c r="L1378" s="52">
        <v>500</v>
      </c>
      <c r="M1378" s="53">
        <v>485</v>
      </c>
      <c r="N1378" s="121">
        <v>112.78</v>
      </c>
      <c r="O1378" s="130">
        <v>3.677</v>
      </c>
      <c r="P1378" s="75">
        <v>84.14</v>
      </c>
      <c r="Q1378" s="31">
        <v>189.08478605388274</v>
      </c>
      <c r="R1378" s="30">
        <v>515.9648736037625</v>
      </c>
      <c r="S1378" s="30">
        <v>231.02219282774837</v>
      </c>
      <c r="T1378" s="32">
        <v>338.1908772239247</v>
      </c>
      <c r="U1378" s="54">
        <v>0.75219999999999998</v>
      </c>
      <c r="V1378" s="54">
        <v>99.36</v>
      </c>
      <c r="W1378" s="54">
        <v>6.1188000000000002</v>
      </c>
      <c r="X1378" s="33">
        <v>81.447999999999993</v>
      </c>
      <c r="Y1378" s="30">
        <v>233.54400000000001</v>
      </c>
      <c r="Z1378" s="30">
        <v>99.81</v>
      </c>
      <c r="AA1378" s="32">
        <v>97.331870888751894</v>
      </c>
      <c r="AB1378" s="29">
        <v>0.08</v>
      </c>
      <c r="AC1378" s="55">
        <v>2.92</v>
      </c>
      <c r="AD1378" s="54">
        <v>296</v>
      </c>
      <c r="AE1378" s="54">
        <v>418.4</v>
      </c>
      <c r="AF1378" s="63">
        <v>112.5</v>
      </c>
      <c r="AG1378" s="32">
        <v>955</v>
      </c>
      <c r="AH1378" s="56">
        <v>2.028</v>
      </c>
      <c r="AI1378" s="54">
        <v>8.4021000000000008</v>
      </c>
      <c r="AJ1378" s="54">
        <v>63.38</v>
      </c>
      <c r="AK1378" s="57">
        <v>11410</v>
      </c>
      <c r="AL1378" s="54">
        <v>32.465000000000003</v>
      </c>
      <c r="AM1378" s="54">
        <v>3.7504</v>
      </c>
      <c r="AN1378" s="115">
        <v>1E-4</v>
      </c>
      <c r="AO1378" s="124">
        <v>58.28</v>
      </c>
      <c r="AP1378" s="124">
        <v>0</v>
      </c>
      <c r="AQ1378" s="124">
        <v>64.09</v>
      </c>
      <c r="AR1378" s="124">
        <v>0</v>
      </c>
      <c r="AS1378" s="124">
        <v>70.56</v>
      </c>
      <c r="AT1378" s="124">
        <v>0</v>
      </c>
      <c r="AU1378" s="124">
        <v>82.7</v>
      </c>
      <c r="AV1378" s="124">
        <v>0</v>
      </c>
      <c r="AW1378" s="124">
        <v>81.290000000000006</v>
      </c>
      <c r="AX1378" s="124">
        <v>0</v>
      </c>
      <c r="AY1378" s="124">
        <v>79.52</v>
      </c>
      <c r="AZ1378" s="124">
        <v>0</v>
      </c>
      <c r="BA1378" s="124">
        <v>82.39</v>
      </c>
      <c r="BB1378" s="124">
        <v>0</v>
      </c>
      <c r="BC1378" s="30">
        <v>38.770000000000003</v>
      </c>
      <c r="BD1378" s="30">
        <v>41.3</v>
      </c>
      <c r="BE1378" s="32">
        <v>542.04999999999995</v>
      </c>
      <c r="BG1378" s="30">
        <v>0</v>
      </c>
      <c r="BH1378" s="30">
        <v>0</v>
      </c>
      <c r="BI1378" s="30">
        <v>0</v>
      </c>
      <c r="BJ1378" s="30">
        <f t="shared" si="38"/>
        <v>1.010947341081748</v>
      </c>
      <c r="BK1378" s="30">
        <f t="shared" si="39"/>
        <v>1.0105295130100234</v>
      </c>
      <c r="BL1378" s="30">
        <f t="shared" si="40"/>
        <v>1.030161952384506</v>
      </c>
      <c r="BM1378" s="30">
        <v>70</v>
      </c>
      <c r="BN1378" s="30">
        <v>62</v>
      </c>
      <c r="BO1378" s="30">
        <v>52</v>
      </c>
      <c r="BP1378" s="120">
        <v>108</v>
      </c>
      <c r="BQ1378" s="30">
        <v>46</v>
      </c>
      <c r="BR1378" s="30">
        <v>28</v>
      </c>
      <c r="BS1378" s="30">
        <v>35</v>
      </c>
      <c r="BT1378" s="30">
        <v>54</v>
      </c>
      <c r="BU1378" s="120">
        <v>78</v>
      </c>
    </row>
    <row r="1379" spans="1:73" s="30" customFormat="1">
      <c r="A1379" s="50">
        <f t="shared" si="41"/>
        <v>41539</v>
      </c>
      <c r="B1379" s="51">
        <v>430</v>
      </c>
      <c r="C1379" s="52">
        <v>445</v>
      </c>
      <c r="D1379" s="52">
        <v>432.5</v>
      </c>
      <c r="E1379" s="52">
        <v>445</v>
      </c>
      <c r="F1379" s="52"/>
      <c r="G1379" s="53">
        <v>430</v>
      </c>
      <c r="H1379" s="51">
        <v>497.5</v>
      </c>
      <c r="I1379" s="52"/>
      <c r="J1379" s="52">
        <v>440</v>
      </c>
      <c r="K1379" s="52">
        <v>452.5</v>
      </c>
      <c r="L1379" s="52">
        <v>489</v>
      </c>
      <c r="M1379" s="53">
        <v>485</v>
      </c>
      <c r="N1379" s="121">
        <v>109.22</v>
      </c>
      <c r="O1379" s="130">
        <v>3.6869999999999998</v>
      </c>
      <c r="P1379" s="75">
        <v>84.28</v>
      </c>
      <c r="Q1379" s="31">
        <v>180.86370839936609</v>
      </c>
      <c r="R1379" s="30">
        <v>495.38874191651968</v>
      </c>
      <c r="S1379" s="30">
        <v>235.61507936507937</v>
      </c>
      <c r="T1379" s="32">
        <v>343.15130404109436</v>
      </c>
      <c r="U1379" s="54">
        <v>0.73939999999999995</v>
      </c>
      <c r="V1379" s="54">
        <v>99.31</v>
      </c>
      <c r="W1379" s="54">
        <v>6.1212</v>
      </c>
      <c r="X1379" s="33">
        <v>80.549000000000007</v>
      </c>
      <c r="Y1379" s="30">
        <v>233.54400000000001</v>
      </c>
      <c r="Z1379" s="30">
        <v>99.81</v>
      </c>
      <c r="AA1379" s="32">
        <v>97.331870888751894</v>
      </c>
      <c r="AB1379" s="29">
        <v>0.08</v>
      </c>
      <c r="AC1379" s="55">
        <v>2.79</v>
      </c>
      <c r="AD1379" s="54">
        <v>297.2</v>
      </c>
      <c r="AE1379" s="54">
        <v>410.3</v>
      </c>
      <c r="AF1379" s="63">
        <v>113.5</v>
      </c>
      <c r="AG1379" s="32">
        <v>950</v>
      </c>
      <c r="AH1379" s="56">
        <v>1.9799</v>
      </c>
      <c r="AI1379" s="54">
        <v>8.2851999999999997</v>
      </c>
      <c r="AJ1379" s="54">
        <v>62.234999999999999</v>
      </c>
      <c r="AK1379" s="57">
        <v>11350</v>
      </c>
      <c r="AL1379" s="54">
        <v>31.863</v>
      </c>
      <c r="AM1379" s="54">
        <v>3.7504</v>
      </c>
      <c r="AN1379" s="115">
        <v>1E-4</v>
      </c>
      <c r="AO1379" s="124">
        <v>57.57</v>
      </c>
      <c r="AP1379" s="124">
        <v>0</v>
      </c>
      <c r="AQ1379" s="124">
        <v>61.17</v>
      </c>
      <c r="AR1379" s="124">
        <v>0</v>
      </c>
      <c r="AS1379" s="124">
        <v>71.36</v>
      </c>
      <c r="AT1379" s="124">
        <v>0</v>
      </c>
      <c r="AU1379" s="124">
        <v>81.41</v>
      </c>
      <c r="AV1379" s="124">
        <v>0</v>
      </c>
      <c r="AW1379" s="124">
        <v>80.400000000000006</v>
      </c>
      <c r="AX1379" s="124">
        <v>0</v>
      </c>
      <c r="AY1379" s="124">
        <v>78.84</v>
      </c>
      <c r="AZ1379" s="124">
        <v>0</v>
      </c>
      <c r="BA1379" s="124">
        <v>80.400000000000006</v>
      </c>
      <c r="BB1379" s="124">
        <v>0</v>
      </c>
      <c r="BC1379" s="30">
        <v>41.63</v>
      </c>
      <c r="BD1379" s="30">
        <v>41.51</v>
      </c>
      <c r="BE1379" s="32">
        <v>514.29999999999995</v>
      </c>
      <c r="BG1379" s="30">
        <v>0</v>
      </c>
      <c r="BH1379" s="30">
        <v>0</v>
      </c>
      <c r="BI1379" s="30">
        <v>0</v>
      </c>
      <c r="BJ1379" s="30">
        <f t="shared" si="38"/>
        <v>1.010947341081748</v>
      </c>
      <c r="BK1379" s="30">
        <f t="shared" si="39"/>
        <v>1.0105295130100234</v>
      </c>
      <c r="BL1379" s="30">
        <f t="shared" si="40"/>
        <v>1.030161952384506</v>
      </c>
      <c r="BM1379" s="30">
        <v>70</v>
      </c>
      <c r="BN1379" s="30">
        <v>61</v>
      </c>
      <c r="BO1379" s="30">
        <v>52</v>
      </c>
      <c r="BP1379" s="120">
        <v>108</v>
      </c>
      <c r="BQ1379" s="30">
        <v>43</v>
      </c>
      <c r="BR1379" s="30">
        <v>28</v>
      </c>
      <c r="BS1379" s="30">
        <v>35</v>
      </c>
      <c r="BT1379" s="30">
        <v>54</v>
      </c>
      <c r="BU1379" s="120">
        <v>78</v>
      </c>
    </row>
    <row r="1380" spans="1:73" s="30" customFormat="1">
      <c r="A1380" s="50">
        <f t="shared" si="41"/>
        <v>41546</v>
      </c>
      <c r="B1380" s="51">
        <v>435</v>
      </c>
      <c r="C1380" s="52">
        <v>445</v>
      </c>
      <c r="D1380" s="52">
        <v>432.5</v>
      </c>
      <c r="E1380" s="52">
        <v>445</v>
      </c>
      <c r="F1380" s="52"/>
      <c r="G1380" s="53">
        <v>430</v>
      </c>
      <c r="H1380" s="51">
        <v>497.5</v>
      </c>
      <c r="I1380" s="52"/>
      <c r="J1380" s="52">
        <v>440</v>
      </c>
      <c r="K1380" s="52">
        <v>470</v>
      </c>
      <c r="L1380" s="52">
        <v>487.5</v>
      </c>
      <c r="M1380" s="53">
        <v>485</v>
      </c>
      <c r="N1380" s="121">
        <v>108.63</v>
      </c>
      <c r="O1380" s="130">
        <v>3.589</v>
      </c>
      <c r="P1380" s="75">
        <v>84.71</v>
      </c>
      <c r="Q1380" s="31">
        <v>179.57606973058637</v>
      </c>
      <c r="R1380" s="30">
        <v>480.50778953556727</v>
      </c>
      <c r="S1380" s="30">
        <v>240.11610817166371</v>
      </c>
      <c r="T1380" s="32">
        <v>342.48991379880505</v>
      </c>
      <c r="U1380" s="54">
        <v>0.73960000000000004</v>
      </c>
      <c r="V1380" s="54">
        <v>98.26</v>
      </c>
      <c r="W1380" s="54">
        <v>6.1199000000000003</v>
      </c>
      <c r="X1380" s="33">
        <v>80.376999999999995</v>
      </c>
      <c r="Y1380" s="30">
        <v>233.54400000000001</v>
      </c>
      <c r="Z1380" s="30">
        <v>99.81</v>
      </c>
      <c r="AA1380" s="32">
        <v>97.331870888751894</v>
      </c>
      <c r="AB1380" s="29">
        <v>0.08</v>
      </c>
      <c r="AC1380" s="55">
        <v>2.66</v>
      </c>
      <c r="AD1380" s="54">
        <v>297.7</v>
      </c>
      <c r="AE1380" s="54">
        <v>407.5</v>
      </c>
      <c r="AF1380" s="63">
        <v>113.5</v>
      </c>
      <c r="AG1380" s="32">
        <v>950</v>
      </c>
      <c r="AH1380" s="56">
        <v>2.0308999999999999</v>
      </c>
      <c r="AI1380" s="54">
        <v>8.2858999999999998</v>
      </c>
      <c r="AJ1380" s="54">
        <v>62.515000000000001</v>
      </c>
      <c r="AK1380" s="57">
        <v>11537.5</v>
      </c>
      <c r="AL1380" s="54">
        <v>32.314999999999998</v>
      </c>
      <c r="AM1380" s="54">
        <v>3.7504</v>
      </c>
      <c r="AN1380" s="115">
        <v>1E-4</v>
      </c>
      <c r="AO1380" s="124">
        <v>64.180000000000007</v>
      </c>
      <c r="AP1380" s="124">
        <v>0</v>
      </c>
      <c r="AQ1380" s="124">
        <v>56.85</v>
      </c>
      <c r="AR1380" s="124">
        <v>0</v>
      </c>
      <c r="AS1380" s="124">
        <v>71.739999999999995</v>
      </c>
      <c r="AT1380" s="124">
        <v>0</v>
      </c>
      <c r="AU1380" s="124">
        <v>81.349999999999994</v>
      </c>
      <c r="AV1380" s="124">
        <v>0</v>
      </c>
      <c r="AW1380" s="124">
        <v>78.55</v>
      </c>
      <c r="AX1380" s="124">
        <v>0</v>
      </c>
      <c r="AY1380" s="124">
        <v>76.510000000000005</v>
      </c>
      <c r="AZ1380" s="124">
        <v>0</v>
      </c>
      <c r="BA1380" s="124">
        <v>78.67</v>
      </c>
      <c r="BB1380" s="124">
        <v>0</v>
      </c>
      <c r="BC1380" s="30">
        <v>42.1</v>
      </c>
      <c r="BD1380" s="30">
        <v>41.7</v>
      </c>
      <c r="BE1380" s="32">
        <v>520.20000000000005</v>
      </c>
      <c r="BG1380" s="30">
        <v>0</v>
      </c>
      <c r="BH1380" s="30">
        <v>0</v>
      </c>
      <c r="BI1380" s="30">
        <v>0</v>
      </c>
      <c r="BJ1380" s="30">
        <f t="shared" si="38"/>
        <v>1.010947341081748</v>
      </c>
      <c r="BK1380" s="30">
        <f t="shared" si="39"/>
        <v>1.0105295130100234</v>
      </c>
      <c r="BL1380" s="30">
        <f t="shared" si="40"/>
        <v>1.030161952384506</v>
      </c>
      <c r="BM1380" s="30">
        <v>70</v>
      </c>
      <c r="BN1380" s="30">
        <v>61</v>
      </c>
      <c r="BO1380" s="30">
        <v>52</v>
      </c>
      <c r="BP1380" s="120">
        <v>108</v>
      </c>
      <c r="BQ1380" s="30">
        <v>43</v>
      </c>
      <c r="BR1380" s="30">
        <v>28</v>
      </c>
      <c r="BS1380" s="30">
        <v>35</v>
      </c>
      <c r="BT1380" s="30">
        <v>54</v>
      </c>
      <c r="BU1380" s="120">
        <v>78</v>
      </c>
    </row>
    <row r="1381" spans="1:73" s="30" customFormat="1">
      <c r="A1381" s="50">
        <f t="shared" si="41"/>
        <v>41553</v>
      </c>
      <c r="B1381" s="51">
        <v>437.5</v>
      </c>
      <c r="C1381" s="52">
        <v>445</v>
      </c>
      <c r="D1381" s="52">
        <v>441.5</v>
      </c>
      <c r="E1381" s="52">
        <v>450</v>
      </c>
      <c r="F1381" s="52"/>
      <c r="G1381" s="53">
        <v>445</v>
      </c>
      <c r="H1381" s="51">
        <v>505</v>
      </c>
      <c r="I1381" s="52"/>
      <c r="J1381" s="52">
        <v>477</v>
      </c>
      <c r="K1381" s="52">
        <v>464</v>
      </c>
      <c r="L1381" s="52">
        <v>549</v>
      </c>
      <c r="M1381" s="53">
        <v>490</v>
      </c>
      <c r="N1381" s="121">
        <v>109.46</v>
      </c>
      <c r="O1381" s="130">
        <v>3.5059999999999998</v>
      </c>
      <c r="P1381" s="75">
        <v>84.21</v>
      </c>
      <c r="Q1381" s="31">
        <v>174.92076069730587</v>
      </c>
      <c r="R1381" s="30">
        <v>471.32201646090533</v>
      </c>
      <c r="S1381" s="30">
        <v>249.30188124632568</v>
      </c>
      <c r="T1381" s="32">
        <v>333.56114552789961</v>
      </c>
      <c r="U1381" s="54">
        <v>0.73760000000000003</v>
      </c>
      <c r="V1381" s="54">
        <v>97.47</v>
      </c>
      <c r="W1381" s="54">
        <v>6.1215000000000002</v>
      </c>
      <c r="X1381" s="33">
        <v>80.22</v>
      </c>
      <c r="Y1381" s="30">
        <v>233.66900000000001</v>
      </c>
      <c r="Z1381" s="30">
        <v>99.63</v>
      </c>
      <c r="AA1381" s="32">
        <v>97.429603703931505</v>
      </c>
      <c r="AB1381" s="29">
        <v>0.08</v>
      </c>
      <c r="AC1381" s="55">
        <v>2.64</v>
      </c>
      <c r="AD1381" s="54">
        <v>299</v>
      </c>
      <c r="AE1381" s="54">
        <v>392.5</v>
      </c>
      <c r="AF1381" s="63">
        <v>117.5</v>
      </c>
      <c r="AG1381" s="32">
        <v>922.5</v>
      </c>
      <c r="AH1381" s="56">
        <v>1.9871000000000001</v>
      </c>
      <c r="AI1381" s="54">
        <v>8.2781000000000002</v>
      </c>
      <c r="AJ1381" s="54">
        <v>61.435000000000002</v>
      </c>
      <c r="AK1381" s="57">
        <v>11522.5</v>
      </c>
      <c r="AL1381" s="54">
        <v>32.179000000000002</v>
      </c>
      <c r="AM1381" s="54">
        <v>3.7501000000000002</v>
      </c>
      <c r="AN1381" s="115">
        <v>1E-4</v>
      </c>
      <c r="AO1381" s="124">
        <v>62.94</v>
      </c>
      <c r="AP1381" s="124">
        <v>0</v>
      </c>
      <c r="AQ1381" s="124">
        <v>51.03</v>
      </c>
      <c r="AR1381" s="124">
        <v>0</v>
      </c>
      <c r="AS1381" s="124">
        <v>70.27</v>
      </c>
      <c r="AT1381" s="124">
        <v>0</v>
      </c>
      <c r="AU1381" s="124">
        <v>83.1</v>
      </c>
      <c r="AV1381" s="124">
        <v>0</v>
      </c>
      <c r="AW1381" s="124">
        <v>82.05</v>
      </c>
      <c r="AX1381" s="124">
        <v>0</v>
      </c>
      <c r="AY1381" s="124">
        <v>76</v>
      </c>
      <c r="AZ1381" s="124">
        <v>0</v>
      </c>
      <c r="BA1381" s="124">
        <v>80.790000000000006</v>
      </c>
      <c r="BB1381" s="124">
        <v>0</v>
      </c>
      <c r="BC1381" s="30">
        <v>43.28</v>
      </c>
      <c r="BD1381" s="30">
        <v>40.590000000000003</v>
      </c>
      <c r="BE1381" s="32">
        <v>547.29999999999995</v>
      </c>
      <c r="BG1381" s="30">
        <v>0</v>
      </c>
      <c r="BH1381" s="30">
        <v>0</v>
      </c>
      <c r="BI1381" s="30">
        <v>0</v>
      </c>
      <c r="BJ1381" s="30">
        <f t="shared" si="38"/>
        <v>1.0114884314871331</v>
      </c>
      <c r="BK1381" s="30">
        <f t="shared" si="39"/>
        <v>1.00870709729675</v>
      </c>
      <c r="BL1381" s="30">
        <f t="shared" si="40"/>
        <v>1.0311963579371595</v>
      </c>
      <c r="BM1381" s="30">
        <v>70</v>
      </c>
      <c r="BN1381" s="30">
        <v>61</v>
      </c>
      <c r="BO1381" s="30">
        <v>52</v>
      </c>
      <c r="BP1381" s="120">
        <v>108</v>
      </c>
      <c r="BQ1381" s="30">
        <v>43</v>
      </c>
      <c r="BR1381" s="30">
        <v>28</v>
      </c>
      <c r="BS1381" s="30">
        <v>35</v>
      </c>
      <c r="BT1381" s="30">
        <v>54</v>
      </c>
      <c r="BU1381" s="120">
        <v>78</v>
      </c>
    </row>
    <row r="1382" spans="1:73" s="30" customFormat="1">
      <c r="A1382" s="50">
        <f t="shared" si="41"/>
        <v>41560</v>
      </c>
      <c r="B1382" s="51">
        <v>437.5</v>
      </c>
      <c r="C1382" s="52">
        <v>445</v>
      </c>
      <c r="D1382" s="52">
        <v>434</v>
      </c>
      <c r="E1382" s="52">
        <v>450</v>
      </c>
      <c r="F1382" s="52"/>
      <c r="G1382" s="53">
        <v>445</v>
      </c>
      <c r="H1382" s="51">
        <v>505</v>
      </c>
      <c r="I1382" s="52"/>
      <c r="J1382" s="52">
        <v>452.5</v>
      </c>
      <c r="K1382" s="52">
        <v>465</v>
      </c>
      <c r="L1382" s="52">
        <v>549</v>
      </c>
      <c r="M1382" s="53">
        <v>490</v>
      </c>
      <c r="N1382" s="121">
        <v>111.28</v>
      </c>
      <c r="O1382" s="130">
        <v>3.7759999999999998</v>
      </c>
      <c r="P1382" s="75">
        <v>84.03</v>
      </c>
      <c r="Q1382" s="31">
        <v>177.99128367670366</v>
      </c>
      <c r="R1382" s="30">
        <v>476.3741916519694</v>
      </c>
      <c r="S1382" s="30">
        <v>255.27263374485597</v>
      </c>
      <c r="T1382" s="32">
        <v>326.83701139795852</v>
      </c>
      <c r="U1382" s="54">
        <v>0.73850000000000005</v>
      </c>
      <c r="V1382" s="54">
        <v>98.58</v>
      </c>
      <c r="W1382" s="54">
        <v>6.1205999999999996</v>
      </c>
      <c r="X1382" s="33">
        <v>80.451999999999998</v>
      </c>
      <c r="Y1382" s="30">
        <v>233.66900000000001</v>
      </c>
      <c r="Z1382" s="30">
        <v>99.63</v>
      </c>
      <c r="AA1382" s="32">
        <v>97.429603703931505</v>
      </c>
      <c r="AB1382" s="29">
        <v>0.08</v>
      </c>
      <c r="AC1382" s="55">
        <v>2.68</v>
      </c>
      <c r="AD1382" s="54">
        <v>301</v>
      </c>
      <c r="AE1382" s="54">
        <v>391</v>
      </c>
      <c r="AF1382" s="63">
        <v>117.5</v>
      </c>
      <c r="AG1382" s="32">
        <v>901.25</v>
      </c>
      <c r="AH1382" s="56">
        <v>1.9823</v>
      </c>
      <c r="AI1382" s="54">
        <v>8.2759</v>
      </c>
      <c r="AJ1382" s="54">
        <v>61.02</v>
      </c>
      <c r="AK1382" s="57">
        <v>11365</v>
      </c>
      <c r="AL1382" s="54">
        <v>32.225000000000001</v>
      </c>
      <c r="AM1382" s="54">
        <v>3.7504</v>
      </c>
      <c r="AN1382" s="115">
        <v>1E-4</v>
      </c>
      <c r="AO1382" s="124">
        <v>55.01</v>
      </c>
      <c r="AP1382" s="124">
        <v>0</v>
      </c>
      <c r="AQ1382" s="124">
        <v>48.84</v>
      </c>
      <c r="AR1382" s="124">
        <v>0</v>
      </c>
      <c r="AS1382" s="124">
        <v>67.92</v>
      </c>
      <c r="AT1382" s="124">
        <v>0</v>
      </c>
      <c r="AU1382" s="124">
        <v>81.81</v>
      </c>
      <c r="AV1382" s="124">
        <v>0</v>
      </c>
      <c r="AW1382" s="124">
        <v>80.67</v>
      </c>
      <c r="AX1382" s="124">
        <v>0</v>
      </c>
      <c r="AY1382" s="124">
        <v>69.989999999999995</v>
      </c>
      <c r="AZ1382" s="124">
        <v>0</v>
      </c>
      <c r="BA1382" s="124">
        <v>77.87</v>
      </c>
      <c r="BB1382" s="124">
        <v>0</v>
      </c>
      <c r="BC1382" s="30">
        <v>40.909999999999997</v>
      </c>
      <c r="BD1382" s="30">
        <v>39.700000000000003</v>
      </c>
      <c r="BE1382" s="32">
        <v>551.65</v>
      </c>
      <c r="BG1382" s="30">
        <v>0</v>
      </c>
      <c r="BH1382" s="30">
        <v>0</v>
      </c>
      <c r="BI1382" s="30">
        <v>0</v>
      </c>
      <c r="BJ1382" s="30">
        <f t="shared" si="38"/>
        <v>1.0087679914349115</v>
      </c>
      <c r="BK1382" s="30">
        <f t="shared" si="39"/>
        <v>1.0075849514563107</v>
      </c>
      <c r="BL1382" s="30">
        <f t="shared" si="40"/>
        <v>1.0322749346283149</v>
      </c>
      <c r="BM1382" s="30">
        <v>70</v>
      </c>
      <c r="BN1382" s="30">
        <v>61</v>
      </c>
      <c r="BO1382" s="30">
        <v>52</v>
      </c>
      <c r="BP1382" s="120">
        <v>108</v>
      </c>
      <c r="BQ1382" s="30">
        <v>43</v>
      </c>
      <c r="BR1382" s="30">
        <v>28</v>
      </c>
      <c r="BS1382" s="30">
        <v>35</v>
      </c>
      <c r="BT1382" s="30">
        <v>54</v>
      </c>
      <c r="BU1382" s="120">
        <v>78</v>
      </c>
    </row>
    <row r="1383" spans="1:73" s="30" customFormat="1">
      <c r="A1383" s="50">
        <f t="shared" si="41"/>
        <v>41567</v>
      </c>
      <c r="B1383" s="51">
        <v>437.5</v>
      </c>
      <c r="C1383" s="52">
        <v>445</v>
      </c>
      <c r="D1383" s="52">
        <v>431.5</v>
      </c>
      <c r="E1383" s="52">
        <v>450</v>
      </c>
      <c r="F1383" s="52"/>
      <c r="G1383" s="53">
        <v>445</v>
      </c>
      <c r="H1383" s="51">
        <v>505</v>
      </c>
      <c r="I1383" s="52"/>
      <c r="J1383" s="52">
        <v>455</v>
      </c>
      <c r="K1383" s="52">
        <v>465</v>
      </c>
      <c r="L1383" s="52">
        <v>549</v>
      </c>
      <c r="M1383" s="53">
        <v>490</v>
      </c>
      <c r="N1383" s="121">
        <v>109.94</v>
      </c>
      <c r="O1383" s="130">
        <v>3.7639999999999998</v>
      </c>
      <c r="P1383" s="75">
        <v>84.63</v>
      </c>
      <c r="Q1383" s="31">
        <v>173.13787638668782</v>
      </c>
      <c r="R1383" s="30">
        <v>467.73956496178715</v>
      </c>
      <c r="S1383" s="30">
        <v>254.44591416813637</v>
      </c>
      <c r="T1383" s="32">
        <v>334.1123040631407</v>
      </c>
      <c r="U1383" s="54">
        <v>0.73070000000000002</v>
      </c>
      <c r="V1383" s="54">
        <v>97.73</v>
      </c>
      <c r="W1383" s="54">
        <v>6.0968</v>
      </c>
      <c r="X1383" s="33">
        <v>79.727000000000004</v>
      </c>
      <c r="Y1383" s="30">
        <v>233.66900000000001</v>
      </c>
      <c r="Z1383" s="30">
        <v>99.63</v>
      </c>
      <c r="AA1383" s="32">
        <v>97.429603703931505</v>
      </c>
      <c r="AB1383" s="29">
        <v>0.1</v>
      </c>
      <c r="AC1383" s="55">
        <v>2.66</v>
      </c>
      <c r="AD1383" s="54">
        <v>294.39999999999998</v>
      </c>
      <c r="AE1383" s="54">
        <v>386.5</v>
      </c>
      <c r="AF1383" s="63">
        <v>117.5</v>
      </c>
      <c r="AG1383" s="32">
        <v>901.25</v>
      </c>
      <c r="AH1383" s="56">
        <v>1.9685999999999999</v>
      </c>
      <c r="AI1383" s="54">
        <v>8.2032000000000007</v>
      </c>
      <c r="AJ1383" s="54">
        <v>61.24</v>
      </c>
      <c r="AK1383" s="57">
        <v>11322.5</v>
      </c>
      <c r="AL1383" s="54">
        <v>31.864999999999998</v>
      </c>
      <c r="AM1383" s="54">
        <v>3.7504</v>
      </c>
      <c r="AN1383" s="115">
        <v>1E-4</v>
      </c>
      <c r="AO1383" s="124">
        <v>52.61</v>
      </c>
      <c r="AP1383" s="124">
        <v>0</v>
      </c>
      <c r="AQ1383" s="124">
        <v>51.48</v>
      </c>
      <c r="AR1383" s="124">
        <v>0</v>
      </c>
      <c r="AS1383" s="124">
        <v>66.11</v>
      </c>
      <c r="AT1383" s="124">
        <v>0</v>
      </c>
      <c r="AU1383" s="124">
        <v>84.77</v>
      </c>
      <c r="AV1383" s="124">
        <v>0</v>
      </c>
      <c r="AW1383" s="124">
        <v>80.53</v>
      </c>
      <c r="AX1383" s="124">
        <v>0</v>
      </c>
      <c r="AY1383" s="124">
        <v>66.02</v>
      </c>
      <c r="AZ1383" s="124">
        <v>0</v>
      </c>
      <c r="BA1383" s="124">
        <v>76.87</v>
      </c>
      <c r="BB1383" s="124">
        <v>0</v>
      </c>
      <c r="BC1383" s="30">
        <v>43.03</v>
      </c>
      <c r="BD1383" s="30">
        <v>41.75</v>
      </c>
      <c r="BE1383" s="32">
        <v>546.6</v>
      </c>
      <c r="BG1383" s="30">
        <v>0</v>
      </c>
      <c r="BH1383" s="30">
        <v>0</v>
      </c>
      <c r="BI1383" s="30">
        <v>0</v>
      </c>
      <c r="BJ1383" s="30">
        <f t="shared" si="38"/>
        <v>1.0087679914349115</v>
      </c>
      <c r="BK1383" s="30">
        <f t="shared" si="39"/>
        <v>1.0075849514563107</v>
      </c>
      <c r="BL1383" s="30">
        <f t="shared" si="40"/>
        <v>1.0322749346283149</v>
      </c>
      <c r="BM1383" s="30">
        <v>70</v>
      </c>
      <c r="BN1383" s="30">
        <v>61</v>
      </c>
      <c r="BO1383" s="30">
        <v>52</v>
      </c>
      <c r="BP1383" s="120">
        <v>108</v>
      </c>
      <c r="BQ1383" s="30">
        <v>43</v>
      </c>
      <c r="BR1383" s="30">
        <v>28</v>
      </c>
      <c r="BS1383" s="30">
        <v>35</v>
      </c>
      <c r="BT1383" s="30">
        <v>52</v>
      </c>
      <c r="BU1383" s="120">
        <v>78</v>
      </c>
    </row>
    <row r="1384" spans="1:73" s="30" customFormat="1">
      <c r="A1384" s="50">
        <f t="shared" si="41"/>
        <v>41574</v>
      </c>
      <c r="B1384" s="51">
        <v>437.5</v>
      </c>
      <c r="C1384" s="52">
        <v>427.5</v>
      </c>
      <c r="D1384" s="52">
        <v>436.5</v>
      </c>
      <c r="E1384" s="52">
        <v>440</v>
      </c>
      <c r="F1384" s="52"/>
      <c r="G1384" s="53">
        <v>452.5</v>
      </c>
      <c r="H1384" s="51">
        <v>505</v>
      </c>
      <c r="I1384" s="52"/>
      <c r="J1384" s="52">
        <v>432.5</v>
      </c>
      <c r="K1384" s="52">
        <v>469.5</v>
      </c>
      <c r="L1384" s="52">
        <v>549</v>
      </c>
      <c r="M1384" s="53">
        <v>480</v>
      </c>
      <c r="N1384" s="121">
        <v>106.93</v>
      </c>
      <c r="O1384" s="130">
        <v>3.7069999999999999</v>
      </c>
      <c r="P1384" s="75">
        <v>84.54</v>
      </c>
      <c r="Q1384" s="31">
        <v>175.91125198098257</v>
      </c>
      <c r="R1384" s="30">
        <v>478.85435038212813</v>
      </c>
      <c r="S1384" s="30">
        <v>257.10978835978835</v>
      </c>
      <c r="T1384" s="32">
        <v>336.42716991115321</v>
      </c>
      <c r="U1384" s="54">
        <v>0.72440000000000004</v>
      </c>
      <c r="V1384" s="54">
        <v>97.42</v>
      </c>
      <c r="W1384" s="54">
        <v>6.0839999999999996</v>
      </c>
      <c r="X1384" s="33">
        <v>79.245999999999995</v>
      </c>
      <c r="Y1384" s="30">
        <v>233.66900000000001</v>
      </c>
      <c r="Z1384" s="30">
        <v>99.63</v>
      </c>
      <c r="AA1384" s="32">
        <v>97.429603703931505</v>
      </c>
      <c r="AB1384" s="29">
        <v>0.09</v>
      </c>
      <c r="AC1384" s="55">
        <v>2.5499999999999998</v>
      </c>
      <c r="AD1384" s="54">
        <v>295.10000000000002</v>
      </c>
      <c r="AE1384" s="54">
        <v>374</v>
      </c>
      <c r="AF1384" s="63">
        <v>117.5</v>
      </c>
      <c r="AG1384" s="32">
        <v>901.25</v>
      </c>
      <c r="AH1384" s="56">
        <v>1.9835</v>
      </c>
      <c r="AI1384" s="54">
        <v>8.1471</v>
      </c>
      <c r="AJ1384" s="54">
        <v>61.465000000000003</v>
      </c>
      <c r="AK1384" s="57">
        <v>11015</v>
      </c>
      <c r="AL1384" s="54">
        <v>31.811</v>
      </c>
      <c r="AM1384" s="54">
        <v>3.7504</v>
      </c>
      <c r="AN1384" s="115">
        <v>1E-4</v>
      </c>
      <c r="AO1384" s="124">
        <v>60.92</v>
      </c>
      <c r="AP1384" s="124">
        <v>0</v>
      </c>
      <c r="AQ1384" s="124">
        <v>46.24</v>
      </c>
      <c r="AR1384" s="124">
        <v>0</v>
      </c>
      <c r="AS1384" s="124">
        <v>65.97</v>
      </c>
      <c r="AT1384" s="124">
        <v>0</v>
      </c>
      <c r="AU1384" s="124">
        <v>86.44</v>
      </c>
      <c r="AV1384" s="124">
        <v>0</v>
      </c>
      <c r="AW1384" s="124">
        <v>82.11</v>
      </c>
      <c r="AX1384" s="124">
        <v>0</v>
      </c>
      <c r="AY1384" s="124">
        <v>63.33</v>
      </c>
      <c r="AZ1384" s="124">
        <v>0</v>
      </c>
      <c r="BA1384" s="124">
        <v>73.28</v>
      </c>
      <c r="BB1384" s="124">
        <v>0</v>
      </c>
      <c r="BC1384" s="30">
        <v>41.92</v>
      </c>
      <c r="BD1384" s="30">
        <v>43.24</v>
      </c>
      <c r="BE1384" s="32">
        <v>554.6</v>
      </c>
      <c r="BG1384" s="30">
        <v>0</v>
      </c>
      <c r="BH1384" s="30">
        <v>0</v>
      </c>
      <c r="BI1384" s="30">
        <v>0</v>
      </c>
      <c r="BJ1384" s="30">
        <f t="shared" si="38"/>
        <v>1.0087679914349115</v>
      </c>
      <c r="BK1384" s="30">
        <f t="shared" si="39"/>
        <v>1.0075849514563107</v>
      </c>
      <c r="BL1384" s="30">
        <f t="shared" si="40"/>
        <v>1.0322749346283149</v>
      </c>
      <c r="BM1384" s="30">
        <v>70</v>
      </c>
      <c r="BN1384" s="30">
        <v>61</v>
      </c>
      <c r="BO1384" s="30">
        <v>52</v>
      </c>
      <c r="BP1384" s="120">
        <v>108</v>
      </c>
      <c r="BQ1384" s="30">
        <v>43</v>
      </c>
      <c r="BR1384" s="30">
        <v>28</v>
      </c>
      <c r="BS1384" s="30">
        <v>35</v>
      </c>
      <c r="BT1384" s="30">
        <v>52</v>
      </c>
      <c r="BU1384" s="120">
        <v>78</v>
      </c>
    </row>
    <row r="1385" spans="1:73" s="30" customFormat="1">
      <c r="A1385" s="50">
        <f t="shared" si="41"/>
        <v>41581</v>
      </c>
      <c r="B1385" s="51">
        <v>420</v>
      </c>
      <c r="C1385" s="52">
        <v>425</v>
      </c>
      <c r="D1385" s="52">
        <v>436.5</v>
      </c>
      <c r="E1385" s="52">
        <v>440</v>
      </c>
      <c r="F1385" s="52"/>
      <c r="G1385" s="53">
        <v>452.5</v>
      </c>
      <c r="H1385" s="51">
        <v>505</v>
      </c>
      <c r="I1385" s="52"/>
      <c r="J1385" s="52">
        <v>432.5</v>
      </c>
      <c r="K1385" s="52">
        <v>480</v>
      </c>
      <c r="L1385" s="52">
        <v>549</v>
      </c>
      <c r="M1385" s="53">
        <v>480</v>
      </c>
      <c r="N1385" s="121">
        <v>105.91</v>
      </c>
      <c r="O1385" s="130">
        <v>3.5129999999999999</v>
      </c>
      <c r="P1385" s="75">
        <v>84.11</v>
      </c>
      <c r="Q1385" s="31">
        <v>170.66164817749606</v>
      </c>
      <c r="R1385" s="30">
        <v>467.09656084656081</v>
      </c>
      <c r="S1385" s="30">
        <v>250.22045855379187</v>
      </c>
      <c r="T1385" s="32">
        <v>338.63180405211756</v>
      </c>
      <c r="U1385" s="54">
        <v>0.74150000000000005</v>
      </c>
      <c r="V1385" s="54">
        <v>98.69</v>
      </c>
      <c r="W1385" s="54">
        <v>6.0994999999999999</v>
      </c>
      <c r="X1385" s="33">
        <v>80.81</v>
      </c>
      <c r="Y1385" s="30">
        <v>234.1</v>
      </c>
      <c r="Z1385" s="30">
        <v>99.65</v>
      </c>
      <c r="AA1385" s="32">
        <v>97.331800374455199</v>
      </c>
      <c r="AB1385" s="29">
        <v>0.08</v>
      </c>
      <c r="AC1385" s="55">
        <v>2.57</v>
      </c>
      <c r="AD1385" s="54">
        <v>301.60000000000002</v>
      </c>
      <c r="AE1385" s="54">
        <v>374</v>
      </c>
      <c r="AF1385" s="63">
        <v>121</v>
      </c>
      <c r="AG1385" s="32">
        <v>898.75</v>
      </c>
      <c r="AH1385" s="56">
        <v>2.0169999999999999</v>
      </c>
      <c r="AI1385" s="54">
        <v>8.3140999999999998</v>
      </c>
      <c r="AJ1385" s="54">
        <v>61.75</v>
      </c>
      <c r="AK1385" s="57">
        <v>11332.5</v>
      </c>
      <c r="AL1385" s="54">
        <v>32.462000000000003</v>
      </c>
      <c r="AM1385" s="54">
        <v>3.7504</v>
      </c>
      <c r="AN1385" s="115">
        <v>1E-4</v>
      </c>
      <c r="AO1385" s="124">
        <v>52.15</v>
      </c>
      <c r="AP1385" s="124">
        <v>0</v>
      </c>
      <c r="AQ1385" s="124">
        <v>49.52</v>
      </c>
      <c r="AR1385" s="124">
        <v>0</v>
      </c>
      <c r="AS1385" s="124">
        <v>59.96</v>
      </c>
      <c r="AT1385" s="124">
        <v>0</v>
      </c>
      <c r="AU1385" s="124">
        <v>85.1</v>
      </c>
      <c r="AV1385" s="124">
        <v>0</v>
      </c>
      <c r="AW1385" s="124">
        <v>80.819999999999993</v>
      </c>
      <c r="AX1385" s="124">
        <v>0</v>
      </c>
      <c r="AY1385" s="124">
        <v>69.53</v>
      </c>
      <c r="AZ1385" s="124">
        <v>0</v>
      </c>
      <c r="BA1385" s="124">
        <v>73.31</v>
      </c>
      <c r="BB1385" s="124">
        <v>0</v>
      </c>
      <c r="BC1385" s="30">
        <v>42.99</v>
      </c>
      <c r="BD1385" s="30">
        <v>44.12</v>
      </c>
      <c r="BE1385" s="32">
        <v>587.20000000000005</v>
      </c>
      <c r="BG1385" s="30">
        <v>0</v>
      </c>
      <c r="BH1385" s="30">
        <v>0</v>
      </c>
      <c r="BI1385" s="30">
        <v>0</v>
      </c>
      <c r="BJ1385" s="30">
        <f t="shared" si="38"/>
        <v>1.0106286533297646</v>
      </c>
      <c r="BK1385" s="30">
        <f t="shared" si="39"/>
        <v>1.0077872168284792</v>
      </c>
      <c r="BL1385" s="30">
        <f t="shared" si="40"/>
        <v>1.0312387000373544</v>
      </c>
      <c r="BM1385" s="30">
        <v>70</v>
      </c>
      <c r="BN1385" s="30">
        <v>61</v>
      </c>
      <c r="BO1385" s="30">
        <v>52</v>
      </c>
      <c r="BP1385" s="120">
        <v>108</v>
      </c>
      <c r="BQ1385" s="30">
        <v>43</v>
      </c>
      <c r="BR1385" s="30">
        <v>28</v>
      </c>
      <c r="BS1385" s="30">
        <v>35</v>
      </c>
      <c r="BT1385" s="30">
        <v>50</v>
      </c>
      <c r="BU1385" s="120">
        <v>78</v>
      </c>
    </row>
    <row r="1386" spans="1:73" s="30" customFormat="1">
      <c r="A1386" s="50">
        <f t="shared" si="41"/>
        <v>41588</v>
      </c>
      <c r="B1386" s="51">
        <v>400</v>
      </c>
      <c r="C1386" s="52">
        <v>425</v>
      </c>
      <c r="D1386" s="52">
        <v>436.5</v>
      </c>
      <c r="E1386" s="52">
        <v>440</v>
      </c>
      <c r="F1386" s="52"/>
      <c r="G1386" s="53">
        <v>452.5</v>
      </c>
      <c r="H1386" s="51">
        <v>480</v>
      </c>
      <c r="I1386" s="52">
        <v>438</v>
      </c>
      <c r="J1386" s="52">
        <v>425</v>
      </c>
      <c r="K1386" s="52">
        <v>480</v>
      </c>
      <c r="L1386" s="52">
        <v>534.5</v>
      </c>
      <c r="M1386" s="53">
        <v>480</v>
      </c>
      <c r="N1386" s="121">
        <v>105.12</v>
      </c>
      <c r="O1386" s="130">
        <v>3.5590000000000002</v>
      </c>
      <c r="P1386" s="75">
        <v>83.74</v>
      </c>
      <c r="Q1386" s="31">
        <v>168.87876386687799</v>
      </c>
      <c r="R1386" s="30">
        <v>464.43268665490888</v>
      </c>
      <c r="S1386" s="30">
        <v>243.51484420928864</v>
      </c>
      <c r="T1386" s="32">
        <v>335.76577966886396</v>
      </c>
      <c r="U1386" s="54">
        <v>0.74790000000000001</v>
      </c>
      <c r="V1386" s="54">
        <v>99.08</v>
      </c>
      <c r="W1386" s="54">
        <v>6.0906000000000002</v>
      </c>
      <c r="X1386" s="33">
        <v>81.387</v>
      </c>
      <c r="Y1386" s="30">
        <v>234.1</v>
      </c>
      <c r="Z1386" s="30">
        <v>99.65</v>
      </c>
      <c r="AA1386" s="32">
        <v>97.331800374455199</v>
      </c>
      <c r="AB1386" s="29">
        <v>0.08</v>
      </c>
      <c r="AC1386" s="55">
        <v>2.68</v>
      </c>
      <c r="AD1386" s="54">
        <v>312</v>
      </c>
      <c r="AE1386" s="54">
        <v>373</v>
      </c>
      <c r="AF1386" s="63">
        <v>127</v>
      </c>
      <c r="AG1386" s="32">
        <v>895</v>
      </c>
      <c r="AH1386" s="56">
        <v>2.0390000000000001</v>
      </c>
      <c r="AI1386" s="54">
        <v>8.36</v>
      </c>
      <c r="AJ1386" s="54">
        <v>62.48</v>
      </c>
      <c r="AK1386" s="57">
        <v>11410</v>
      </c>
      <c r="AL1386" s="54">
        <v>32.659999999999997</v>
      </c>
      <c r="AM1386" s="54">
        <v>3.7502</v>
      </c>
      <c r="AN1386" s="115">
        <v>1E-4</v>
      </c>
      <c r="AO1386" s="124">
        <v>51.19</v>
      </c>
      <c r="AP1386" s="124">
        <v>0</v>
      </c>
      <c r="AQ1386" s="124">
        <v>45.26</v>
      </c>
      <c r="AR1386" s="124">
        <v>0</v>
      </c>
      <c r="AS1386" s="124">
        <v>60.48</v>
      </c>
      <c r="AT1386" s="124">
        <v>0</v>
      </c>
      <c r="AU1386" s="124">
        <v>85.13</v>
      </c>
      <c r="AV1386" s="124">
        <v>0</v>
      </c>
      <c r="AW1386" s="124">
        <v>81.97</v>
      </c>
      <c r="AX1386" s="124">
        <v>0</v>
      </c>
      <c r="AY1386" s="124">
        <v>60.48</v>
      </c>
      <c r="AZ1386" s="124">
        <v>0</v>
      </c>
      <c r="BA1386" s="124">
        <v>71.88</v>
      </c>
      <c r="BB1386" s="124">
        <v>0</v>
      </c>
      <c r="BC1386" s="30">
        <v>43.87</v>
      </c>
      <c r="BD1386" s="30">
        <v>43.14</v>
      </c>
      <c r="BE1386" s="32">
        <v>597.65</v>
      </c>
      <c r="BG1386" s="30">
        <v>0</v>
      </c>
      <c r="BH1386" s="30">
        <v>0</v>
      </c>
      <c r="BI1386" s="30">
        <v>0</v>
      </c>
      <c r="BJ1386" s="30">
        <f t="shared" si="38"/>
        <v>1.0123287019619545</v>
      </c>
      <c r="BK1386" s="30">
        <f t="shared" si="39"/>
        <v>1.0082970757867045</v>
      </c>
      <c r="BL1386" s="30">
        <f t="shared" si="40"/>
        <v>1.0295200130972979</v>
      </c>
      <c r="BM1386" s="30">
        <v>70</v>
      </c>
      <c r="BN1386" s="30">
        <v>61</v>
      </c>
      <c r="BO1386" s="30">
        <v>52</v>
      </c>
      <c r="BP1386" s="120">
        <v>108</v>
      </c>
      <c r="BQ1386" s="30">
        <v>43</v>
      </c>
      <c r="BR1386" s="30">
        <v>28</v>
      </c>
      <c r="BS1386" s="30">
        <v>35</v>
      </c>
      <c r="BT1386" s="30">
        <v>50</v>
      </c>
      <c r="BU1386" s="120">
        <v>78</v>
      </c>
    </row>
    <row r="1387" spans="1:73" s="30" customFormat="1">
      <c r="A1387" s="50">
        <f t="shared" si="41"/>
        <v>41595</v>
      </c>
      <c r="B1387" s="51">
        <v>385</v>
      </c>
      <c r="C1387" s="52">
        <v>415</v>
      </c>
      <c r="D1387" s="52">
        <v>441</v>
      </c>
      <c r="E1387" s="52">
        <v>440</v>
      </c>
      <c r="F1387" s="52"/>
      <c r="G1387" s="53">
        <v>452.5</v>
      </c>
      <c r="H1387" s="51">
        <v>460</v>
      </c>
      <c r="I1387" s="52">
        <v>437.5</v>
      </c>
      <c r="J1387" s="52">
        <v>425</v>
      </c>
      <c r="K1387" s="52">
        <v>486.5</v>
      </c>
      <c r="L1387" s="52">
        <v>500</v>
      </c>
      <c r="M1387" s="53">
        <v>480</v>
      </c>
      <c r="N1387" s="121">
        <v>108.5</v>
      </c>
      <c r="O1387" s="130">
        <v>3.66</v>
      </c>
      <c r="P1387" s="75">
        <v>83.92</v>
      </c>
      <c r="Q1387" s="31">
        <v>172.24643423137877</v>
      </c>
      <c r="R1387" s="30">
        <v>480.59964726631392</v>
      </c>
      <c r="S1387" s="30">
        <v>237.45223398001175</v>
      </c>
      <c r="T1387" s="32">
        <v>347.89126744416762</v>
      </c>
      <c r="U1387" s="54">
        <v>0.74099999999999999</v>
      </c>
      <c r="V1387" s="54">
        <v>100.19</v>
      </c>
      <c r="W1387" s="54">
        <v>6.0922000000000001</v>
      </c>
      <c r="X1387" s="33">
        <v>80.897999999999996</v>
      </c>
      <c r="Y1387" s="30">
        <v>234.1</v>
      </c>
      <c r="Z1387" s="30">
        <v>99.65</v>
      </c>
      <c r="AA1387" s="32">
        <v>97.331800374455199</v>
      </c>
      <c r="AB1387" s="29">
        <v>0.08</v>
      </c>
      <c r="AC1387" s="55">
        <v>2.74</v>
      </c>
      <c r="AD1387" s="54">
        <v>316</v>
      </c>
      <c r="AE1387" s="54">
        <v>373.8</v>
      </c>
      <c r="AF1387" s="63">
        <v>127</v>
      </c>
      <c r="AG1387" s="32">
        <v>870</v>
      </c>
      <c r="AH1387" s="56">
        <v>2.0293000000000001</v>
      </c>
      <c r="AI1387" s="54">
        <v>8.3104999999999993</v>
      </c>
      <c r="AJ1387" s="54">
        <v>62.98</v>
      </c>
      <c r="AK1387" s="57">
        <v>11620</v>
      </c>
      <c r="AL1387" s="54">
        <v>32.570999999999998</v>
      </c>
      <c r="AM1387" s="54">
        <v>3.7504</v>
      </c>
      <c r="AN1387" s="115">
        <v>1E-4</v>
      </c>
      <c r="AO1387" s="124">
        <v>42.29</v>
      </c>
      <c r="AP1387" s="124">
        <v>0</v>
      </c>
      <c r="AQ1387" s="124">
        <v>39.58</v>
      </c>
      <c r="AR1387" s="124">
        <v>0</v>
      </c>
      <c r="AS1387" s="124">
        <v>57.94</v>
      </c>
      <c r="AT1387" s="124">
        <v>0</v>
      </c>
      <c r="AU1387" s="124">
        <v>82.32</v>
      </c>
      <c r="AV1387" s="124">
        <v>0</v>
      </c>
      <c r="AW1387" s="124">
        <v>81.81</v>
      </c>
      <c r="AX1387" s="124">
        <v>0</v>
      </c>
      <c r="AY1387" s="124">
        <v>56.67</v>
      </c>
      <c r="AZ1387" s="124">
        <v>0</v>
      </c>
      <c r="BA1387" s="124">
        <v>68.62</v>
      </c>
      <c r="BB1387" s="124">
        <v>0</v>
      </c>
      <c r="BC1387" s="30">
        <v>43.78</v>
      </c>
      <c r="BD1387" s="30">
        <v>43.52</v>
      </c>
      <c r="BE1387" s="32">
        <v>587.45000000000005</v>
      </c>
      <c r="BG1387" s="30">
        <v>0</v>
      </c>
      <c r="BH1387" s="30">
        <v>0</v>
      </c>
      <c r="BI1387" s="30">
        <v>0</v>
      </c>
      <c r="BJ1387" s="30">
        <f t="shared" si="38"/>
        <v>1.0123287019619545</v>
      </c>
      <c r="BK1387" s="30">
        <f t="shared" si="39"/>
        <v>1.0082970757867045</v>
      </c>
      <c r="BL1387" s="30">
        <f t="shared" si="40"/>
        <v>1.0295200130972979</v>
      </c>
      <c r="BM1387" s="30">
        <v>70</v>
      </c>
      <c r="BN1387" s="30">
        <v>61</v>
      </c>
      <c r="BO1387" s="30">
        <v>52</v>
      </c>
      <c r="BP1387" s="120">
        <v>108</v>
      </c>
      <c r="BQ1387" s="30">
        <v>48</v>
      </c>
      <c r="BR1387" s="30">
        <v>28</v>
      </c>
      <c r="BS1387" s="30">
        <v>42</v>
      </c>
      <c r="BT1387" s="30">
        <v>52</v>
      </c>
      <c r="BU1387" s="120">
        <v>78</v>
      </c>
    </row>
    <row r="1388" spans="1:73" s="30" customFormat="1">
      <c r="A1388" s="50">
        <f t="shared" si="41"/>
        <v>41602</v>
      </c>
      <c r="B1388" s="51">
        <v>390</v>
      </c>
      <c r="C1388" s="52">
        <v>410</v>
      </c>
      <c r="D1388" s="52">
        <v>441</v>
      </c>
      <c r="E1388" s="52">
        <v>440</v>
      </c>
      <c r="F1388" s="52"/>
      <c r="G1388" s="53">
        <v>442.5</v>
      </c>
      <c r="H1388" s="51">
        <v>460</v>
      </c>
      <c r="I1388" s="52">
        <v>430</v>
      </c>
      <c r="J1388" s="52">
        <v>425</v>
      </c>
      <c r="K1388" s="52">
        <v>486.5</v>
      </c>
      <c r="L1388" s="52">
        <v>500</v>
      </c>
      <c r="M1388" s="53">
        <v>450</v>
      </c>
      <c r="N1388" s="121">
        <v>111.05</v>
      </c>
      <c r="O1388" s="130">
        <v>3.7679999999999998</v>
      </c>
      <c r="P1388" s="75">
        <v>84.19</v>
      </c>
      <c r="Q1388" s="31"/>
      <c r="T1388" s="32"/>
      <c r="U1388" s="54">
        <v>0.73760000000000003</v>
      </c>
      <c r="V1388" s="54">
        <v>101.28</v>
      </c>
      <c r="W1388" s="54">
        <v>6.0937000000000001</v>
      </c>
      <c r="X1388" s="33">
        <v>80.742000000000004</v>
      </c>
      <c r="Y1388" s="30">
        <v>234.1</v>
      </c>
      <c r="Z1388" s="30">
        <v>99.65</v>
      </c>
      <c r="AA1388" s="32">
        <v>97.331800374455199</v>
      </c>
      <c r="AB1388" s="29">
        <v>0.09</v>
      </c>
      <c r="AC1388" s="55">
        <v>2.74</v>
      </c>
      <c r="AD1388" s="54">
        <v>310.2</v>
      </c>
      <c r="AE1388" s="54">
        <v>373.5</v>
      </c>
      <c r="AF1388" s="63">
        <v>127</v>
      </c>
      <c r="AG1388" s="32">
        <v>870</v>
      </c>
      <c r="AH1388" s="56">
        <v>2.0057</v>
      </c>
      <c r="AI1388" s="54">
        <v>8.2730999999999995</v>
      </c>
      <c r="AJ1388" s="54">
        <v>62.732999999999997</v>
      </c>
      <c r="AK1388" s="57">
        <v>11695</v>
      </c>
      <c r="AL1388" s="54">
        <v>32.744999999999997</v>
      </c>
      <c r="AM1388" s="54">
        <v>3.7504</v>
      </c>
      <c r="AN1388" s="115">
        <v>1E-4</v>
      </c>
      <c r="AO1388" s="124">
        <v>40.200000000000003</v>
      </c>
      <c r="AP1388" s="124">
        <v>0</v>
      </c>
      <c r="AQ1388" s="124">
        <v>39.340000000000003</v>
      </c>
      <c r="AR1388" s="124">
        <v>0</v>
      </c>
      <c r="AS1388" s="124">
        <v>57.23</v>
      </c>
      <c r="AT1388" s="124">
        <v>0</v>
      </c>
      <c r="AU1388" s="124">
        <v>82.69</v>
      </c>
      <c r="AV1388" s="124">
        <v>0</v>
      </c>
      <c r="AW1388" s="124">
        <v>79.27</v>
      </c>
      <c r="AX1388" s="124">
        <v>0</v>
      </c>
      <c r="AY1388" s="124">
        <v>60.69</v>
      </c>
      <c r="AZ1388" s="124">
        <v>0</v>
      </c>
      <c r="BA1388" s="124">
        <v>73.650000000000006</v>
      </c>
      <c r="BB1388" s="124">
        <v>0</v>
      </c>
      <c r="BC1388" s="30">
        <v>43.04</v>
      </c>
      <c r="BD1388" s="30">
        <v>43.8</v>
      </c>
      <c r="BE1388" s="32">
        <v>574.54999999999995</v>
      </c>
      <c r="BG1388" s="30">
        <v>0</v>
      </c>
      <c r="BH1388" s="30">
        <v>0</v>
      </c>
      <c r="BI1388" s="30">
        <v>0</v>
      </c>
      <c r="BJ1388" s="30">
        <f t="shared" si="38"/>
        <v>1.0123287019619545</v>
      </c>
      <c r="BK1388" s="30">
        <f t="shared" si="39"/>
        <v>1.0082970757867045</v>
      </c>
      <c r="BL1388" s="30">
        <f t="shared" si="40"/>
        <v>1.0295200130972979</v>
      </c>
      <c r="BM1388" s="30">
        <v>70</v>
      </c>
      <c r="BN1388" s="30">
        <v>61</v>
      </c>
      <c r="BO1388" s="30">
        <v>52</v>
      </c>
      <c r="BP1388" s="120">
        <v>108</v>
      </c>
      <c r="BQ1388" s="30">
        <v>48</v>
      </c>
      <c r="BR1388" s="30">
        <v>28</v>
      </c>
      <c r="BS1388" s="30">
        <v>40</v>
      </c>
      <c r="BT1388" s="30">
        <v>52</v>
      </c>
      <c r="BU1388" s="120">
        <v>78</v>
      </c>
    </row>
    <row r="1389" spans="1:73" s="30" customFormat="1">
      <c r="A1389" s="50">
        <f t="shared" si="41"/>
        <v>41609</v>
      </c>
      <c r="B1389" s="51">
        <v>405</v>
      </c>
      <c r="C1389" s="52">
        <v>420</v>
      </c>
      <c r="D1389" s="52">
        <v>441</v>
      </c>
      <c r="E1389" s="52">
        <v>410</v>
      </c>
      <c r="F1389" s="52"/>
      <c r="G1389" s="53">
        <v>442.5</v>
      </c>
      <c r="H1389" s="51">
        <v>460</v>
      </c>
      <c r="I1389" s="52">
        <v>430</v>
      </c>
      <c r="J1389" s="52">
        <v>425</v>
      </c>
      <c r="K1389" s="52">
        <v>484</v>
      </c>
      <c r="L1389" s="52">
        <v>510</v>
      </c>
      <c r="M1389" s="53">
        <v>450</v>
      </c>
      <c r="N1389" s="121">
        <v>109.69</v>
      </c>
      <c r="O1389" s="130">
        <v>3.9540000000000002</v>
      </c>
      <c r="P1389" s="75">
        <v>84.57</v>
      </c>
      <c r="Q1389" s="31">
        <v>168.28446909667196</v>
      </c>
      <c r="R1389" s="30">
        <v>488.40755437977657</v>
      </c>
      <c r="S1389" s="30">
        <v>239.74867724867724</v>
      </c>
      <c r="T1389" s="32">
        <v>348.44242597940871</v>
      </c>
      <c r="U1389" s="54">
        <v>0.73580000000000001</v>
      </c>
      <c r="V1389" s="54">
        <v>102.44</v>
      </c>
      <c r="W1389" s="54">
        <v>6.0932000000000004</v>
      </c>
      <c r="X1389" s="33">
        <v>80.656999999999996</v>
      </c>
      <c r="Y1389" s="30">
        <v>234.71899999999999</v>
      </c>
      <c r="Z1389" s="30">
        <v>99.83</v>
      </c>
      <c r="AA1389" s="32">
        <v>97.623800076950701</v>
      </c>
      <c r="AB1389" s="29">
        <v>0.09</v>
      </c>
      <c r="AC1389" s="55">
        <v>2.74</v>
      </c>
      <c r="AD1389" s="54">
        <v>316.10000000000002</v>
      </c>
      <c r="AE1389" s="54">
        <v>373.5</v>
      </c>
      <c r="AF1389" s="63">
        <v>127</v>
      </c>
      <c r="AG1389" s="32">
        <v>840</v>
      </c>
      <c r="AH1389" s="56">
        <v>2.0198</v>
      </c>
      <c r="AI1389" s="54">
        <v>8.2608999999999995</v>
      </c>
      <c r="AJ1389" s="54">
        <v>62.399000000000001</v>
      </c>
      <c r="AK1389" s="57">
        <v>11962.5</v>
      </c>
      <c r="AL1389" s="54">
        <v>33.149000000000001</v>
      </c>
      <c r="AM1389" s="54">
        <v>3.7504</v>
      </c>
      <c r="AN1389" s="115">
        <v>1E-4</v>
      </c>
      <c r="AO1389" s="124">
        <v>42.87</v>
      </c>
      <c r="AP1389" s="124">
        <v>0</v>
      </c>
      <c r="AQ1389" s="124">
        <v>40.19</v>
      </c>
      <c r="AR1389" s="124">
        <v>0</v>
      </c>
      <c r="AS1389" s="124">
        <v>53.3</v>
      </c>
      <c r="AT1389" s="124">
        <v>0</v>
      </c>
      <c r="AU1389" s="124">
        <v>84.16</v>
      </c>
      <c r="AV1389" s="124">
        <v>0</v>
      </c>
      <c r="AW1389" s="124">
        <v>81.819999999999993</v>
      </c>
      <c r="AX1389" s="124">
        <v>0</v>
      </c>
      <c r="AY1389" s="124">
        <v>42.93</v>
      </c>
      <c r="AZ1389" s="124">
        <v>0</v>
      </c>
      <c r="BA1389" s="124">
        <v>63.26</v>
      </c>
      <c r="BB1389" s="124">
        <v>0</v>
      </c>
      <c r="BC1389" s="30">
        <v>43.48</v>
      </c>
      <c r="BD1389" s="30">
        <v>43.73</v>
      </c>
      <c r="BE1389" s="32">
        <v>628.6</v>
      </c>
      <c r="BG1389" s="30">
        <v>0</v>
      </c>
      <c r="BH1389" s="30">
        <v>0</v>
      </c>
      <c r="BI1389" s="30">
        <v>0</v>
      </c>
      <c r="BJ1389" s="30">
        <f t="shared" si="38"/>
        <v>1.0150054702939255</v>
      </c>
      <c r="BK1389" s="30">
        <f t="shared" si="39"/>
        <v>1.0101183851057371</v>
      </c>
      <c r="BL1389" s="30">
        <f t="shared" si="40"/>
        <v>1.0326086186340395</v>
      </c>
      <c r="BM1389" s="30">
        <v>70</v>
      </c>
      <c r="BN1389" s="30">
        <v>61</v>
      </c>
      <c r="BO1389" s="30">
        <v>52</v>
      </c>
      <c r="BP1389" s="120">
        <v>108</v>
      </c>
      <c r="BQ1389" s="30">
        <v>48</v>
      </c>
      <c r="BR1389" s="30">
        <v>28</v>
      </c>
      <c r="BS1389" s="30">
        <v>40</v>
      </c>
      <c r="BT1389" s="30">
        <v>52</v>
      </c>
      <c r="BU1389" s="120">
        <v>78</v>
      </c>
    </row>
    <row r="1390" spans="1:73" s="30" customFormat="1">
      <c r="A1390" s="50">
        <f t="shared" si="41"/>
        <v>41616</v>
      </c>
      <c r="B1390" s="51">
        <v>412.5</v>
      </c>
      <c r="C1390" s="52">
        <v>427</v>
      </c>
      <c r="D1390" s="52">
        <v>441</v>
      </c>
      <c r="E1390" s="52">
        <v>410</v>
      </c>
      <c r="F1390" s="52"/>
      <c r="G1390" s="53">
        <v>442.5</v>
      </c>
      <c r="H1390" s="51">
        <v>460</v>
      </c>
      <c r="I1390" s="52">
        <v>430</v>
      </c>
      <c r="J1390" s="52">
        <v>425</v>
      </c>
      <c r="K1390" s="52">
        <v>484.5</v>
      </c>
      <c r="L1390" s="52">
        <v>510</v>
      </c>
      <c r="M1390" s="53">
        <v>450</v>
      </c>
      <c r="N1390" s="121">
        <v>111.61</v>
      </c>
      <c r="O1390" s="130">
        <v>4.1139999999999999</v>
      </c>
      <c r="P1390" s="75">
        <v>85.2</v>
      </c>
      <c r="Q1390" s="31">
        <v>165.01584786053883</v>
      </c>
      <c r="R1390" s="30">
        <v>485.46810699588474</v>
      </c>
      <c r="S1390" s="30">
        <v>238.73824221046442</v>
      </c>
      <c r="T1390" s="32">
        <v>350.53682841332477</v>
      </c>
      <c r="U1390" s="54">
        <v>0.72970000000000002</v>
      </c>
      <c r="V1390" s="54">
        <v>102.91</v>
      </c>
      <c r="W1390" s="54">
        <v>6.0818000000000003</v>
      </c>
      <c r="X1390" s="33">
        <v>80.314999999999998</v>
      </c>
      <c r="Y1390" s="30">
        <v>234.71899999999999</v>
      </c>
      <c r="Z1390" s="30">
        <v>99.83</v>
      </c>
      <c r="AA1390" s="32">
        <v>97.623800076950701</v>
      </c>
      <c r="AB1390" s="29">
        <v>0.08</v>
      </c>
      <c r="AC1390" s="55">
        <v>2.84</v>
      </c>
      <c r="AD1390" s="54">
        <v>329.5</v>
      </c>
      <c r="AE1390" s="54">
        <v>374</v>
      </c>
      <c r="AF1390" s="63">
        <v>122.5</v>
      </c>
      <c r="AG1390" s="32">
        <v>840</v>
      </c>
      <c r="AH1390" s="56">
        <v>2.0251999999999999</v>
      </c>
      <c r="AI1390" s="54">
        <v>8.1998999999999995</v>
      </c>
      <c r="AJ1390" s="54">
        <v>61.435000000000002</v>
      </c>
      <c r="AK1390" s="57">
        <v>11962.5</v>
      </c>
      <c r="AL1390" s="54">
        <v>32.767000000000003</v>
      </c>
      <c r="AM1390" s="54">
        <v>3.7505999999999999</v>
      </c>
      <c r="AN1390" s="115">
        <v>1E-4</v>
      </c>
      <c r="AO1390" s="124">
        <v>41.82</v>
      </c>
      <c r="AP1390" s="124">
        <v>0</v>
      </c>
      <c r="AQ1390" s="124">
        <v>30.5</v>
      </c>
      <c r="AR1390" s="124">
        <v>0</v>
      </c>
      <c r="AS1390" s="124">
        <v>52.77</v>
      </c>
      <c r="AT1390" s="124">
        <v>0</v>
      </c>
      <c r="AU1390" s="124">
        <v>83.73</v>
      </c>
      <c r="AV1390" s="124">
        <v>0</v>
      </c>
      <c r="AW1390" s="124">
        <v>80.09</v>
      </c>
      <c r="AX1390" s="124">
        <v>0</v>
      </c>
      <c r="AY1390" s="124">
        <v>52.44</v>
      </c>
      <c r="AZ1390" s="124">
        <v>0</v>
      </c>
      <c r="BA1390" s="124">
        <v>69.62</v>
      </c>
      <c r="BB1390" s="124">
        <v>0</v>
      </c>
      <c r="BC1390" s="30">
        <v>46.62</v>
      </c>
      <c r="BD1390" s="30">
        <v>44.15</v>
      </c>
      <c r="BE1390" s="32">
        <v>627.45000000000005</v>
      </c>
      <c r="BG1390" s="30">
        <v>0</v>
      </c>
      <c r="BH1390" s="30">
        <v>0</v>
      </c>
      <c r="BI1390" s="30">
        <v>0</v>
      </c>
      <c r="BJ1390" s="30">
        <f t="shared" si="38"/>
        <v>1.0151283836675733</v>
      </c>
      <c r="BK1390" s="30">
        <f t="shared" si="39"/>
        <v>1.0089953507176066</v>
      </c>
      <c r="BL1390" s="30">
        <f t="shared" si="40"/>
        <v>1.0250658966385311</v>
      </c>
      <c r="BM1390" s="30">
        <v>70</v>
      </c>
      <c r="BN1390" s="30">
        <v>61</v>
      </c>
      <c r="BO1390" s="30">
        <v>52</v>
      </c>
      <c r="BP1390" s="120">
        <v>108</v>
      </c>
      <c r="BQ1390" s="30">
        <v>48</v>
      </c>
      <c r="BR1390" s="30">
        <v>28</v>
      </c>
      <c r="BS1390" s="30">
        <v>40</v>
      </c>
      <c r="BT1390" s="30">
        <v>52</v>
      </c>
      <c r="BU1390" s="120">
        <v>78</v>
      </c>
    </row>
    <row r="1391" spans="1:73" s="30" customFormat="1">
      <c r="A1391" s="50">
        <f t="shared" si="41"/>
        <v>41623</v>
      </c>
      <c r="B1391" s="51">
        <v>402.5</v>
      </c>
      <c r="C1391" s="52">
        <v>427</v>
      </c>
      <c r="D1391" s="52">
        <v>441</v>
      </c>
      <c r="E1391" s="52">
        <v>410</v>
      </c>
      <c r="F1391" s="52"/>
      <c r="G1391" s="53">
        <v>406.5</v>
      </c>
      <c r="H1391" s="51">
        <v>460</v>
      </c>
      <c r="I1391" s="52">
        <v>435</v>
      </c>
      <c r="J1391" s="52">
        <v>425</v>
      </c>
      <c r="K1391" s="52">
        <v>484.5</v>
      </c>
      <c r="L1391" s="52">
        <v>534</v>
      </c>
      <c r="M1391" s="53">
        <v>450</v>
      </c>
      <c r="N1391" s="121">
        <v>108.83</v>
      </c>
      <c r="O1391" s="130">
        <v>4.351</v>
      </c>
      <c r="P1391" s="75">
        <v>85.3</v>
      </c>
      <c r="Q1391" s="31">
        <v>169.77020602218701</v>
      </c>
      <c r="R1391" s="30">
        <v>493.73530276308054</v>
      </c>
      <c r="S1391" s="30">
        <v>234.78835978835977</v>
      </c>
      <c r="T1391" s="32">
        <v>341.93875526356402</v>
      </c>
      <c r="U1391" s="54">
        <v>0.72760000000000002</v>
      </c>
      <c r="V1391" s="54">
        <v>103.22</v>
      </c>
      <c r="W1391" s="54">
        <v>6.0712999999999999</v>
      </c>
      <c r="X1391" s="33">
        <v>80.22</v>
      </c>
      <c r="Y1391" s="30">
        <v>234.71899999999999</v>
      </c>
      <c r="Z1391" s="30">
        <v>99.83</v>
      </c>
      <c r="AA1391" s="32">
        <v>97.623800076950701</v>
      </c>
      <c r="AB1391" s="29">
        <v>0.09</v>
      </c>
      <c r="AC1391" s="55">
        <v>2.86</v>
      </c>
      <c r="AD1391" s="54">
        <v>332.4</v>
      </c>
      <c r="AE1391" s="54">
        <v>380.5</v>
      </c>
      <c r="AF1391" s="63">
        <v>122.5</v>
      </c>
      <c r="AG1391" s="32">
        <v>840</v>
      </c>
      <c r="AH1391" s="56">
        <v>2.0404</v>
      </c>
      <c r="AI1391" s="54">
        <v>8.2013999999999996</v>
      </c>
      <c r="AJ1391" s="54">
        <v>62.195</v>
      </c>
      <c r="AK1391" s="57">
        <v>12117.5</v>
      </c>
      <c r="AL1391" s="54">
        <v>32.902999999999999</v>
      </c>
      <c r="AM1391" s="54">
        <v>3.7505999999999999</v>
      </c>
      <c r="AN1391" s="115">
        <v>1E-4</v>
      </c>
      <c r="AO1391" s="124">
        <v>36.229999999999997</v>
      </c>
      <c r="AP1391" s="124">
        <v>0</v>
      </c>
      <c r="AQ1391" s="124">
        <v>21.94</v>
      </c>
      <c r="AR1391" s="124">
        <v>0</v>
      </c>
      <c r="AS1391" s="124">
        <v>53.46</v>
      </c>
      <c r="AT1391" s="124">
        <v>0</v>
      </c>
      <c r="AU1391" s="124">
        <v>79.099999999999994</v>
      </c>
      <c r="AV1391" s="124">
        <v>0</v>
      </c>
      <c r="AW1391" s="124">
        <v>82.18</v>
      </c>
      <c r="AX1391" s="124">
        <v>0</v>
      </c>
      <c r="AY1391" s="124">
        <v>39.82</v>
      </c>
      <c r="AZ1391" s="124">
        <v>0</v>
      </c>
      <c r="BA1391" s="124">
        <v>70.11</v>
      </c>
      <c r="BB1391" s="124">
        <v>0</v>
      </c>
      <c r="BC1391" s="30">
        <v>45.11</v>
      </c>
      <c r="BD1391" s="30">
        <v>42.23</v>
      </c>
      <c r="BE1391" s="32">
        <v>620.70000000000005</v>
      </c>
      <c r="BG1391" s="30">
        <v>0</v>
      </c>
      <c r="BH1391" s="30">
        <v>0</v>
      </c>
      <c r="BI1391" s="30">
        <v>0</v>
      </c>
      <c r="BJ1391" s="30">
        <f t="shared" si="38"/>
        <v>1.0151283836675733</v>
      </c>
      <c r="BK1391" s="30">
        <f t="shared" si="39"/>
        <v>1.0089953507176066</v>
      </c>
      <c r="BL1391" s="30">
        <f t="shared" si="40"/>
        <v>1.0250658966385311</v>
      </c>
      <c r="BM1391" s="30">
        <v>70</v>
      </c>
      <c r="BN1391" s="30">
        <v>61</v>
      </c>
      <c r="BO1391" s="30">
        <v>52</v>
      </c>
      <c r="BP1391" s="120">
        <v>108</v>
      </c>
      <c r="BQ1391" s="30">
        <v>48</v>
      </c>
      <c r="BR1391" s="30">
        <v>28</v>
      </c>
      <c r="BS1391" s="30">
        <v>40</v>
      </c>
      <c r="BT1391" s="30">
        <v>52</v>
      </c>
      <c r="BU1391" s="120">
        <v>78</v>
      </c>
    </row>
    <row r="1392" spans="1:73" s="30" customFormat="1">
      <c r="A1392" s="50">
        <f t="shared" si="41"/>
        <v>41630</v>
      </c>
      <c r="B1392" s="51">
        <v>423</v>
      </c>
      <c r="C1392" s="52">
        <v>427</v>
      </c>
      <c r="D1392" s="52">
        <v>441</v>
      </c>
      <c r="E1392" s="52">
        <v>410</v>
      </c>
      <c r="F1392" s="52"/>
      <c r="G1392" s="53">
        <v>406.5</v>
      </c>
      <c r="H1392" s="51">
        <v>460</v>
      </c>
      <c r="I1392" s="52">
        <v>435</v>
      </c>
      <c r="J1392" s="52">
        <v>430</v>
      </c>
      <c r="K1392" s="52">
        <v>476.5</v>
      </c>
      <c r="L1392" s="52">
        <v>536.5</v>
      </c>
      <c r="M1392" s="53">
        <v>450</v>
      </c>
      <c r="N1392" s="121">
        <v>111.77</v>
      </c>
      <c r="O1392" s="130">
        <v>4.4180000000000001</v>
      </c>
      <c r="P1392" s="75">
        <v>84.98</v>
      </c>
      <c r="Q1392" s="31">
        <v>167.69017432646595</v>
      </c>
      <c r="R1392" s="30">
        <v>491.53071722516165</v>
      </c>
      <c r="S1392" s="30">
        <v>228.45017636684304</v>
      </c>
      <c r="T1392" s="32">
        <v>342.82060891994973</v>
      </c>
      <c r="U1392" s="54">
        <v>0.73150000000000004</v>
      </c>
      <c r="V1392" s="54">
        <v>104.08</v>
      </c>
      <c r="W1392" s="54">
        <v>6.0712999999999999</v>
      </c>
      <c r="X1392" s="33">
        <v>80.75</v>
      </c>
      <c r="Y1392" s="30">
        <v>234.71899999999999</v>
      </c>
      <c r="Z1392" s="30">
        <v>99.83</v>
      </c>
      <c r="AA1392" s="32">
        <v>97.623800076950701</v>
      </c>
      <c r="AB1392" s="29">
        <v>0.09</v>
      </c>
      <c r="AC1392" s="55">
        <v>2.89</v>
      </c>
      <c r="AD1392" s="54">
        <v>331.1</v>
      </c>
      <c r="AE1392" s="54">
        <v>384</v>
      </c>
      <c r="AF1392" s="63">
        <v>122.5</v>
      </c>
      <c r="AG1392" s="32">
        <v>840</v>
      </c>
      <c r="AH1392" s="56">
        <v>2.0918000000000001</v>
      </c>
      <c r="AI1392" s="54">
        <v>8.2104999999999997</v>
      </c>
      <c r="AJ1392" s="54">
        <v>62</v>
      </c>
      <c r="AK1392" s="57">
        <v>12212.5</v>
      </c>
      <c r="AL1392" s="54">
        <v>32.984999999999999</v>
      </c>
      <c r="AM1392" s="54">
        <v>3.7504</v>
      </c>
      <c r="AN1392" s="115">
        <v>1E-4</v>
      </c>
      <c r="AO1392" s="124">
        <v>43.23</v>
      </c>
      <c r="AP1392" s="124">
        <v>0</v>
      </c>
      <c r="AQ1392" s="124">
        <v>25.25</v>
      </c>
      <c r="AR1392" s="124">
        <v>0</v>
      </c>
      <c r="AS1392" s="124">
        <v>53.1</v>
      </c>
      <c r="AT1392" s="124">
        <v>0</v>
      </c>
      <c r="AU1392" s="124">
        <v>77.7</v>
      </c>
      <c r="AV1392" s="124">
        <v>0</v>
      </c>
      <c r="AW1392" s="124">
        <v>81.96</v>
      </c>
      <c r="AX1392" s="124">
        <v>0</v>
      </c>
      <c r="AY1392" s="124">
        <v>53.21</v>
      </c>
      <c r="AZ1392" s="124">
        <v>0</v>
      </c>
      <c r="BA1392" s="124">
        <v>63.94</v>
      </c>
      <c r="BB1392" s="124">
        <v>0</v>
      </c>
      <c r="BC1392" s="30">
        <v>45.6</v>
      </c>
      <c r="BD1392" s="30">
        <v>41.33</v>
      </c>
      <c r="BE1392" s="32">
        <v>665.95</v>
      </c>
      <c r="BG1392" s="30">
        <v>0</v>
      </c>
      <c r="BH1392" s="30">
        <v>0</v>
      </c>
      <c r="BI1392" s="30">
        <v>0</v>
      </c>
      <c r="BJ1392" s="30">
        <f t="shared" si="38"/>
        <v>1.0151283836675733</v>
      </c>
      <c r="BK1392" s="30">
        <f t="shared" si="39"/>
        <v>1.0089953507176066</v>
      </c>
      <c r="BL1392" s="30">
        <f t="shared" si="40"/>
        <v>1.0250658966385311</v>
      </c>
      <c r="BM1392" s="30">
        <v>70</v>
      </c>
      <c r="BN1392" s="30">
        <v>61</v>
      </c>
      <c r="BO1392" s="30">
        <v>52</v>
      </c>
      <c r="BP1392" s="120">
        <v>108</v>
      </c>
      <c r="BQ1392" s="30">
        <v>48</v>
      </c>
      <c r="BR1392" s="30">
        <v>28</v>
      </c>
      <c r="BS1392" s="30">
        <v>40</v>
      </c>
      <c r="BT1392" s="30">
        <v>52</v>
      </c>
      <c r="BU1392" s="120">
        <v>78</v>
      </c>
    </row>
    <row r="1393" spans="1:73" s="30" customFormat="1">
      <c r="A1393" s="50">
        <f t="shared" si="41"/>
        <v>41637</v>
      </c>
      <c r="B1393" s="51">
        <v>423</v>
      </c>
      <c r="C1393" s="52">
        <v>427</v>
      </c>
      <c r="D1393" s="52">
        <v>441</v>
      </c>
      <c r="E1393" s="52">
        <v>410</v>
      </c>
      <c r="F1393" s="52"/>
      <c r="G1393" s="53">
        <v>406.5</v>
      </c>
      <c r="H1393" s="51">
        <v>460</v>
      </c>
      <c r="I1393" s="52">
        <v>435</v>
      </c>
      <c r="J1393" s="52">
        <v>430</v>
      </c>
      <c r="K1393" s="52">
        <v>476.5</v>
      </c>
      <c r="L1393" s="52">
        <v>536.5</v>
      </c>
      <c r="M1393" s="53">
        <v>450</v>
      </c>
      <c r="N1393" s="121">
        <v>112.18</v>
      </c>
      <c r="O1393" s="130">
        <v>4.407</v>
      </c>
      <c r="P1393" s="75">
        <v>85.07</v>
      </c>
      <c r="Q1393" s="31">
        <v>172.04833597464344</v>
      </c>
      <c r="R1393" s="30">
        <v>488.13198118753672</v>
      </c>
      <c r="S1393" s="30">
        <v>223.94914756025867</v>
      </c>
      <c r="T1393" s="32">
        <v>339.51365770850327</v>
      </c>
      <c r="U1393" s="54">
        <v>0.72770000000000001</v>
      </c>
      <c r="V1393" s="54">
        <v>105.17</v>
      </c>
      <c r="W1393" s="54">
        <v>6.0686</v>
      </c>
      <c r="X1393" s="33">
        <v>80.537999999999997</v>
      </c>
      <c r="Y1393" s="30">
        <v>234.71899999999999</v>
      </c>
      <c r="Z1393" s="30">
        <v>99.83</v>
      </c>
      <c r="AA1393" s="32">
        <v>97.623800076950701</v>
      </c>
      <c r="AB1393" s="29">
        <v>0.09</v>
      </c>
      <c r="AC1393" s="55">
        <v>2.99</v>
      </c>
      <c r="AD1393" s="54"/>
      <c r="AE1393" s="54"/>
      <c r="AF1393" s="63"/>
      <c r="AG1393" s="32"/>
      <c r="AH1393" s="56">
        <v>2.1513</v>
      </c>
      <c r="AI1393" s="54">
        <v>8.1812000000000005</v>
      </c>
      <c r="AJ1393" s="54">
        <v>61.94</v>
      </c>
      <c r="AK1393" s="57">
        <v>12260</v>
      </c>
      <c r="AL1393" s="54">
        <v>32.612000000000002</v>
      </c>
      <c r="AM1393" s="54">
        <v>3.7504</v>
      </c>
      <c r="AN1393" s="115">
        <v>1E-4</v>
      </c>
      <c r="AO1393" s="124">
        <v>46.42</v>
      </c>
      <c r="AP1393" s="124">
        <v>0</v>
      </c>
      <c r="AQ1393" s="124">
        <v>25.54</v>
      </c>
      <c r="AR1393" s="124">
        <v>0</v>
      </c>
      <c r="AS1393" s="124">
        <v>54.46</v>
      </c>
      <c r="AT1393" s="124">
        <v>0</v>
      </c>
      <c r="AU1393" s="124">
        <v>78.13</v>
      </c>
      <c r="AV1393" s="124">
        <v>0</v>
      </c>
      <c r="AW1393" s="124">
        <v>81.63</v>
      </c>
      <c r="AX1393" s="124">
        <v>0</v>
      </c>
      <c r="AY1393" s="124">
        <v>44.61</v>
      </c>
      <c r="AZ1393" s="124">
        <v>0</v>
      </c>
      <c r="BA1393" s="124">
        <v>67.900000000000006</v>
      </c>
      <c r="BB1393" s="124">
        <v>0</v>
      </c>
      <c r="BC1393" s="30">
        <v>46.23</v>
      </c>
      <c r="BD1393" s="30">
        <v>42.99</v>
      </c>
      <c r="BE1393" s="32">
        <v>664.75</v>
      </c>
      <c r="BG1393" s="30">
        <v>0</v>
      </c>
      <c r="BH1393" s="30">
        <v>0</v>
      </c>
      <c r="BI1393" s="30">
        <v>0</v>
      </c>
      <c r="BJ1393" s="30">
        <f t="shared" si="38"/>
        <v>1.0151283836675733</v>
      </c>
      <c r="BK1393" s="30">
        <f t="shared" si="39"/>
        <v>1.0089953507176066</v>
      </c>
      <c r="BL1393" s="30">
        <f t="shared" si="40"/>
        <v>1.0250658966385311</v>
      </c>
      <c r="BM1393" s="30">
        <v>70</v>
      </c>
      <c r="BN1393" s="30">
        <v>61</v>
      </c>
      <c r="BO1393" s="30">
        <v>52</v>
      </c>
      <c r="BP1393" s="120">
        <v>108</v>
      </c>
      <c r="BQ1393" s="30">
        <v>48</v>
      </c>
      <c r="BR1393" s="30">
        <v>28</v>
      </c>
      <c r="BS1393" s="30">
        <v>40</v>
      </c>
      <c r="BT1393" s="30">
        <v>52</v>
      </c>
      <c r="BU1393" s="120">
        <v>78</v>
      </c>
    </row>
    <row r="1394" spans="1:73" s="30" customFormat="1">
      <c r="A1394" s="50">
        <f t="shared" si="41"/>
        <v>41644</v>
      </c>
      <c r="B1394" s="51">
        <v>423</v>
      </c>
      <c r="C1394" s="52">
        <v>427</v>
      </c>
      <c r="D1394" s="52">
        <v>441</v>
      </c>
      <c r="E1394" s="52">
        <v>410</v>
      </c>
      <c r="F1394" s="52"/>
      <c r="G1394" s="53">
        <v>406.5</v>
      </c>
      <c r="H1394" s="51">
        <v>460</v>
      </c>
      <c r="I1394" s="52">
        <v>445</v>
      </c>
      <c r="J1394" s="52">
        <v>435</v>
      </c>
      <c r="K1394" s="52">
        <v>481</v>
      </c>
      <c r="L1394" s="52">
        <v>536.5</v>
      </c>
      <c r="M1394" s="53">
        <v>450</v>
      </c>
      <c r="N1394" s="121">
        <v>106.89</v>
      </c>
      <c r="O1394" s="130">
        <v>4.3040000000000003</v>
      </c>
      <c r="P1394" s="75">
        <v>83.72</v>
      </c>
      <c r="Q1394" s="31">
        <v>167.7892234548336</v>
      </c>
      <c r="R1394" s="30">
        <v>488.04012345679013</v>
      </c>
      <c r="S1394" s="30">
        <v>220.64226925338036</v>
      </c>
      <c r="T1394" s="32">
        <v>340.39551136488899</v>
      </c>
      <c r="U1394" s="54">
        <v>0.7359</v>
      </c>
      <c r="V1394" s="54">
        <v>104.86</v>
      </c>
      <c r="W1394" s="54">
        <v>6.0514999999999999</v>
      </c>
      <c r="X1394" s="33">
        <v>80.954999999999998</v>
      </c>
      <c r="Y1394" s="30">
        <v>235.28800000000001</v>
      </c>
      <c r="Z1394" s="30">
        <v>99.95</v>
      </c>
      <c r="AA1394" s="32">
        <v>98.6</v>
      </c>
      <c r="AB1394" s="29">
        <v>0.08</v>
      </c>
      <c r="AC1394" s="55">
        <v>3.01</v>
      </c>
      <c r="AD1394" s="54">
        <v>331.6</v>
      </c>
      <c r="AE1394" s="54">
        <v>398</v>
      </c>
      <c r="AF1394" s="63">
        <v>122.5</v>
      </c>
      <c r="AG1394" s="32">
        <v>840</v>
      </c>
      <c r="AH1394" s="56">
        <v>2.1785000000000001</v>
      </c>
      <c r="AI1394" s="54">
        <v>8.2593999999999994</v>
      </c>
      <c r="AJ1394" s="54">
        <v>62.19</v>
      </c>
      <c r="AK1394" s="57">
        <v>12170</v>
      </c>
      <c r="AL1394" s="54">
        <v>33.200000000000003</v>
      </c>
      <c r="AM1394" s="54">
        <v>3.7504</v>
      </c>
      <c r="AN1394" s="115">
        <v>1E-4</v>
      </c>
      <c r="AO1394" s="124">
        <v>45.85</v>
      </c>
      <c r="AP1394" s="124">
        <v>0</v>
      </c>
      <c r="AQ1394" s="124">
        <v>35.53</v>
      </c>
      <c r="AR1394" s="124">
        <v>0</v>
      </c>
      <c r="AS1394" s="124">
        <v>52.37</v>
      </c>
      <c r="AT1394" s="124">
        <v>0</v>
      </c>
      <c r="AU1394" s="124">
        <v>77.760000000000005</v>
      </c>
      <c r="AV1394" s="124">
        <v>0</v>
      </c>
      <c r="AW1394" s="124">
        <v>78.760000000000005</v>
      </c>
      <c r="AX1394" s="124">
        <v>0</v>
      </c>
      <c r="AY1394" s="124">
        <v>43.94</v>
      </c>
      <c r="AZ1394" s="124">
        <v>0</v>
      </c>
      <c r="BA1394" s="124">
        <v>61.39</v>
      </c>
      <c r="BB1394" s="124">
        <v>0</v>
      </c>
      <c r="BC1394" s="30">
        <v>46.42</v>
      </c>
      <c r="BD1394" s="30">
        <v>42.78</v>
      </c>
      <c r="BE1394" s="32">
        <v>638.85</v>
      </c>
      <c r="BG1394" s="30">
        <v>0</v>
      </c>
      <c r="BH1394" s="30">
        <v>0</v>
      </c>
      <c r="BI1394" s="30">
        <v>0</v>
      </c>
      <c r="BJ1394" s="30">
        <f t="shared" si="38"/>
        <v>1.0175892328118985</v>
      </c>
      <c r="BK1394" s="30">
        <f t="shared" si="39"/>
        <v>1.0102082069941378</v>
      </c>
      <c r="BL1394" s="30">
        <f t="shared" si="40"/>
        <v>1.0353161557826152</v>
      </c>
      <c r="BM1394" s="30">
        <v>70</v>
      </c>
      <c r="BN1394" s="30">
        <v>61</v>
      </c>
      <c r="BO1394" s="30">
        <v>52</v>
      </c>
      <c r="BP1394" s="120">
        <v>108</v>
      </c>
      <c r="BQ1394" s="30">
        <v>48</v>
      </c>
      <c r="BR1394" s="30">
        <v>28</v>
      </c>
      <c r="BS1394" s="30">
        <v>40</v>
      </c>
      <c r="BT1394" s="30">
        <v>52</v>
      </c>
      <c r="BU1394" s="120">
        <v>78</v>
      </c>
    </row>
    <row r="1395" spans="1:73" s="30" customFormat="1">
      <c r="A1395" s="50">
        <f t="shared" si="41"/>
        <v>41651</v>
      </c>
      <c r="B1395" s="51">
        <v>423</v>
      </c>
      <c r="C1395" s="52">
        <v>427</v>
      </c>
      <c r="D1395" s="52">
        <v>441</v>
      </c>
      <c r="E1395" s="52">
        <v>410</v>
      </c>
      <c r="F1395" s="52"/>
      <c r="G1395" s="53">
        <v>406.5</v>
      </c>
      <c r="H1395" s="51">
        <v>501.5</v>
      </c>
      <c r="I1395" s="52">
        <v>445</v>
      </c>
      <c r="J1395" s="52">
        <v>435</v>
      </c>
      <c r="K1395" s="52">
        <v>485.5</v>
      </c>
      <c r="L1395" s="52">
        <v>535</v>
      </c>
      <c r="M1395" s="53">
        <v>450</v>
      </c>
      <c r="N1395" s="121">
        <v>107.25</v>
      </c>
      <c r="O1395" s="130">
        <v>4.0529999999999999</v>
      </c>
      <c r="P1395" s="75">
        <v>81.92</v>
      </c>
      <c r="Q1395" s="31">
        <v>169.47305863708399</v>
      </c>
      <c r="R1395" s="30">
        <v>476.46604938271605</v>
      </c>
      <c r="S1395" s="30">
        <v>222.57128159905938</v>
      </c>
      <c r="T1395" s="32">
        <v>348.00149915121585</v>
      </c>
      <c r="U1395" s="54">
        <v>0.73160000000000003</v>
      </c>
      <c r="V1395" s="54">
        <v>104.15</v>
      </c>
      <c r="W1395" s="54">
        <v>6.0522</v>
      </c>
      <c r="X1395" s="33">
        <v>80.754000000000005</v>
      </c>
      <c r="Y1395" s="30">
        <v>235.28800000000001</v>
      </c>
      <c r="Z1395" s="30">
        <v>99.95</v>
      </c>
      <c r="AA1395" s="32">
        <v>98.6</v>
      </c>
      <c r="AB1395" s="29">
        <v>0.08</v>
      </c>
      <c r="AC1395" s="55">
        <v>2.96</v>
      </c>
      <c r="AD1395" s="54">
        <v>338.6</v>
      </c>
      <c r="AE1395" s="54">
        <v>401</v>
      </c>
      <c r="AF1395" s="63">
        <v>131</v>
      </c>
      <c r="AG1395" s="32">
        <v>840</v>
      </c>
      <c r="AH1395" s="56">
        <v>2.165</v>
      </c>
      <c r="AI1395" s="54">
        <v>8.1950000000000003</v>
      </c>
      <c r="AJ1395" s="54">
        <v>61.906999999999996</v>
      </c>
      <c r="AK1395" s="57">
        <v>12161.5</v>
      </c>
      <c r="AL1395" s="54">
        <v>33.002000000000002</v>
      </c>
      <c r="AM1395" s="54">
        <v>3.7504</v>
      </c>
      <c r="AN1395" s="115">
        <v>1E-4</v>
      </c>
      <c r="AO1395" s="124">
        <v>46.16</v>
      </c>
      <c r="AP1395" s="124">
        <v>0</v>
      </c>
      <c r="AQ1395" s="124">
        <v>27.66</v>
      </c>
      <c r="AR1395" s="124">
        <v>0</v>
      </c>
      <c r="AS1395" s="124">
        <v>56.36</v>
      </c>
      <c r="AT1395" s="124">
        <v>0</v>
      </c>
      <c r="AU1395" s="124">
        <v>75.19</v>
      </c>
      <c r="AV1395" s="124">
        <v>0</v>
      </c>
      <c r="AW1395" s="124">
        <v>79.180000000000007</v>
      </c>
      <c r="AX1395" s="124">
        <v>0</v>
      </c>
      <c r="AY1395" s="124">
        <v>47.32</v>
      </c>
      <c r="AZ1395" s="124">
        <v>0</v>
      </c>
      <c r="BA1395" s="124">
        <v>60.27</v>
      </c>
      <c r="BB1395" s="124">
        <v>0</v>
      </c>
      <c r="BC1395" s="30">
        <v>49.23</v>
      </c>
      <c r="BD1395" s="30">
        <v>43.2</v>
      </c>
      <c r="BE1395" s="32">
        <v>649.9</v>
      </c>
      <c r="BG1395" s="30">
        <v>0</v>
      </c>
      <c r="BH1395" s="30">
        <v>0</v>
      </c>
      <c r="BI1395" s="30">
        <v>0</v>
      </c>
      <c r="BJ1395" s="30">
        <f t="shared" si="38"/>
        <v>1.0155775879557492</v>
      </c>
      <c r="BK1395" s="30">
        <f t="shared" si="39"/>
        <v>1.0079669221460268</v>
      </c>
      <c r="BL1395" s="30">
        <f t="shared" si="40"/>
        <v>1.0250700095300929</v>
      </c>
      <c r="BM1395" s="30">
        <v>70</v>
      </c>
      <c r="BN1395" s="30">
        <v>61</v>
      </c>
      <c r="BO1395" s="30">
        <v>52</v>
      </c>
      <c r="BP1395" s="120">
        <v>108</v>
      </c>
      <c r="BQ1395" s="30">
        <v>48</v>
      </c>
      <c r="BR1395" s="30">
        <v>28</v>
      </c>
      <c r="BS1395" s="30">
        <v>40</v>
      </c>
      <c r="BT1395" s="30">
        <v>52</v>
      </c>
      <c r="BU1395" s="120">
        <v>78</v>
      </c>
    </row>
    <row r="1396" spans="1:73" s="30" customFormat="1">
      <c r="A1396" s="50">
        <f t="shared" si="41"/>
        <v>41658</v>
      </c>
      <c r="B1396" s="51">
        <v>417.5</v>
      </c>
      <c r="C1396" s="52">
        <v>427</v>
      </c>
      <c r="D1396" s="52">
        <v>437.5</v>
      </c>
      <c r="E1396" s="52">
        <v>375</v>
      </c>
      <c r="F1396" s="52"/>
      <c r="G1396" s="53">
        <v>388</v>
      </c>
      <c r="H1396" s="51">
        <v>501.5</v>
      </c>
      <c r="I1396" s="52">
        <v>442.5</v>
      </c>
      <c r="J1396" s="52">
        <v>435</v>
      </c>
      <c r="K1396" s="52">
        <v>485.5</v>
      </c>
      <c r="L1396" s="52">
        <v>535</v>
      </c>
      <c r="M1396" s="53">
        <v>415</v>
      </c>
      <c r="N1396" s="121">
        <v>106.48</v>
      </c>
      <c r="O1396" s="130">
        <v>4.3259999999999996</v>
      </c>
      <c r="P1396" s="75">
        <v>82.87</v>
      </c>
      <c r="Q1396" s="31">
        <v>172.14738510301112</v>
      </c>
      <c r="R1396" s="30">
        <v>487.48897707231038</v>
      </c>
      <c r="S1396" s="30">
        <v>210.72163433274542</v>
      </c>
      <c r="T1396" s="32">
        <v>342.48991379880505</v>
      </c>
      <c r="U1396" s="54">
        <v>0.73850000000000005</v>
      </c>
      <c r="V1396" s="54">
        <v>104.31</v>
      </c>
      <c r="W1396" s="54">
        <v>6.0503</v>
      </c>
      <c r="X1396" s="33">
        <v>81.361999999999995</v>
      </c>
      <c r="Y1396" s="30">
        <v>235.28800000000001</v>
      </c>
      <c r="Z1396" s="30">
        <v>99.95</v>
      </c>
      <c r="AA1396" s="32">
        <v>98.6</v>
      </c>
      <c r="AB1396" s="29">
        <v>7.0000000000000007E-2</v>
      </c>
      <c r="AC1396" s="55">
        <v>2.86</v>
      </c>
      <c r="AD1396" s="54">
        <v>357</v>
      </c>
      <c r="AE1396" s="54">
        <v>435.7</v>
      </c>
      <c r="AF1396" s="63">
        <v>137</v>
      </c>
      <c r="AG1396" s="32">
        <v>840</v>
      </c>
      <c r="AH1396" s="56">
        <v>2.2317</v>
      </c>
      <c r="AI1396" s="54">
        <v>8.2750000000000004</v>
      </c>
      <c r="AJ1396" s="54">
        <v>61.545000000000002</v>
      </c>
      <c r="AK1396" s="57">
        <v>12090</v>
      </c>
      <c r="AL1396" s="54">
        <v>33.615000000000002</v>
      </c>
      <c r="AM1396" s="54">
        <v>3.7504</v>
      </c>
      <c r="AN1396" s="115">
        <v>1E-4</v>
      </c>
      <c r="AO1396" s="124">
        <v>43.6</v>
      </c>
      <c r="AP1396" s="124">
        <v>0</v>
      </c>
      <c r="AQ1396" s="124">
        <v>33.53</v>
      </c>
      <c r="AR1396" s="124">
        <v>0</v>
      </c>
      <c r="AS1396" s="124">
        <v>54.29</v>
      </c>
      <c r="AT1396" s="124">
        <v>0</v>
      </c>
      <c r="AU1396" s="124">
        <v>74.25</v>
      </c>
      <c r="AV1396" s="124">
        <v>0</v>
      </c>
      <c r="AW1396" s="124">
        <v>77.61</v>
      </c>
      <c r="AX1396" s="124">
        <v>0</v>
      </c>
      <c r="AY1396" s="124">
        <v>51.02</v>
      </c>
      <c r="AZ1396" s="124">
        <v>0</v>
      </c>
      <c r="BA1396" s="124">
        <v>56.85</v>
      </c>
      <c r="BB1396" s="124">
        <v>0</v>
      </c>
      <c r="BC1396" s="30">
        <v>49.16</v>
      </c>
      <c r="BD1396" s="30">
        <v>43.1</v>
      </c>
      <c r="BE1396" s="32">
        <v>592.9</v>
      </c>
      <c r="BG1396" s="30">
        <v>0</v>
      </c>
      <c r="BH1396" s="30">
        <v>0</v>
      </c>
      <c r="BI1396" s="30">
        <v>0</v>
      </c>
      <c r="BJ1396" s="30">
        <f t="shared" si="38"/>
        <v>1.0155775879557492</v>
      </c>
      <c r="BK1396" s="30">
        <f t="shared" si="39"/>
        <v>1.0079669221460268</v>
      </c>
      <c r="BL1396" s="30">
        <f t="shared" si="40"/>
        <v>1.0250700095300929</v>
      </c>
      <c r="BM1396" s="30">
        <v>68</v>
      </c>
      <c r="BN1396" s="30">
        <v>62</v>
      </c>
      <c r="BO1396" s="30">
        <v>52</v>
      </c>
      <c r="BP1396" s="120">
        <v>108</v>
      </c>
      <c r="BQ1396" s="30">
        <v>48</v>
      </c>
      <c r="BR1396" s="30">
        <v>30</v>
      </c>
      <c r="BS1396" s="30">
        <v>40</v>
      </c>
      <c r="BT1396" s="30">
        <v>55</v>
      </c>
      <c r="BU1396" s="120">
        <v>78</v>
      </c>
    </row>
    <row r="1397" spans="1:73" s="30" customFormat="1">
      <c r="A1397" s="50">
        <f t="shared" si="41"/>
        <v>41665</v>
      </c>
      <c r="B1397" s="51">
        <v>410</v>
      </c>
      <c r="C1397" s="52">
        <v>427</v>
      </c>
      <c r="D1397" s="52">
        <v>437.5</v>
      </c>
      <c r="E1397" s="52">
        <v>375</v>
      </c>
      <c r="F1397" s="52"/>
      <c r="G1397" s="53">
        <v>388</v>
      </c>
      <c r="H1397" s="51">
        <v>501.5</v>
      </c>
      <c r="I1397" s="52">
        <v>442.5</v>
      </c>
      <c r="J1397" s="52">
        <v>435</v>
      </c>
      <c r="K1397" s="52">
        <v>482.5</v>
      </c>
      <c r="L1397" s="52">
        <v>525</v>
      </c>
      <c r="M1397" s="53">
        <v>415</v>
      </c>
      <c r="N1397" s="121">
        <v>107.88</v>
      </c>
      <c r="O1397" s="130">
        <v>5.1820000000000004</v>
      </c>
      <c r="P1397" s="75">
        <v>81.93</v>
      </c>
      <c r="Q1397" s="31"/>
      <c r="T1397" s="32"/>
      <c r="U1397" s="54">
        <v>0.73109999999999997</v>
      </c>
      <c r="V1397" s="54">
        <v>102.3</v>
      </c>
      <c r="W1397" s="54">
        <v>6.0488</v>
      </c>
      <c r="X1397" s="33">
        <v>80.540999999999997</v>
      </c>
      <c r="Y1397" s="30">
        <v>235.28800000000001</v>
      </c>
      <c r="Z1397" s="30">
        <v>99.95</v>
      </c>
      <c r="AA1397" s="32">
        <v>98.6</v>
      </c>
      <c r="AB1397" s="29">
        <v>7.0000000000000007E-2</v>
      </c>
      <c r="AC1397" s="55">
        <v>2.82</v>
      </c>
      <c r="AD1397" s="54">
        <v>371.3</v>
      </c>
      <c r="AE1397" s="54">
        <v>460</v>
      </c>
      <c r="AF1397" s="63">
        <v>138</v>
      </c>
      <c r="AG1397" s="32">
        <v>840</v>
      </c>
      <c r="AH1397" s="56">
        <v>2.3313999999999999</v>
      </c>
      <c r="AI1397" s="54">
        <v>8.2012</v>
      </c>
      <c r="AJ1397" s="54">
        <v>62.695</v>
      </c>
      <c r="AK1397" s="57">
        <v>12180</v>
      </c>
      <c r="AL1397" s="54">
        <v>34.51</v>
      </c>
      <c r="AM1397" s="54">
        <v>3.7504</v>
      </c>
      <c r="AN1397" s="115">
        <v>1E-4</v>
      </c>
      <c r="AO1397" s="124">
        <v>41.67</v>
      </c>
      <c r="AP1397" s="124">
        <v>0</v>
      </c>
      <c r="AQ1397" s="124">
        <v>37.700000000000003</v>
      </c>
      <c r="AR1397" s="124">
        <v>0</v>
      </c>
      <c r="AS1397" s="124">
        <v>52</v>
      </c>
      <c r="AT1397" s="124">
        <v>0</v>
      </c>
      <c r="AU1397" s="124">
        <v>76.91</v>
      </c>
      <c r="AV1397" s="124">
        <v>0</v>
      </c>
      <c r="AW1397" s="124">
        <v>75.569999999999993</v>
      </c>
      <c r="AX1397" s="124">
        <v>0</v>
      </c>
      <c r="AY1397" s="124">
        <v>44.93</v>
      </c>
      <c r="AZ1397" s="124">
        <v>0</v>
      </c>
      <c r="BA1397" s="124">
        <v>53.22</v>
      </c>
      <c r="BB1397" s="124">
        <v>0</v>
      </c>
      <c r="BC1397" s="30">
        <v>46.54</v>
      </c>
      <c r="BD1397" s="30">
        <v>43.01</v>
      </c>
      <c r="BE1397" s="32">
        <v>610.9</v>
      </c>
      <c r="BG1397" s="30">
        <v>0</v>
      </c>
      <c r="BH1397" s="30">
        <v>0</v>
      </c>
      <c r="BI1397" s="30">
        <v>0</v>
      </c>
      <c r="BJ1397" s="30">
        <f t="shared" si="38"/>
        <v>1.0155775879557492</v>
      </c>
      <c r="BK1397" s="30">
        <f t="shared" si="39"/>
        <v>1.0079669221460268</v>
      </c>
      <c r="BL1397" s="30">
        <f t="shared" si="40"/>
        <v>1.0250700095300929</v>
      </c>
      <c r="BM1397" s="30">
        <v>68</v>
      </c>
      <c r="BN1397" s="30">
        <v>62</v>
      </c>
      <c r="BO1397" s="30">
        <v>52</v>
      </c>
      <c r="BP1397" s="120">
        <v>108</v>
      </c>
      <c r="BQ1397" s="30">
        <v>48</v>
      </c>
      <c r="BR1397" s="30">
        <v>30</v>
      </c>
      <c r="BS1397" s="30">
        <v>40</v>
      </c>
      <c r="BT1397" s="30">
        <v>55</v>
      </c>
      <c r="BU1397" s="120">
        <v>78</v>
      </c>
    </row>
    <row r="1398" spans="1:73" s="30" customFormat="1">
      <c r="A1398" s="50">
        <f t="shared" si="41"/>
        <v>41672</v>
      </c>
      <c r="B1398" s="51">
        <v>408.5</v>
      </c>
      <c r="C1398" s="52">
        <v>430</v>
      </c>
      <c r="D1398" s="52">
        <v>455</v>
      </c>
      <c r="E1398" s="52">
        <v>375</v>
      </c>
      <c r="F1398" s="52"/>
      <c r="G1398" s="53">
        <v>388</v>
      </c>
      <c r="H1398" s="51">
        <v>489.5</v>
      </c>
      <c r="I1398" s="52">
        <v>442.5</v>
      </c>
      <c r="J1398" s="52">
        <v>432.5</v>
      </c>
      <c r="K1398" s="52">
        <v>482.5</v>
      </c>
      <c r="L1398" s="52">
        <v>525</v>
      </c>
      <c r="M1398" s="53">
        <v>415</v>
      </c>
      <c r="N1398" s="121">
        <v>106.4</v>
      </c>
      <c r="O1398" s="130">
        <v>4.9429999999999996</v>
      </c>
      <c r="P1398" s="75">
        <v>80.260000000000005</v>
      </c>
      <c r="Q1398" s="31">
        <v>171.05784469096673</v>
      </c>
      <c r="R1398" s="30">
        <v>473.15917107583772</v>
      </c>
      <c r="S1398" s="30">
        <v>207.04732510288065</v>
      </c>
      <c r="T1398" s="32">
        <v>341.2773650212747</v>
      </c>
      <c r="U1398" s="54">
        <v>0.74150000000000005</v>
      </c>
      <c r="V1398" s="54">
        <v>102.03</v>
      </c>
      <c r="W1398" s="54">
        <v>6.0609999999999999</v>
      </c>
      <c r="X1398" s="33">
        <v>81.403000000000006</v>
      </c>
      <c r="Y1398" s="30">
        <v>235.547</v>
      </c>
      <c r="Z1398" s="30">
        <v>100</v>
      </c>
      <c r="AA1398" s="32">
        <v>99.1</v>
      </c>
      <c r="AB1398" s="29">
        <v>7.0000000000000007E-2</v>
      </c>
      <c r="AC1398" s="55">
        <v>2.73</v>
      </c>
      <c r="AD1398" s="54">
        <v>368</v>
      </c>
      <c r="AE1398" s="54">
        <v>466.5</v>
      </c>
      <c r="AF1398" s="63">
        <v>138</v>
      </c>
      <c r="AG1398" s="32">
        <v>840</v>
      </c>
      <c r="AH1398" s="56">
        <v>2.2606999999999999</v>
      </c>
      <c r="AI1398" s="54">
        <v>8.3010999999999999</v>
      </c>
      <c r="AJ1398" s="54">
        <v>62.685000000000002</v>
      </c>
      <c r="AK1398" s="57">
        <v>12210</v>
      </c>
      <c r="AL1398" s="54">
        <v>35.176000000000002</v>
      </c>
      <c r="AM1398" s="54">
        <v>3.7504</v>
      </c>
      <c r="AN1398" s="115">
        <v>1E-4</v>
      </c>
      <c r="AO1398" s="124">
        <v>41.13</v>
      </c>
      <c r="AP1398" s="124">
        <v>0</v>
      </c>
      <c r="AQ1398" s="124">
        <v>37.01</v>
      </c>
      <c r="AR1398" s="124">
        <v>0</v>
      </c>
      <c r="AS1398" s="124">
        <v>54.65</v>
      </c>
      <c r="AT1398" s="124">
        <v>0</v>
      </c>
      <c r="AU1398" s="124">
        <v>81.93</v>
      </c>
      <c r="AV1398" s="124">
        <v>0</v>
      </c>
      <c r="AW1398" s="124">
        <v>77.36</v>
      </c>
      <c r="AX1398" s="124">
        <v>0</v>
      </c>
      <c r="AY1398" s="124">
        <v>50.47</v>
      </c>
      <c r="AZ1398" s="124">
        <v>0</v>
      </c>
      <c r="BA1398" s="124">
        <v>59.09</v>
      </c>
      <c r="BB1398" s="124">
        <v>0</v>
      </c>
      <c r="BC1398" s="30">
        <v>46.17</v>
      </c>
      <c r="BD1398" s="30">
        <v>41.29</v>
      </c>
      <c r="BE1398" s="32">
        <v>587.95000000000005</v>
      </c>
      <c r="BG1398" s="30">
        <v>0</v>
      </c>
      <c r="BH1398" s="30">
        <v>0</v>
      </c>
      <c r="BI1398" s="30">
        <v>0</v>
      </c>
      <c r="BJ1398" s="30">
        <f t="shared" si="38"/>
        <v>1.0166955140517699</v>
      </c>
      <c r="BK1398" s="30">
        <f t="shared" si="39"/>
        <v>1.008471157724889</v>
      </c>
      <c r="BL1398" s="30">
        <f t="shared" si="40"/>
        <v>1.0302681333106714</v>
      </c>
      <c r="BM1398" s="30">
        <v>68</v>
      </c>
      <c r="BN1398" s="30">
        <v>62</v>
      </c>
      <c r="BO1398" s="30">
        <v>52</v>
      </c>
      <c r="BP1398" s="120">
        <v>108</v>
      </c>
      <c r="BQ1398" s="30">
        <v>48</v>
      </c>
      <c r="BR1398" s="30">
        <v>30</v>
      </c>
      <c r="BS1398" s="30">
        <v>40</v>
      </c>
      <c r="BT1398" s="30">
        <v>55</v>
      </c>
      <c r="BU1398" s="120">
        <v>78</v>
      </c>
    </row>
    <row r="1399" spans="1:73" s="30" customFormat="1">
      <c r="A1399" s="50">
        <f t="shared" si="41"/>
        <v>41679</v>
      </c>
      <c r="B1399" s="51">
        <v>408.5</v>
      </c>
      <c r="C1399" s="52">
        <v>430</v>
      </c>
      <c r="D1399" s="52">
        <v>455</v>
      </c>
      <c r="E1399" s="52">
        <v>375</v>
      </c>
      <c r="F1399" s="52"/>
      <c r="G1399" s="53">
        <v>398</v>
      </c>
      <c r="H1399" s="51">
        <v>488</v>
      </c>
      <c r="I1399" s="52">
        <v>437.5</v>
      </c>
      <c r="J1399" s="52">
        <v>435</v>
      </c>
      <c r="K1399" s="52">
        <v>482.5</v>
      </c>
      <c r="L1399" s="52">
        <v>525</v>
      </c>
      <c r="M1399" s="53">
        <v>415</v>
      </c>
      <c r="N1399" s="121">
        <v>109.57</v>
      </c>
      <c r="O1399" s="130">
        <v>4.7750000000000004</v>
      </c>
      <c r="P1399" s="75">
        <v>80.58</v>
      </c>
      <c r="Q1399" s="31">
        <v>172.64263074484947</v>
      </c>
      <c r="R1399" s="30">
        <v>474.99632569077011</v>
      </c>
      <c r="S1399" s="30">
        <v>207.13918283362727</v>
      </c>
      <c r="T1399" s="32">
        <v>337.30902356753893</v>
      </c>
      <c r="U1399" s="54">
        <v>0.73340000000000005</v>
      </c>
      <c r="V1399" s="54">
        <v>102.34</v>
      </c>
      <c r="W1399" s="54">
        <v>6.0633999999999997</v>
      </c>
      <c r="X1399" s="33">
        <v>80.757999999999996</v>
      </c>
      <c r="Y1399" s="30">
        <v>235.547</v>
      </c>
      <c r="Z1399" s="30">
        <v>100</v>
      </c>
      <c r="AA1399" s="32">
        <v>99.1</v>
      </c>
      <c r="AB1399" s="29">
        <v>7.0000000000000007E-2</v>
      </c>
      <c r="AC1399" s="55">
        <v>2.68</v>
      </c>
      <c r="AD1399" s="54">
        <v>365.4</v>
      </c>
      <c r="AE1399" s="54">
        <v>483.4</v>
      </c>
      <c r="AF1399" s="63">
        <v>142.5</v>
      </c>
      <c r="AG1399" s="32">
        <v>840</v>
      </c>
      <c r="AH1399" s="56">
        <v>2.2199</v>
      </c>
      <c r="AI1399" s="54">
        <v>8.2363</v>
      </c>
      <c r="AJ1399" s="54">
        <v>62.305</v>
      </c>
      <c r="AK1399" s="57">
        <v>12160</v>
      </c>
      <c r="AL1399" s="54">
        <v>34.752000000000002</v>
      </c>
      <c r="AM1399" s="54">
        <v>3.7504</v>
      </c>
      <c r="AN1399" s="115">
        <v>1E-4</v>
      </c>
      <c r="AO1399" s="124">
        <v>44.18</v>
      </c>
      <c r="AP1399" s="124">
        <v>0</v>
      </c>
      <c r="AQ1399" s="124">
        <v>30.95</v>
      </c>
      <c r="AR1399" s="124">
        <v>0</v>
      </c>
      <c r="AS1399" s="124">
        <v>54.55</v>
      </c>
      <c r="AT1399" s="124">
        <v>0</v>
      </c>
      <c r="AU1399" s="124">
        <v>79.84</v>
      </c>
      <c r="AV1399" s="124">
        <v>0</v>
      </c>
      <c r="AW1399" s="124">
        <v>81.459999999999994</v>
      </c>
      <c r="AX1399" s="124">
        <v>0</v>
      </c>
      <c r="AY1399" s="124">
        <v>38.9</v>
      </c>
      <c r="AZ1399" s="124">
        <v>0</v>
      </c>
      <c r="BA1399" s="124">
        <v>64.91</v>
      </c>
      <c r="BB1399" s="124">
        <v>0</v>
      </c>
      <c r="BC1399" s="30">
        <v>46.81</v>
      </c>
      <c r="BD1399" s="30">
        <v>42.44</v>
      </c>
      <c r="BE1399" s="32">
        <v>612.79999999999995</v>
      </c>
      <c r="BG1399" s="30">
        <v>0</v>
      </c>
      <c r="BH1399" s="30">
        <v>0</v>
      </c>
      <c r="BI1399" s="30">
        <v>0</v>
      </c>
      <c r="BJ1399" s="30">
        <f t="shared" si="38"/>
        <v>1.0112047463477249</v>
      </c>
      <c r="BK1399" s="30">
        <f t="shared" si="39"/>
        <v>1.006947940791461</v>
      </c>
      <c r="BL1399" s="30">
        <f t="shared" si="40"/>
        <v>1.0190622584650044</v>
      </c>
      <c r="BM1399" s="30">
        <v>68</v>
      </c>
      <c r="BN1399" s="30">
        <v>62</v>
      </c>
      <c r="BO1399" s="30">
        <v>52</v>
      </c>
      <c r="BP1399" s="120">
        <v>108</v>
      </c>
      <c r="BQ1399" s="30">
        <v>48</v>
      </c>
      <c r="BR1399" s="30">
        <v>30</v>
      </c>
      <c r="BS1399" s="30">
        <v>40</v>
      </c>
      <c r="BT1399" s="30">
        <v>55</v>
      </c>
      <c r="BU1399" s="120">
        <v>78</v>
      </c>
    </row>
    <row r="1400" spans="1:73" s="30" customFormat="1">
      <c r="A1400" s="50">
        <f t="shared" si="41"/>
        <v>41686</v>
      </c>
      <c r="B1400" s="51">
        <v>412</v>
      </c>
      <c r="C1400" s="52">
        <v>430</v>
      </c>
      <c r="D1400" s="52">
        <v>456.5</v>
      </c>
      <c r="E1400" s="52">
        <v>375</v>
      </c>
      <c r="F1400" s="52"/>
      <c r="G1400" s="53">
        <v>398</v>
      </c>
      <c r="H1400" s="51">
        <v>491.5</v>
      </c>
      <c r="I1400" s="52">
        <v>437.5</v>
      </c>
      <c r="J1400" s="52">
        <v>435</v>
      </c>
      <c r="K1400" s="52">
        <v>492.5</v>
      </c>
      <c r="L1400" s="52">
        <v>517</v>
      </c>
      <c r="M1400" s="53">
        <v>415</v>
      </c>
      <c r="N1400" s="121">
        <v>109.08</v>
      </c>
      <c r="O1400" s="130">
        <v>5.2140000000000004</v>
      </c>
      <c r="P1400" s="75">
        <v>79.959999999999994</v>
      </c>
      <c r="Q1400" s="31">
        <v>175.5150554675119</v>
      </c>
      <c r="R1400" s="30">
        <v>487.02968841857728</v>
      </c>
      <c r="S1400" s="30">
        <v>214.85523221634332</v>
      </c>
      <c r="T1400" s="32">
        <v>342.71037721290151</v>
      </c>
      <c r="U1400" s="54">
        <v>0.73040000000000005</v>
      </c>
      <c r="V1400" s="54">
        <v>101.8</v>
      </c>
      <c r="W1400" s="54">
        <v>6.0667999999999997</v>
      </c>
      <c r="X1400" s="33">
        <v>80.179000000000002</v>
      </c>
      <c r="Y1400" s="30">
        <v>235.547</v>
      </c>
      <c r="Z1400" s="30">
        <v>100</v>
      </c>
      <c r="AA1400" s="32">
        <v>99.1</v>
      </c>
      <c r="AB1400" s="29">
        <v>0.06</v>
      </c>
      <c r="AC1400" s="55">
        <v>2.75</v>
      </c>
      <c r="AD1400" s="54">
        <v>344.3</v>
      </c>
      <c r="AE1400" s="54">
        <v>489.9</v>
      </c>
      <c r="AF1400" s="63">
        <v>142.5</v>
      </c>
      <c r="AG1400" s="32">
        <v>831.875</v>
      </c>
      <c r="AH1400" s="56">
        <v>2.181</v>
      </c>
      <c r="AI1400" s="54">
        <v>8.1808999999999994</v>
      </c>
      <c r="AJ1400" s="54">
        <v>61.854999999999997</v>
      </c>
      <c r="AK1400" s="57">
        <v>11825</v>
      </c>
      <c r="AL1400" s="54">
        <v>35.119999999999997</v>
      </c>
      <c r="AM1400" s="54">
        <v>3.7504</v>
      </c>
      <c r="AN1400" s="115">
        <v>1E-4</v>
      </c>
      <c r="AO1400" s="124">
        <v>43.99</v>
      </c>
      <c r="AP1400" s="124">
        <v>0</v>
      </c>
      <c r="AQ1400" s="124">
        <v>41.56</v>
      </c>
      <c r="AR1400" s="124">
        <v>0</v>
      </c>
      <c r="AS1400" s="124">
        <v>56.09</v>
      </c>
      <c r="AT1400" s="124">
        <v>0</v>
      </c>
      <c r="AU1400" s="124">
        <v>74.5</v>
      </c>
      <c r="AV1400" s="124">
        <v>0</v>
      </c>
      <c r="AW1400" s="124">
        <v>80</v>
      </c>
      <c r="AX1400" s="124">
        <v>0</v>
      </c>
      <c r="AY1400" s="124">
        <v>46.5</v>
      </c>
      <c r="AZ1400" s="124">
        <v>0</v>
      </c>
      <c r="BA1400" s="124">
        <v>59.45</v>
      </c>
      <c r="BB1400" s="124">
        <v>0</v>
      </c>
      <c r="BC1400" s="30">
        <v>46.33</v>
      </c>
      <c r="BD1400" s="30">
        <v>40.5</v>
      </c>
      <c r="BE1400" s="32">
        <v>610.75</v>
      </c>
      <c r="BG1400" s="30">
        <v>0</v>
      </c>
      <c r="BH1400" s="30">
        <v>0</v>
      </c>
      <c r="BI1400" s="30">
        <v>0</v>
      </c>
      <c r="BJ1400" s="30">
        <f t="shared" si="38"/>
        <v>1.0112047463477249</v>
      </c>
      <c r="BK1400" s="30">
        <f t="shared" si="39"/>
        <v>1.006947940791461</v>
      </c>
      <c r="BL1400" s="30">
        <f t="shared" si="40"/>
        <v>1.0190622584650044</v>
      </c>
      <c r="BM1400" s="30">
        <v>68</v>
      </c>
      <c r="BN1400" s="30">
        <v>62</v>
      </c>
      <c r="BO1400" s="30">
        <v>52</v>
      </c>
      <c r="BP1400" s="120">
        <v>108</v>
      </c>
      <c r="BQ1400" s="30">
        <v>48</v>
      </c>
      <c r="BR1400" s="30">
        <v>30</v>
      </c>
      <c r="BS1400" s="30">
        <v>40</v>
      </c>
      <c r="BT1400" s="30">
        <v>55</v>
      </c>
      <c r="BU1400" s="120">
        <v>78</v>
      </c>
    </row>
    <row r="1401" spans="1:73" s="30" customFormat="1">
      <c r="A1401" s="50">
        <f t="shared" si="41"/>
        <v>41693</v>
      </c>
      <c r="B1401" s="51">
        <v>425</v>
      </c>
      <c r="C1401" s="52">
        <v>435</v>
      </c>
      <c r="D1401" s="52">
        <v>456.5</v>
      </c>
      <c r="E1401" s="52">
        <v>420</v>
      </c>
      <c r="F1401" s="52"/>
      <c r="G1401" s="53">
        <v>418.5</v>
      </c>
      <c r="H1401" s="51">
        <v>505.5</v>
      </c>
      <c r="I1401" s="52">
        <v>455</v>
      </c>
      <c r="J1401" s="52">
        <v>435</v>
      </c>
      <c r="K1401" s="52">
        <v>496.5</v>
      </c>
      <c r="L1401" s="52">
        <v>517</v>
      </c>
      <c r="M1401" s="53">
        <v>460</v>
      </c>
      <c r="N1401" s="121">
        <v>109.85</v>
      </c>
      <c r="O1401" s="130">
        <v>6.1349999999999998</v>
      </c>
      <c r="P1401" s="75">
        <v>79.260000000000005</v>
      </c>
      <c r="Q1401" s="31">
        <v>176.40649762282092</v>
      </c>
      <c r="R1401" s="30">
        <v>491.43885949441506</v>
      </c>
      <c r="S1401" s="30">
        <v>219.90740740740739</v>
      </c>
      <c r="T1401" s="32">
        <v>343.59223086928722</v>
      </c>
      <c r="U1401" s="54">
        <v>0.7278</v>
      </c>
      <c r="V1401" s="54">
        <v>102.53</v>
      </c>
      <c r="W1401" s="54">
        <v>6.0914999999999999</v>
      </c>
      <c r="X1401" s="33">
        <v>80.27</v>
      </c>
      <c r="Y1401" s="30">
        <v>235.547</v>
      </c>
      <c r="Z1401" s="30">
        <v>100</v>
      </c>
      <c r="AA1401" s="32">
        <v>99.1</v>
      </c>
      <c r="AB1401" s="29">
        <v>0.06</v>
      </c>
      <c r="AC1401" s="55">
        <v>2.73</v>
      </c>
      <c r="AD1401" s="54">
        <v>339.3</v>
      </c>
      <c r="AE1401" s="54">
        <v>489.9</v>
      </c>
      <c r="AF1401" s="63">
        <v>142.5</v>
      </c>
      <c r="AG1401" s="32">
        <v>841.25</v>
      </c>
      <c r="AH1401" s="56">
        <v>2.1787000000000001</v>
      </c>
      <c r="AI1401" s="54">
        <v>8.1724999999999994</v>
      </c>
      <c r="AJ1401" s="54">
        <v>62.14</v>
      </c>
      <c r="AK1401" s="57">
        <v>11740</v>
      </c>
      <c r="AL1401" s="54">
        <v>35.51</v>
      </c>
      <c r="AM1401" s="54">
        <v>3.7504</v>
      </c>
      <c r="AN1401" s="115">
        <v>1E-4</v>
      </c>
      <c r="AO1401" s="124">
        <v>44.76</v>
      </c>
      <c r="AP1401" s="124">
        <v>0</v>
      </c>
      <c r="AQ1401" s="124">
        <v>42.98</v>
      </c>
      <c r="AR1401" s="124">
        <v>0</v>
      </c>
      <c r="AS1401" s="124">
        <v>51.64</v>
      </c>
      <c r="AT1401" s="124">
        <v>0</v>
      </c>
      <c r="AU1401" s="124">
        <v>78.06</v>
      </c>
      <c r="AV1401" s="124">
        <v>0</v>
      </c>
      <c r="AW1401" s="124">
        <v>79.44</v>
      </c>
      <c r="AX1401" s="124">
        <v>0</v>
      </c>
      <c r="AY1401" s="124">
        <v>63.05</v>
      </c>
      <c r="AZ1401" s="124">
        <v>0</v>
      </c>
      <c r="BA1401" s="124">
        <v>66.03</v>
      </c>
      <c r="BB1401" s="124">
        <v>0</v>
      </c>
      <c r="BC1401" s="30">
        <v>48.59</v>
      </c>
      <c r="BD1401" s="30">
        <v>40.65</v>
      </c>
      <c r="BE1401" s="32">
        <v>615.45000000000005</v>
      </c>
      <c r="BG1401" s="30">
        <v>0</v>
      </c>
      <c r="BH1401" s="30">
        <v>0</v>
      </c>
      <c r="BI1401" s="30">
        <v>0</v>
      </c>
      <c r="BJ1401" s="30">
        <f t="shared" si="38"/>
        <v>1.0112047463477249</v>
      </c>
      <c r="BK1401" s="30">
        <f t="shared" si="39"/>
        <v>1.006947940791461</v>
      </c>
      <c r="BL1401" s="30">
        <f t="shared" si="40"/>
        <v>1.0190622584650044</v>
      </c>
      <c r="BM1401" s="30">
        <v>68</v>
      </c>
      <c r="BN1401" s="30">
        <v>62</v>
      </c>
      <c r="BO1401" s="30">
        <v>52</v>
      </c>
      <c r="BP1401" s="120">
        <v>108</v>
      </c>
      <c r="BQ1401" s="30">
        <v>48</v>
      </c>
      <c r="BR1401" s="30">
        <v>30</v>
      </c>
      <c r="BS1401" s="30">
        <v>40</v>
      </c>
      <c r="BT1401" s="30">
        <v>55</v>
      </c>
      <c r="BU1401" s="120">
        <v>78</v>
      </c>
    </row>
    <row r="1402" spans="1:73" s="30" customFormat="1">
      <c r="A1402" s="50">
        <f t="shared" si="41"/>
        <v>41700</v>
      </c>
      <c r="B1402" s="51">
        <v>437.5</v>
      </c>
      <c r="C1402" s="52">
        <v>435</v>
      </c>
      <c r="D1402" s="52">
        <v>456.5</v>
      </c>
      <c r="E1402" s="52">
        <v>420</v>
      </c>
      <c r="F1402" s="52"/>
      <c r="G1402" s="53">
        <v>418.5</v>
      </c>
      <c r="H1402" s="51">
        <v>518</v>
      </c>
      <c r="I1402" s="52">
        <v>457.5</v>
      </c>
      <c r="J1402" s="52">
        <v>435</v>
      </c>
      <c r="K1402" s="52">
        <v>496.5</v>
      </c>
      <c r="L1402" s="52">
        <v>517</v>
      </c>
      <c r="M1402" s="53">
        <v>460</v>
      </c>
      <c r="N1402" s="121">
        <v>109.07</v>
      </c>
      <c r="O1402" s="130">
        <v>4.609</v>
      </c>
      <c r="P1402" s="75">
        <v>78.44</v>
      </c>
      <c r="Q1402" s="31">
        <v>178.88272583201268</v>
      </c>
      <c r="R1402" s="30">
        <v>509.44297472075249</v>
      </c>
      <c r="S1402" s="30">
        <v>226.98045267489712</v>
      </c>
      <c r="T1402" s="32">
        <v>353.73354791772306</v>
      </c>
      <c r="U1402" s="54">
        <v>0.72450000000000003</v>
      </c>
      <c r="V1402" s="54">
        <v>101.81</v>
      </c>
      <c r="W1402" s="54">
        <v>6.1451000000000002</v>
      </c>
      <c r="X1402" s="33">
        <v>79.72</v>
      </c>
      <c r="Y1402" s="30">
        <v>236.02799999999999</v>
      </c>
      <c r="Z1402" s="30">
        <v>99.95</v>
      </c>
      <c r="AA1402" s="32">
        <v>98.6</v>
      </c>
      <c r="AB1402" s="29">
        <v>7.0000000000000007E-2</v>
      </c>
      <c r="AC1402" s="55">
        <v>2.69</v>
      </c>
      <c r="AD1402" s="54">
        <v>331.8</v>
      </c>
      <c r="AE1402" s="54">
        <v>498.9</v>
      </c>
      <c r="AF1402" s="63">
        <v>142.5</v>
      </c>
      <c r="AG1402" s="32">
        <v>853.75</v>
      </c>
      <c r="AH1402" s="56">
        <v>2.2092999999999998</v>
      </c>
      <c r="AI1402" s="54">
        <v>8.1387</v>
      </c>
      <c r="AJ1402" s="54">
        <v>61.795000000000002</v>
      </c>
      <c r="AK1402" s="57">
        <v>11609</v>
      </c>
      <c r="AL1402" s="54">
        <v>36.049999999999997</v>
      </c>
      <c r="AM1402" s="54">
        <v>3.7504</v>
      </c>
      <c r="AN1402" s="115">
        <v>1E-4</v>
      </c>
      <c r="AO1402" s="124">
        <v>43.48</v>
      </c>
      <c r="AP1402" s="124">
        <v>0</v>
      </c>
      <c r="AQ1402" s="124">
        <v>41.27</v>
      </c>
      <c r="AR1402" s="124">
        <v>0</v>
      </c>
      <c r="AS1402" s="124">
        <v>54.91</v>
      </c>
      <c r="AT1402" s="124">
        <v>0</v>
      </c>
      <c r="AU1402" s="124">
        <v>79.02</v>
      </c>
      <c r="AV1402" s="124">
        <v>0</v>
      </c>
      <c r="AW1402" s="124">
        <v>79.14</v>
      </c>
      <c r="AX1402" s="124">
        <v>0</v>
      </c>
      <c r="AY1402" s="124">
        <v>55.89</v>
      </c>
      <c r="AZ1402" s="124">
        <v>0</v>
      </c>
      <c r="BA1402" s="124">
        <v>64.5</v>
      </c>
      <c r="BB1402" s="124">
        <v>0</v>
      </c>
      <c r="BC1402" s="30">
        <v>50.18</v>
      </c>
      <c r="BD1402" s="30">
        <v>40.47</v>
      </c>
      <c r="BE1402" s="32">
        <v>689.1</v>
      </c>
      <c r="BG1402" s="30">
        <v>0</v>
      </c>
      <c r="BH1402" s="30">
        <v>0</v>
      </c>
      <c r="BI1402" s="30">
        <v>0</v>
      </c>
      <c r="BJ1402" s="30">
        <f t="shared" si="38"/>
        <v>1.0132696823604666</v>
      </c>
      <c r="BK1402" s="30">
        <f t="shared" si="39"/>
        <v>1.0064444668210653</v>
      </c>
      <c r="BL1402" s="30">
        <f t="shared" si="40"/>
        <v>1.0139206729026178</v>
      </c>
      <c r="BM1402" s="30">
        <v>68</v>
      </c>
      <c r="BN1402" s="30">
        <v>62</v>
      </c>
      <c r="BO1402" s="30">
        <v>52</v>
      </c>
      <c r="BP1402" s="120">
        <v>108</v>
      </c>
      <c r="BQ1402" s="30">
        <v>48</v>
      </c>
      <c r="BR1402" s="30">
        <v>30</v>
      </c>
      <c r="BS1402" s="30">
        <v>40</v>
      </c>
      <c r="BT1402" s="30">
        <v>55</v>
      </c>
      <c r="BU1402" s="120">
        <v>78</v>
      </c>
    </row>
    <row r="1403" spans="1:73" s="30" customFormat="1">
      <c r="A1403" s="50">
        <f t="shared" si="41"/>
        <v>41707</v>
      </c>
      <c r="B1403" s="51">
        <v>447.5</v>
      </c>
      <c r="C1403" s="52">
        <v>455</v>
      </c>
      <c r="D1403" s="52">
        <v>468</v>
      </c>
      <c r="E1403" s="52">
        <v>420</v>
      </c>
      <c r="F1403" s="52"/>
      <c r="G1403" s="53">
        <v>418.5</v>
      </c>
      <c r="H1403" s="51">
        <v>530</v>
      </c>
      <c r="I1403" s="52">
        <v>475</v>
      </c>
      <c r="J1403" s="52">
        <v>477.5</v>
      </c>
      <c r="K1403" s="52">
        <v>497.5</v>
      </c>
      <c r="L1403" s="52">
        <v>517</v>
      </c>
      <c r="M1403" s="53">
        <v>460</v>
      </c>
      <c r="N1403" s="121">
        <v>109</v>
      </c>
      <c r="O1403" s="130">
        <v>4.6180000000000003</v>
      </c>
      <c r="P1403" s="75">
        <v>77.33</v>
      </c>
      <c r="Q1403" s="31">
        <v>183.8351822503962</v>
      </c>
      <c r="R1403" s="30">
        <v>517.06716637272189</v>
      </c>
      <c r="S1403" s="30">
        <v>230.28733098177543</v>
      </c>
      <c r="T1403" s="32">
        <v>333.12021869970675</v>
      </c>
      <c r="U1403" s="54">
        <v>0.72060000000000002</v>
      </c>
      <c r="V1403" s="54">
        <v>103.28</v>
      </c>
      <c r="W1403" s="54">
        <v>6.1261000000000001</v>
      </c>
      <c r="X1403" s="33">
        <v>79.721999999999994</v>
      </c>
      <c r="Y1403" s="30">
        <v>236.02799999999999</v>
      </c>
      <c r="Z1403" s="30">
        <v>99.95</v>
      </c>
      <c r="AA1403" s="32">
        <v>98.6</v>
      </c>
      <c r="AB1403" s="29">
        <v>7.0000000000000007E-2</v>
      </c>
      <c r="AC1403" s="55">
        <v>2.71</v>
      </c>
      <c r="AD1403" s="54">
        <v>326.2</v>
      </c>
      <c r="AE1403" s="54">
        <v>498.9</v>
      </c>
      <c r="AF1403" s="63">
        <v>137.5</v>
      </c>
      <c r="AG1403" s="32">
        <v>845</v>
      </c>
      <c r="AH1403" s="56">
        <v>2.2054999999999998</v>
      </c>
      <c r="AI1403" s="54">
        <v>8.1</v>
      </c>
      <c r="AJ1403" s="54">
        <v>61.085000000000001</v>
      </c>
      <c r="AK1403" s="57">
        <v>11439.5</v>
      </c>
      <c r="AL1403" s="54">
        <v>36.387999999999998</v>
      </c>
      <c r="AM1403" s="54">
        <v>3.7504</v>
      </c>
      <c r="AN1403" s="115">
        <v>1E-4</v>
      </c>
      <c r="AO1403" s="124">
        <v>45.04</v>
      </c>
      <c r="AP1403" s="124">
        <v>0</v>
      </c>
      <c r="AQ1403" s="124">
        <v>46.27</v>
      </c>
      <c r="AR1403" s="124">
        <v>0</v>
      </c>
      <c r="AS1403" s="124">
        <v>59.18</v>
      </c>
      <c r="AT1403" s="124">
        <v>0</v>
      </c>
      <c r="AU1403" s="124">
        <v>79.540000000000006</v>
      </c>
      <c r="AV1403" s="124">
        <v>0</v>
      </c>
      <c r="AW1403" s="124">
        <v>80.47</v>
      </c>
      <c r="AX1403" s="124">
        <v>0</v>
      </c>
      <c r="AY1403" s="124">
        <v>43.9</v>
      </c>
      <c r="AZ1403" s="124">
        <v>0</v>
      </c>
      <c r="BA1403" s="124">
        <v>64.069999999999993</v>
      </c>
      <c r="BB1403" s="124">
        <v>0</v>
      </c>
      <c r="BC1403" s="30">
        <v>52.22</v>
      </c>
      <c r="BD1403" s="30">
        <v>42.88</v>
      </c>
      <c r="BE1403" s="32">
        <v>753.4</v>
      </c>
      <c r="BG1403" s="30">
        <v>0</v>
      </c>
      <c r="BH1403" s="30">
        <v>0</v>
      </c>
      <c r="BI1403" s="30">
        <v>0</v>
      </c>
      <c r="BJ1403" s="30">
        <f t="shared" si="38"/>
        <v>1.016126949139408</v>
      </c>
      <c r="BK1403" s="30">
        <f t="shared" si="39"/>
        <v>1.0052298099165242</v>
      </c>
      <c r="BL1403" s="30">
        <f t="shared" si="40"/>
        <v>1.0231199239042945</v>
      </c>
      <c r="BM1403" s="30">
        <v>68</v>
      </c>
      <c r="BN1403" s="30">
        <v>62</v>
      </c>
      <c r="BO1403" s="30">
        <v>52</v>
      </c>
      <c r="BP1403" s="120">
        <v>108</v>
      </c>
      <c r="BQ1403" s="30">
        <v>48</v>
      </c>
      <c r="BR1403" s="30">
        <v>30</v>
      </c>
      <c r="BS1403" s="30">
        <v>40</v>
      </c>
      <c r="BT1403" s="30">
        <v>55</v>
      </c>
      <c r="BU1403" s="120">
        <v>78</v>
      </c>
    </row>
    <row r="1404" spans="1:73" s="30" customFormat="1">
      <c r="A1404" s="50">
        <f t="shared" si="41"/>
        <v>41714</v>
      </c>
      <c r="B1404" s="51">
        <v>447.5</v>
      </c>
      <c r="C1404" s="52">
        <v>455</v>
      </c>
      <c r="D1404" s="52">
        <v>468</v>
      </c>
      <c r="E1404" s="52">
        <v>420</v>
      </c>
      <c r="F1404" s="52"/>
      <c r="G1404" s="53">
        <v>418.5</v>
      </c>
      <c r="H1404" s="51">
        <v>530</v>
      </c>
      <c r="I1404" s="52">
        <v>475</v>
      </c>
      <c r="J1404" s="52">
        <v>477.5</v>
      </c>
      <c r="K1404" s="52">
        <v>515</v>
      </c>
      <c r="L1404" s="52">
        <v>521</v>
      </c>
      <c r="M1404" s="53">
        <v>460</v>
      </c>
      <c r="N1404" s="121">
        <v>108.57</v>
      </c>
      <c r="O1404" s="130">
        <v>4.4249999999999998</v>
      </c>
      <c r="P1404" s="75">
        <v>78.430000000000007</v>
      </c>
      <c r="Q1404" s="31">
        <v>187.00475435816165</v>
      </c>
      <c r="R1404" s="30">
        <v>521.47633744855966</v>
      </c>
      <c r="S1404" s="30">
        <v>236.99294532627866</v>
      </c>
      <c r="T1404" s="32">
        <v>331.79743821512818</v>
      </c>
      <c r="U1404" s="54">
        <v>0.71870000000000001</v>
      </c>
      <c r="V1404" s="54">
        <v>101.36</v>
      </c>
      <c r="W1404" s="54">
        <v>6.1501999999999999</v>
      </c>
      <c r="X1404" s="33">
        <v>79.438000000000002</v>
      </c>
      <c r="Y1404" s="30">
        <v>236.02799999999999</v>
      </c>
      <c r="Z1404" s="30">
        <v>99.95</v>
      </c>
      <c r="AA1404" s="32">
        <v>98.6</v>
      </c>
      <c r="AB1404" s="29">
        <v>0.08</v>
      </c>
      <c r="AC1404" s="55">
        <v>2.72</v>
      </c>
      <c r="AD1404" s="54">
        <v>320.3</v>
      </c>
      <c r="AE1404" s="54">
        <v>491</v>
      </c>
      <c r="AF1404" s="63">
        <v>137.5</v>
      </c>
      <c r="AG1404" s="32">
        <v>845</v>
      </c>
      <c r="AH1404" s="56">
        <v>2.2130000000000001</v>
      </c>
      <c r="AI1404" s="54">
        <v>8.0959000000000003</v>
      </c>
      <c r="AJ1404" s="54">
        <v>61.204999999999998</v>
      </c>
      <c r="AK1404" s="57">
        <v>11355</v>
      </c>
      <c r="AL1404" s="54">
        <v>36.564999999999998</v>
      </c>
      <c r="AM1404" s="54">
        <v>3.7504</v>
      </c>
      <c r="AN1404" s="115">
        <v>1E-4</v>
      </c>
      <c r="AO1404" s="124">
        <v>51.2</v>
      </c>
      <c r="AP1404" s="124">
        <v>0</v>
      </c>
      <c r="AQ1404" s="124">
        <v>39.909999999999997</v>
      </c>
      <c r="AR1404" s="124">
        <v>0</v>
      </c>
      <c r="AS1404" s="124">
        <v>56.36</v>
      </c>
      <c r="AT1404" s="124">
        <v>0</v>
      </c>
      <c r="AU1404" s="124">
        <v>83.02</v>
      </c>
      <c r="AV1404" s="124">
        <v>0</v>
      </c>
      <c r="AW1404" s="124">
        <v>82.06</v>
      </c>
      <c r="AX1404" s="124">
        <v>0</v>
      </c>
      <c r="AY1404" s="124">
        <v>57.06</v>
      </c>
      <c r="AZ1404" s="124">
        <v>0</v>
      </c>
      <c r="BA1404" s="124">
        <v>64.45</v>
      </c>
      <c r="BB1404" s="124">
        <v>0</v>
      </c>
      <c r="BC1404" s="30">
        <v>50.46</v>
      </c>
      <c r="BD1404" s="30">
        <v>40.729999999999997</v>
      </c>
      <c r="BE1404" s="32">
        <v>741.1</v>
      </c>
      <c r="BG1404" s="30">
        <v>0</v>
      </c>
      <c r="BH1404" s="30">
        <v>0</v>
      </c>
      <c r="BI1404" s="30">
        <v>0</v>
      </c>
      <c r="BJ1404" s="30">
        <f t="shared" si="38"/>
        <v>1.016126949139408</v>
      </c>
      <c r="BK1404" s="30">
        <f t="shared" si="39"/>
        <v>1.0052298099165242</v>
      </c>
      <c r="BL1404" s="30">
        <f t="shared" si="40"/>
        <v>1.0231199239042945</v>
      </c>
      <c r="BM1404" s="30">
        <v>68</v>
      </c>
      <c r="BN1404" s="30">
        <v>62</v>
      </c>
      <c r="BO1404" s="30">
        <v>52</v>
      </c>
      <c r="BP1404" s="120">
        <v>108</v>
      </c>
      <c r="BQ1404" s="30">
        <v>48</v>
      </c>
      <c r="BR1404" s="30">
        <v>30</v>
      </c>
      <c r="BS1404" s="30">
        <v>40</v>
      </c>
      <c r="BT1404" s="30">
        <v>55</v>
      </c>
      <c r="BU1404" s="120">
        <v>78</v>
      </c>
    </row>
    <row r="1405" spans="1:73" s="30" customFormat="1">
      <c r="A1405" s="50">
        <f t="shared" si="41"/>
        <v>41721</v>
      </c>
      <c r="B1405" s="51">
        <v>492.5</v>
      </c>
      <c r="C1405" s="52">
        <v>502.5</v>
      </c>
      <c r="D1405" s="52">
        <v>477</v>
      </c>
      <c r="E1405" s="52">
        <v>420</v>
      </c>
      <c r="F1405" s="52"/>
      <c r="G1405" s="53">
        <v>448.5</v>
      </c>
      <c r="H1405" s="51">
        <v>575</v>
      </c>
      <c r="I1405" s="52">
        <v>475</v>
      </c>
      <c r="J1405" s="52">
        <v>477.5</v>
      </c>
      <c r="K1405" s="52">
        <v>515</v>
      </c>
      <c r="L1405" s="52">
        <v>522.5</v>
      </c>
      <c r="M1405" s="53">
        <v>460</v>
      </c>
      <c r="N1405" s="121">
        <v>106.92</v>
      </c>
      <c r="O1405" s="130">
        <v>4.3129999999999997</v>
      </c>
      <c r="P1405" s="75">
        <v>78.11</v>
      </c>
      <c r="Q1405" s="31">
        <v>189.77812995245642</v>
      </c>
      <c r="R1405" s="30">
        <v>511.37198706643147</v>
      </c>
      <c r="S1405" s="30">
        <v>247.83215755437976</v>
      </c>
      <c r="T1405" s="32">
        <v>341.82852355651579</v>
      </c>
      <c r="U1405" s="54">
        <v>0.72489999999999999</v>
      </c>
      <c r="V1405" s="54">
        <v>102.27</v>
      </c>
      <c r="W1405" s="54">
        <v>6.2251000000000003</v>
      </c>
      <c r="X1405" s="33">
        <v>80.260999999999996</v>
      </c>
      <c r="Y1405" s="30">
        <v>236.02799999999999</v>
      </c>
      <c r="Z1405" s="30">
        <v>99.95</v>
      </c>
      <c r="AA1405" s="32">
        <v>98.6</v>
      </c>
      <c r="AB1405" s="29">
        <v>0.08</v>
      </c>
      <c r="AC1405" s="55">
        <v>2.74</v>
      </c>
      <c r="AD1405" s="54">
        <v>312.3</v>
      </c>
      <c r="AE1405" s="54">
        <v>484.2</v>
      </c>
      <c r="AF1405" s="63">
        <v>137.5</v>
      </c>
      <c r="AG1405" s="32">
        <v>845</v>
      </c>
      <c r="AH1405" s="56">
        <v>2.2334999999999998</v>
      </c>
      <c r="AI1405" s="54">
        <v>8.1441999999999997</v>
      </c>
      <c r="AJ1405" s="54">
        <v>60.9</v>
      </c>
      <c r="AK1405" s="57">
        <v>11422.5</v>
      </c>
      <c r="AL1405" s="54">
        <v>36.247999999999998</v>
      </c>
      <c r="AM1405" s="54">
        <v>3.7504</v>
      </c>
      <c r="AN1405" s="115">
        <v>1E-4</v>
      </c>
      <c r="AO1405" s="124">
        <v>49.57</v>
      </c>
      <c r="AP1405" s="124">
        <v>0</v>
      </c>
      <c r="AQ1405" s="124">
        <v>43.12</v>
      </c>
      <c r="AR1405" s="124">
        <v>0</v>
      </c>
      <c r="AS1405" s="124">
        <v>57.12</v>
      </c>
      <c r="AT1405" s="124">
        <v>0</v>
      </c>
      <c r="AU1405" s="124">
        <v>85.4</v>
      </c>
      <c r="AV1405" s="124">
        <v>0</v>
      </c>
      <c r="AW1405" s="124">
        <v>82.44</v>
      </c>
      <c r="AX1405" s="124">
        <v>0</v>
      </c>
      <c r="AY1405" s="124">
        <v>59.86</v>
      </c>
      <c r="AZ1405" s="124">
        <v>0.05</v>
      </c>
      <c r="BA1405" s="124">
        <v>67.97</v>
      </c>
      <c r="BB1405" s="124">
        <v>1.1000000000000001</v>
      </c>
      <c r="BC1405" s="30">
        <v>50.8</v>
      </c>
      <c r="BD1405" s="30">
        <v>41.57</v>
      </c>
      <c r="BE1405" s="32">
        <v>796.9</v>
      </c>
      <c r="BG1405" s="30">
        <v>0</v>
      </c>
      <c r="BH1405" s="30">
        <v>0</v>
      </c>
      <c r="BI1405" s="30">
        <v>0</v>
      </c>
      <c r="BJ1405" s="30">
        <f t="shared" si="38"/>
        <v>1.016126949139408</v>
      </c>
      <c r="BK1405" s="30">
        <f t="shared" si="39"/>
        <v>1.0052298099165242</v>
      </c>
      <c r="BL1405" s="30">
        <f t="shared" si="40"/>
        <v>1.0231199239042945</v>
      </c>
      <c r="BM1405" s="30">
        <v>68</v>
      </c>
      <c r="BN1405" s="30">
        <v>62</v>
      </c>
      <c r="BO1405" s="30">
        <v>52</v>
      </c>
      <c r="BP1405" s="120">
        <v>108</v>
      </c>
      <c r="BQ1405" s="30">
        <v>48</v>
      </c>
      <c r="BR1405" s="30">
        <v>30</v>
      </c>
      <c r="BS1405" s="30">
        <v>40</v>
      </c>
      <c r="BT1405" s="30">
        <v>55</v>
      </c>
      <c r="BU1405" s="120">
        <v>78</v>
      </c>
    </row>
    <row r="1406" spans="1:73" s="30" customFormat="1">
      <c r="A1406" s="50">
        <f t="shared" si="41"/>
        <v>41728</v>
      </c>
      <c r="B1406" s="51">
        <v>492.5</v>
      </c>
      <c r="C1406" s="52">
        <v>502.5</v>
      </c>
      <c r="D1406" s="52">
        <v>479.5</v>
      </c>
      <c r="E1406" s="52">
        <v>540</v>
      </c>
      <c r="F1406" s="52"/>
      <c r="G1406" s="53">
        <v>523</v>
      </c>
      <c r="H1406" s="51">
        <v>575</v>
      </c>
      <c r="I1406" s="52">
        <v>540</v>
      </c>
      <c r="J1406" s="52">
        <v>542.5</v>
      </c>
      <c r="K1406" s="52">
        <v>512.5</v>
      </c>
      <c r="L1406" s="52">
        <v>565</v>
      </c>
      <c r="M1406" s="53">
        <v>580</v>
      </c>
      <c r="N1406" s="121">
        <v>108.07</v>
      </c>
      <c r="O1406" s="130">
        <v>4.4850000000000003</v>
      </c>
      <c r="P1406" s="75">
        <v>77.8</v>
      </c>
      <c r="Q1406" s="31">
        <v>194.13629160063394</v>
      </c>
      <c r="R1406" s="30">
        <v>523.77278071722515</v>
      </c>
      <c r="S1406" s="30">
        <v>262.52939447383892</v>
      </c>
      <c r="T1406" s="32">
        <v>342.15921867766042</v>
      </c>
      <c r="U1406" s="54">
        <v>0.72709999999999997</v>
      </c>
      <c r="V1406" s="54">
        <v>102.81</v>
      </c>
      <c r="W1406" s="54">
        <v>6.2122000000000002</v>
      </c>
      <c r="X1406" s="33">
        <v>80.334999999999994</v>
      </c>
      <c r="Y1406" s="30">
        <v>236.02799999999999</v>
      </c>
      <c r="Z1406" s="30">
        <v>99.95</v>
      </c>
      <c r="AA1406" s="32">
        <v>98.6</v>
      </c>
      <c r="AB1406" s="29">
        <v>0.08</v>
      </c>
      <c r="AC1406" s="55">
        <v>2.72</v>
      </c>
      <c r="AD1406" s="54">
        <v>303.60000000000002</v>
      </c>
      <c r="AE1406" s="54">
        <v>478.7</v>
      </c>
      <c r="AF1406" s="63">
        <v>131</v>
      </c>
      <c r="AG1406" s="32">
        <v>845</v>
      </c>
      <c r="AH1406" s="56">
        <v>2.1909000000000001</v>
      </c>
      <c r="AI1406" s="54">
        <v>8.1792999999999996</v>
      </c>
      <c r="AJ1406" s="54">
        <v>59.89</v>
      </c>
      <c r="AK1406" s="57">
        <v>11360</v>
      </c>
      <c r="AL1406" s="54">
        <v>35.807000000000002</v>
      </c>
      <c r="AM1406" s="54">
        <v>3.7504</v>
      </c>
      <c r="AN1406" s="115">
        <v>1E-4</v>
      </c>
      <c r="AO1406" s="124">
        <v>46.55</v>
      </c>
      <c r="AP1406" s="124">
        <v>0</v>
      </c>
      <c r="AQ1406" s="124">
        <v>45.73</v>
      </c>
      <c r="AR1406" s="124">
        <v>0</v>
      </c>
      <c r="AS1406" s="124">
        <v>54.28</v>
      </c>
      <c r="AT1406" s="124">
        <v>0</v>
      </c>
      <c r="AU1406" s="124">
        <v>83.27</v>
      </c>
      <c r="AV1406" s="124">
        <v>0</v>
      </c>
      <c r="AW1406" s="124">
        <v>83.2</v>
      </c>
      <c r="AX1406" s="124">
        <v>0</v>
      </c>
      <c r="AY1406" s="124">
        <v>61.32</v>
      </c>
      <c r="AZ1406" s="124">
        <v>0</v>
      </c>
      <c r="BA1406" s="124">
        <v>66.16</v>
      </c>
      <c r="BB1406" s="124">
        <v>0.9</v>
      </c>
      <c r="BC1406" s="30">
        <v>51.56</v>
      </c>
      <c r="BD1406" s="30">
        <v>43.67</v>
      </c>
      <c r="BE1406" s="32">
        <v>856.6</v>
      </c>
      <c r="BG1406" s="30">
        <v>0</v>
      </c>
      <c r="BH1406" s="30">
        <v>0</v>
      </c>
      <c r="BI1406" s="30">
        <v>0</v>
      </c>
      <c r="BJ1406" s="30">
        <f t="shared" si="38"/>
        <v>1.016126949139408</v>
      </c>
      <c r="BK1406" s="30">
        <f t="shared" si="39"/>
        <v>1.0052298099165242</v>
      </c>
      <c r="BL1406" s="30">
        <f t="shared" si="40"/>
        <v>1.0231199239042945</v>
      </c>
      <c r="BM1406" s="30">
        <v>68</v>
      </c>
      <c r="BN1406" s="30">
        <v>62</v>
      </c>
      <c r="BO1406" s="30">
        <v>52</v>
      </c>
      <c r="BP1406" s="120">
        <v>108</v>
      </c>
      <c r="BQ1406" s="30">
        <v>48</v>
      </c>
      <c r="BR1406" s="30">
        <v>30</v>
      </c>
      <c r="BS1406" s="30">
        <v>40</v>
      </c>
      <c r="BT1406" s="30">
        <v>55</v>
      </c>
      <c r="BU1406" s="120">
        <v>78</v>
      </c>
    </row>
    <row r="1407" spans="1:73" s="30" customFormat="1">
      <c r="A1407" s="50">
        <f t="shared" si="41"/>
        <v>41735</v>
      </c>
      <c r="B1407" s="51">
        <v>492.5</v>
      </c>
      <c r="C1407" s="52">
        <v>502.5</v>
      </c>
      <c r="D1407" s="52">
        <v>513</v>
      </c>
      <c r="E1407" s="52">
        <v>540</v>
      </c>
      <c r="F1407" s="52"/>
      <c r="G1407" s="53">
        <v>543</v>
      </c>
      <c r="H1407" s="51">
        <v>575</v>
      </c>
      <c r="I1407" s="52">
        <v>540</v>
      </c>
      <c r="J1407" s="52">
        <v>545</v>
      </c>
      <c r="K1407" s="52">
        <v>512.5</v>
      </c>
      <c r="L1407" s="52">
        <v>575</v>
      </c>
      <c r="M1407" s="53">
        <v>580</v>
      </c>
      <c r="N1407" s="121">
        <v>106.72</v>
      </c>
      <c r="O1407" s="130">
        <v>4.4390000000000001</v>
      </c>
      <c r="P1407" s="75">
        <v>77.11</v>
      </c>
      <c r="Q1407" s="31">
        <v>194.92868462757528</v>
      </c>
      <c r="R1407" s="30">
        <v>527.81452087007642</v>
      </c>
      <c r="S1407" s="30">
        <v>255.54820693709581</v>
      </c>
      <c r="T1407" s="32">
        <v>341.93875526356402</v>
      </c>
      <c r="U1407" s="54">
        <v>0.7298</v>
      </c>
      <c r="V1407" s="54">
        <v>103.28</v>
      </c>
      <c r="W1407" s="54">
        <v>6.2122999999999999</v>
      </c>
      <c r="X1407" s="33">
        <v>80.570999999999998</v>
      </c>
      <c r="Y1407" s="30">
        <v>236.46799999999999</v>
      </c>
      <c r="Z1407" s="30">
        <v>100</v>
      </c>
      <c r="AA1407" s="32">
        <v>98.2</v>
      </c>
      <c r="AB1407" s="29">
        <v>0.08</v>
      </c>
      <c r="AC1407" s="55">
        <v>2.77</v>
      </c>
      <c r="AD1407" s="54">
        <v>298.8</v>
      </c>
      <c r="AE1407" s="54">
        <v>471.7</v>
      </c>
      <c r="AF1407" s="63">
        <v>129</v>
      </c>
      <c r="AG1407" s="32">
        <v>845</v>
      </c>
      <c r="AH1407" s="56">
        <v>2.1135000000000002</v>
      </c>
      <c r="AI1407" s="54">
        <v>8.1867000000000001</v>
      </c>
      <c r="AJ1407" s="54">
        <v>60.085000000000001</v>
      </c>
      <c r="AK1407" s="57">
        <v>11316.5</v>
      </c>
      <c r="AL1407" s="54">
        <v>35.323999999999998</v>
      </c>
      <c r="AM1407" s="54">
        <v>3.7504</v>
      </c>
      <c r="AN1407" s="115">
        <v>1E-4</v>
      </c>
      <c r="AO1407" s="124">
        <v>56.37</v>
      </c>
      <c r="AP1407" s="124">
        <v>0</v>
      </c>
      <c r="AQ1407" s="124">
        <v>45.18</v>
      </c>
      <c r="AR1407" s="124">
        <v>0</v>
      </c>
      <c r="AS1407" s="124">
        <v>57.37</v>
      </c>
      <c r="AT1407" s="124">
        <v>0</v>
      </c>
      <c r="AU1407" s="124">
        <v>84.64</v>
      </c>
      <c r="AV1407" s="124">
        <v>0</v>
      </c>
      <c r="AW1407" s="124">
        <v>85.34</v>
      </c>
      <c r="AX1407" s="124">
        <v>0</v>
      </c>
      <c r="AY1407" s="124">
        <v>67.91</v>
      </c>
      <c r="AZ1407" s="124">
        <v>0</v>
      </c>
      <c r="BA1407" s="124">
        <v>68.010000000000005</v>
      </c>
      <c r="BB1407" s="124">
        <v>1.51</v>
      </c>
      <c r="BC1407" s="30">
        <v>51.12</v>
      </c>
      <c r="BD1407" s="30">
        <v>43.17</v>
      </c>
      <c r="BE1407" s="32">
        <v>825.55</v>
      </c>
      <c r="BG1407" s="30">
        <v>0</v>
      </c>
      <c r="BH1407" s="30">
        <v>0</v>
      </c>
      <c r="BI1407" s="30">
        <v>0</v>
      </c>
      <c r="BJ1407" s="30">
        <f t="shared" si="38"/>
        <v>1.0180211983709455</v>
      </c>
      <c r="BK1407" s="30">
        <f t="shared" si="39"/>
        <v>1.0057326762546515</v>
      </c>
      <c r="BL1407" s="30">
        <f t="shared" si="40"/>
        <v>1.018969335977705</v>
      </c>
      <c r="BM1407" s="30">
        <v>68</v>
      </c>
      <c r="BN1407" s="30">
        <v>62</v>
      </c>
      <c r="BO1407" s="30">
        <v>52</v>
      </c>
      <c r="BP1407" s="120">
        <v>108</v>
      </c>
      <c r="BQ1407" s="30">
        <v>48</v>
      </c>
      <c r="BR1407" s="30">
        <v>30</v>
      </c>
      <c r="BS1407" s="30">
        <v>40</v>
      </c>
      <c r="BT1407" s="30">
        <v>55</v>
      </c>
      <c r="BU1407" s="120">
        <v>78</v>
      </c>
    </row>
    <row r="1408" spans="1:73" s="30" customFormat="1">
      <c r="A1408" s="50">
        <f t="shared" si="41"/>
        <v>41742</v>
      </c>
      <c r="B1408" s="51">
        <v>500</v>
      </c>
      <c r="C1408" s="52">
        <v>527.5</v>
      </c>
      <c r="D1408" s="52">
        <v>513</v>
      </c>
      <c r="E1408" s="52">
        <v>540</v>
      </c>
      <c r="F1408" s="52"/>
      <c r="G1408" s="53">
        <v>543</v>
      </c>
      <c r="H1408" s="51">
        <v>582.5</v>
      </c>
      <c r="I1408" s="52">
        <v>540</v>
      </c>
      <c r="J1408" s="52">
        <v>545</v>
      </c>
      <c r="K1408" s="52">
        <v>512.5</v>
      </c>
      <c r="L1408" s="52">
        <v>570</v>
      </c>
      <c r="M1408" s="53">
        <v>580</v>
      </c>
      <c r="N1408" s="121">
        <v>107.33</v>
      </c>
      <c r="O1408" s="130">
        <v>4.62</v>
      </c>
      <c r="P1408" s="75">
        <v>78.400000000000006</v>
      </c>
      <c r="Q1408" s="31">
        <v>197.80110935023774</v>
      </c>
      <c r="R1408" s="30">
        <v>538.01072898295115</v>
      </c>
      <c r="S1408" s="30">
        <v>248.47516166960611</v>
      </c>
      <c r="T1408" s="32">
        <v>343.70246257633545</v>
      </c>
      <c r="U1408" s="54">
        <v>0.72019999999999995</v>
      </c>
      <c r="V1408" s="54">
        <v>101.61</v>
      </c>
      <c r="W1408" s="54">
        <v>6.2114000000000003</v>
      </c>
      <c r="X1408" s="33">
        <v>79.522999999999996</v>
      </c>
      <c r="Y1408" s="30">
        <v>236.46799999999999</v>
      </c>
      <c r="Z1408" s="30">
        <v>100</v>
      </c>
      <c r="AA1408" s="32">
        <v>98.2</v>
      </c>
      <c r="AB1408" s="29">
        <v>0.08</v>
      </c>
      <c r="AC1408" s="55">
        <v>2.68</v>
      </c>
      <c r="AD1408" s="54">
        <v>294.5</v>
      </c>
      <c r="AE1408" s="54">
        <v>463.2</v>
      </c>
      <c r="AF1408" s="63">
        <v>127.5</v>
      </c>
      <c r="AG1408" s="32">
        <v>845</v>
      </c>
      <c r="AH1408" s="56">
        <v>2.1128999999999998</v>
      </c>
      <c r="AI1408" s="54">
        <v>8.1028000000000002</v>
      </c>
      <c r="AJ1408" s="54">
        <v>60.18</v>
      </c>
      <c r="AK1408" s="57">
        <v>11412.5</v>
      </c>
      <c r="AL1408" s="54">
        <v>35.645000000000003</v>
      </c>
      <c r="AM1408" s="54">
        <v>3.7504</v>
      </c>
      <c r="AN1408" s="115">
        <v>1E-4</v>
      </c>
      <c r="AO1408" s="124">
        <v>55.09</v>
      </c>
      <c r="AP1408" s="124">
        <v>0</v>
      </c>
      <c r="AQ1408" s="124">
        <v>50.28</v>
      </c>
      <c r="AR1408" s="124">
        <v>0</v>
      </c>
      <c r="AS1408" s="124">
        <v>65.209999999999994</v>
      </c>
      <c r="AT1408" s="124">
        <v>0</v>
      </c>
      <c r="AU1408" s="124">
        <v>82.3</v>
      </c>
      <c r="AV1408" s="124">
        <v>0</v>
      </c>
      <c r="AW1408" s="124">
        <v>84.1</v>
      </c>
      <c r="AX1408" s="124">
        <v>0</v>
      </c>
      <c r="AY1408" s="124">
        <v>63.39</v>
      </c>
      <c r="AZ1408" s="124">
        <v>0.44</v>
      </c>
      <c r="BA1408" s="124">
        <v>71.58</v>
      </c>
      <c r="BB1408" s="124">
        <v>0.24</v>
      </c>
      <c r="BC1408" s="30">
        <v>47.54</v>
      </c>
      <c r="BD1408" s="30">
        <v>43</v>
      </c>
      <c r="BE1408" s="32">
        <v>797.3</v>
      </c>
      <c r="BG1408" s="30">
        <v>0</v>
      </c>
      <c r="BH1408" s="30">
        <v>0</v>
      </c>
      <c r="BI1408" s="30">
        <v>0</v>
      </c>
      <c r="BJ1408" s="30">
        <f t="shared" si="38"/>
        <v>1.0201512530360617</v>
      </c>
      <c r="BK1408" s="30">
        <f t="shared" si="39"/>
        <v>1.0066438494060801</v>
      </c>
      <c r="BL1408" s="30">
        <f t="shared" si="40"/>
        <v>1.0169587830897941</v>
      </c>
      <c r="BM1408" s="30">
        <v>68</v>
      </c>
      <c r="BN1408" s="30">
        <v>62</v>
      </c>
      <c r="BO1408" s="30">
        <v>52</v>
      </c>
      <c r="BP1408" s="120">
        <v>108</v>
      </c>
      <c r="BQ1408" s="30">
        <v>48</v>
      </c>
      <c r="BR1408" s="30">
        <v>30</v>
      </c>
      <c r="BS1408" s="30">
        <v>40</v>
      </c>
      <c r="BT1408" s="30">
        <v>55</v>
      </c>
      <c r="BU1408" s="120">
        <v>78</v>
      </c>
    </row>
    <row r="1409" spans="1:73" s="30" customFormat="1">
      <c r="A1409" s="50">
        <f t="shared" si="41"/>
        <v>41749</v>
      </c>
      <c r="B1409" s="51">
        <v>502.5</v>
      </c>
      <c r="C1409" s="52">
        <v>525</v>
      </c>
      <c r="D1409" s="52">
        <v>513</v>
      </c>
      <c r="E1409" s="52">
        <v>540</v>
      </c>
      <c r="F1409" s="52"/>
      <c r="G1409" s="53">
        <v>543</v>
      </c>
      <c r="H1409" s="51">
        <v>585.5</v>
      </c>
      <c r="I1409" s="52">
        <v>532.5</v>
      </c>
      <c r="J1409" s="52">
        <v>545</v>
      </c>
      <c r="K1409" s="52">
        <v>519</v>
      </c>
      <c r="L1409" s="52">
        <v>565</v>
      </c>
      <c r="M1409" s="53">
        <v>580</v>
      </c>
      <c r="N1409" s="121">
        <v>109.53</v>
      </c>
      <c r="O1409" s="130">
        <v>4.7409999999999997</v>
      </c>
      <c r="P1409" s="75">
        <v>78.849999999999994</v>
      </c>
      <c r="Q1409" s="31">
        <v>199.28684627575279</v>
      </c>
      <c r="R1409" s="30">
        <v>542.41990005878893</v>
      </c>
      <c r="S1409" s="30">
        <v>249.3937389770723</v>
      </c>
      <c r="T1409" s="32">
        <v>339.95458453669613</v>
      </c>
      <c r="U1409" s="54">
        <v>0.7238</v>
      </c>
      <c r="V1409" s="54">
        <v>102.42</v>
      </c>
      <c r="W1409" s="54">
        <v>6.2241999999999997</v>
      </c>
      <c r="X1409" s="33">
        <v>79.903000000000006</v>
      </c>
      <c r="Y1409" s="30">
        <v>236.46799999999999</v>
      </c>
      <c r="Z1409" s="30">
        <v>100</v>
      </c>
      <c r="AA1409" s="32">
        <v>98.2</v>
      </c>
      <c r="AB1409" s="29">
        <v>0.09</v>
      </c>
      <c r="AC1409" s="55">
        <v>2.67</v>
      </c>
      <c r="AD1409" s="54">
        <v>297.3</v>
      </c>
      <c r="AE1409" s="54">
        <v>457.8</v>
      </c>
      <c r="AF1409" s="63">
        <v>125.5</v>
      </c>
      <c r="AG1409" s="32">
        <v>845</v>
      </c>
      <c r="AH1409" s="56">
        <v>2.1295999999999999</v>
      </c>
      <c r="AI1409" s="54">
        <v>8.1332000000000004</v>
      </c>
      <c r="AJ1409" s="54">
        <v>60.295000000000002</v>
      </c>
      <c r="AK1409" s="57">
        <v>11420</v>
      </c>
      <c r="AL1409" s="54">
        <v>35.615000000000002</v>
      </c>
      <c r="AM1409" s="54">
        <v>3.7504</v>
      </c>
      <c r="AN1409" s="115">
        <v>1E-4</v>
      </c>
      <c r="AO1409" s="124">
        <v>51.57</v>
      </c>
      <c r="AP1409" s="124">
        <v>0</v>
      </c>
      <c r="AQ1409" s="124">
        <v>51.37</v>
      </c>
      <c r="AR1409" s="124">
        <v>0</v>
      </c>
      <c r="AS1409" s="124">
        <v>62.41</v>
      </c>
      <c r="AT1409" s="124">
        <v>0</v>
      </c>
      <c r="AU1409" s="124">
        <v>82.04</v>
      </c>
      <c r="AV1409" s="124">
        <v>0</v>
      </c>
      <c r="AW1409" s="124">
        <v>85.46</v>
      </c>
      <c r="AX1409" s="124">
        <v>0</v>
      </c>
      <c r="AY1409" s="124">
        <v>60.2</v>
      </c>
      <c r="AZ1409" s="124">
        <v>1.21</v>
      </c>
      <c r="BA1409" s="124">
        <v>70.7</v>
      </c>
      <c r="BB1409" s="124">
        <v>0.64</v>
      </c>
      <c r="BC1409" s="30">
        <v>48.47</v>
      </c>
      <c r="BD1409" s="30">
        <v>45.6</v>
      </c>
      <c r="BE1409" s="32">
        <v>794.65</v>
      </c>
      <c r="BG1409" s="30">
        <v>0</v>
      </c>
      <c r="BH1409" s="30">
        <v>0</v>
      </c>
      <c r="BI1409" s="30">
        <v>0</v>
      </c>
      <c r="BJ1409" s="30">
        <f t="shared" si="38"/>
        <v>1.0201512530360617</v>
      </c>
      <c r="BK1409" s="30">
        <f t="shared" si="39"/>
        <v>1.0066438494060801</v>
      </c>
      <c r="BL1409" s="30">
        <f t="shared" si="40"/>
        <v>1.0169587830897941</v>
      </c>
      <c r="BM1409" s="30">
        <v>68</v>
      </c>
      <c r="BN1409" s="30">
        <v>62</v>
      </c>
      <c r="BO1409" s="30">
        <v>52</v>
      </c>
      <c r="BP1409" s="120">
        <v>108</v>
      </c>
      <c r="BQ1409" s="30">
        <v>48</v>
      </c>
      <c r="BR1409" s="30">
        <v>30</v>
      </c>
      <c r="BS1409" s="30">
        <v>40</v>
      </c>
      <c r="BT1409" s="30">
        <v>55</v>
      </c>
      <c r="BU1409" s="120">
        <v>78</v>
      </c>
    </row>
    <row r="1410" spans="1:73" s="30" customFormat="1">
      <c r="A1410" s="50">
        <f t="shared" si="41"/>
        <v>41756</v>
      </c>
      <c r="B1410" s="51">
        <v>505</v>
      </c>
      <c r="C1410" s="52">
        <v>525</v>
      </c>
      <c r="D1410" s="52">
        <v>513</v>
      </c>
      <c r="E1410" s="52">
        <v>540</v>
      </c>
      <c r="F1410" s="52"/>
      <c r="G1410" s="53">
        <v>543</v>
      </c>
      <c r="H1410" s="51">
        <v>588</v>
      </c>
      <c r="I1410" s="52">
        <v>532.5</v>
      </c>
      <c r="J1410" s="52">
        <v>545</v>
      </c>
      <c r="K1410" s="52">
        <v>519</v>
      </c>
      <c r="L1410" s="52">
        <v>560</v>
      </c>
      <c r="M1410" s="53">
        <v>580</v>
      </c>
      <c r="N1410" s="121">
        <v>109.58</v>
      </c>
      <c r="O1410" s="130">
        <v>4.6470000000000002</v>
      </c>
      <c r="P1410" s="75">
        <v>79.38</v>
      </c>
      <c r="Q1410" s="31">
        <v>193.54199683042791</v>
      </c>
      <c r="R1410" s="30">
        <v>550.68709582598467</v>
      </c>
      <c r="S1410" s="30">
        <v>245.53571428571428</v>
      </c>
      <c r="T1410" s="32">
        <v>334.88392601247824</v>
      </c>
      <c r="U1410" s="54">
        <v>0.72289999999999999</v>
      </c>
      <c r="V1410" s="54">
        <v>102.17</v>
      </c>
      <c r="W1410" s="54">
        <v>6.2537000000000003</v>
      </c>
      <c r="X1410" s="33">
        <v>79.817999999999998</v>
      </c>
      <c r="Y1410" s="30">
        <v>236.46799999999999</v>
      </c>
      <c r="Z1410" s="30">
        <v>100</v>
      </c>
      <c r="AA1410" s="32">
        <v>98.2</v>
      </c>
      <c r="AB1410" s="29">
        <v>0.1</v>
      </c>
      <c r="AC1410" s="55">
        <v>2.71</v>
      </c>
      <c r="AD1410" s="54">
        <v>296.39999999999998</v>
      </c>
      <c r="AE1410" s="54">
        <v>455.8</v>
      </c>
      <c r="AF1410" s="63">
        <v>121</v>
      </c>
      <c r="AG1410" s="32">
        <v>845</v>
      </c>
      <c r="AH1410" s="56">
        <v>2.1339999999999999</v>
      </c>
      <c r="AI1410" s="54">
        <v>8.1248000000000005</v>
      </c>
      <c r="AJ1410" s="54">
        <v>60.645000000000003</v>
      </c>
      <c r="AK1410" s="57">
        <v>11564.5</v>
      </c>
      <c r="AL1410" s="54">
        <v>36.020000000000003</v>
      </c>
      <c r="AM1410" s="54">
        <v>3.7504</v>
      </c>
      <c r="AN1410" s="115">
        <v>1E-4</v>
      </c>
      <c r="AO1410" s="124">
        <v>55.23</v>
      </c>
      <c r="AP1410" s="124">
        <v>0</v>
      </c>
      <c r="AQ1410" s="124">
        <v>56.97</v>
      </c>
      <c r="AR1410" s="124">
        <v>0</v>
      </c>
      <c r="AS1410" s="124">
        <v>59.42</v>
      </c>
      <c r="AT1410" s="124">
        <v>0</v>
      </c>
      <c r="AU1410" s="124">
        <v>88.12</v>
      </c>
      <c r="AV1410" s="124">
        <v>0</v>
      </c>
      <c r="AW1410" s="124">
        <v>85.97</v>
      </c>
      <c r="AX1410" s="124">
        <v>0</v>
      </c>
      <c r="AY1410" s="124">
        <v>71.599999999999994</v>
      </c>
      <c r="AZ1410" s="124">
        <v>0</v>
      </c>
      <c r="BA1410" s="124">
        <v>70.239999999999995</v>
      </c>
      <c r="BB1410" s="124">
        <v>0.01</v>
      </c>
      <c r="BC1410" s="30">
        <v>48.14</v>
      </c>
      <c r="BD1410" s="30">
        <v>45.2</v>
      </c>
      <c r="BE1410" s="32">
        <v>793.4</v>
      </c>
      <c r="BG1410" s="30">
        <v>0</v>
      </c>
      <c r="BH1410" s="30">
        <v>0</v>
      </c>
      <c r="BI1410" s="30">
        <v>0</v>
      </c>
      <c r="BJ1410" s="30">
        <f t="shared" si="38"/>
        <v>1.0201512530360617</v>
      </c>
      <c r="BK1410" s="30">
        <f t="shared" si="39"/>
        <v>1.0066438494060801</v>
      </c>
      <c r="BL1410" s="30">
        <f t="shared" si="40"/>
        <v>1.0169587830897941</v>
      </c>
      <c r="BM1410" s="30">
        <v>68</v>
      </c>
      <c r="BN1410" s="30">
        <v>62</v>
      </c>
      <c r="BO1410" s="30">
        <v>52</v>
      </c>
      <c r="BP1410" s="120">
        <v>108</v>
      </c>
      <c r="BQ1410" s="30">
        <v>48</v>
      </c>
      <c r="BR1410" s="30">
        <v>30</v>
      </c>
      <c r="BS1410" s="30">
        <v>40</v>
      </c>
      <c r="BT1410" s="30">
        <v>55</v>
      </c>
      <c r="BU1410" s="120">
        <v>78</v>
      </c>
    </row>
    <row r="1411" spans="1:73" s="30" customFormat="1">
      <c r="A1411" s="50">
        <f t="shared" si="41"/>
        <v>41763</v>
      </c>
      <c r="B1411" s="51">
        <v>507.5</v>
      </c>
      <c r="C1411" s="52">
        <v>525</v>
      </c>
      <c r="D1411" s="52">
        <v>513</v>
      </c>
      <c r="E1411" s="52">
        <v>540</v>
      </c>
      <c r="F1411" s="52"/>
      <c r="G1411" s="53">
        <v>543</v>
      </c>
      <c r="H1411" s="51">
        <v>585</v>
      </c>
      <c r="I1411" s="52">
        <v>535</v>
      </c>
      <c r="J1411" s="52">
        <v>545</v>
      </c>
      <c r="K1411" s="52">
        <v>530</v>
      </c>
      <c r="L1411" s="52">
        <v>560</v>
      </c>
      <c r="M1411" s="53">
        <v>580</v>
      </c>
      <c r="N1411" s="121">
        <v>108.59</v>
      </c>
      <c r="O1411" s="130">
        <v>4.6740000000000004</v>
      </c>
      <c r="P1411" s="75">
        <v>79.06</v>
      </c>
      <c r="Q1411" s="31">
        <v>201.16877971473852</v>
      </c>
      <c r="R1411" s="30">
        <v>554.17768959435625</v>
      </c>
      <c r="S1411" s="30">
        <v>257.2935038212816</v>
      </c>
      <c r="T1411" s="32">
        <v>340.61597477898539</v>
      </c>
      <c r="U1411" s="54">
        <v>0.72089999999999999</v>
      </c>
      <c r="V1411" s="54">
        <v>102.19</v>
      </c>
      <c r="W1411" s="54">
        <v>6.2594000000000003</v>
      </c>
      <c r="X1411" s="33">
        <v>79.563000000000002</v>
      </c>
      <c r="Y1411" s="30">
        <v>236.91800000000001</v>
      </c>
      <c r="Z1411" s="30">
        <v>99.91</v>
      </c>
      <c r="AA1411" s="32">
        <v>98.3</v>
      </c>
      <c r="AB1411" s="29">
        <v>0.09</v>
      </c>
      <c r="AC1411" s="55">
        <v>2.66</v>
      </c>
      <c r="AD1411" s="54">
        <v>300.39999999999998</v>
      </c>
      <c r="AE1411" s="54">
        <v>448.8</v>
      </c>
      <c r="AF1411" s="63">
        <v>121</v>
      </c>
      <c r="AG1411" s="32">
        <v>861.25</v>
      </c>
      <c r="AH1411" s="56">
        <v>2.1038000000000001</v>
      </c>
      <c r="AI1411" s="54">
        <v>8.1210000000000004</v>
      </c>
      <c r="AJ1411" s="54">
        <v>60.185000000000002</v>
      </c>
      <c r="AK1411" s="57">
        <v>11522.5</v>
      </c>
      <c r="AL1411" s="54">
        <v>35.847000000000001</v>
      </c>
      <c r="AM1411" s="54">
        <v>3.7504</v>
      </c>
      <c r="AN1411" s="115">
        <v>1E-4</v>
      </c>
      <c r="AO1411" s="124">
        <v>52.45</v>
      </c>
      <c r="AP1411" s="124">
        <v>0</v>
      </c>
      <c r="AQ1411" s="124">
        <v>53.17</v>
      </c>
      <c r="AR1411" s="124">
        <v>0</v>
      </c>
      <c r="AS1411" s="124">
        <v>62.88</v>
      </c>
      <c r="AT1411" s="124">
        <v>0</v>
      </c>
      <c r="AU1411" s="124">
        <v>85.49</v>
      </c>
      <c r="AV1411" s="124">
        <v>0</v>
      </c>
      <c r="AW1411" s="124">
        <v>87.58</v>
      </c>
      <c r="AX1411" s="124">
        <v>0</v>
      </c>
      <c r="AY1411" s="124">
        <v>70.55</v>
      </c>
      <c r="AZ1411" s="124">
        <v>0</v>
      </c>
      <c r="BA1411" s="124">
        <v>76.69</v>
      </c>
      <c r="BB1411" s="124">
        <v>3.25</v>
      </c>
      <c r="BC1411" s="30">
        <v>48.67</v>
      </c>
      <c r="BD1411" s="30">
        <v>47.22</v>
      </c>
      <c r="BE1411" s="32">
        <v>726.4</v>
      </c>
      <c r="BG1411" s="30">
        <v>0</v>
      </c>
      <c r="BH1411" s="30">
        <v>0</v>
      </c>
      <c r="BI1411" s="30">
        <v>0</v>
      </c>
      <c r="BJ1411" s="30">
        <f t="shared" si="38"/>
        <v>1.0220926068931004</v>
      </c>
      <c r="BK1411" s="30">
        <f t="shared" si="39"/>
        <v>1.0057378699416146</v>
      </c>
      <c r="BL1411" s="30">
        <f t="shared" si="40"/>
        <v>1.017994382665242</v>
      </c>
      <c r="BM1411" s="30">
        <v>68</v>
      </c>
      <c r="BN1411" s="30">
        <v>62</v>
      </c>
      <c r="BO1411" s="30">
        <v>52</v>
      </c>
      <c r="BP1411" s="120">
        <v>108</v>
      </c>
      <c r="BQ1411" s="30">
        <v>48</v>
      </c>
      <c r="BR1411" s="30">
        <v>30</v>
      </c>
      <c r="BS1411" s="30">
        <v>40</v>
      </c>
      <c r="BT1411" s="30">
        <v>55</v>
      </c>
      <c r="BU1411" s="120">
        <v>78</v>
      </c>
    </row>
    <row r="1412" spans="1:73" s="30" customFormat="1">
      <c r="A1412" s="50">
        <f t="shared" si="41"/>
        <v>41770</v>
      </c>
      <c r="B1412" s="51">
        <v>507.5</v>
      </c>
      <c r="C1412" s="52">
        <v>525</v>
      </c>
      <c r="D1412" s="52">
        <v>513</v>
      </c>
      <c r="E1412" s="52">
        <v>540</v>
      </c>
      <c r="F1412" s="52"/>
      <c r="G1412" s="53">
        <v>543</v>
      </c>
      <c r="H1412" s="51">
        <v>585</v>
      </c>
      <c r="I1412" s="52">
        <v>535</v>
      </c>
      <c r="J1412" s="52">
        <v>545</v>
      </c>
      <c r="K1412" s="52">
        <v>530</v>
      </c>
      <c r="L1412" s="52">
        <v>560</v>
      </c>
      <c r="M1412" s="53">
        <v>580</v>
      </c>
      <c r="N1412" s="121">
        <v>107.89</v>
      </c>
      <c r="O1412" s="130">
        <v>4.5309999999999997</v>
      </c>
      <c r="P1412" s="75">
        <v>78.94</v>
      </c>
      <c r="Q1412" s="31">
        <v>199.38589540412045</v>
      </c>
      <c r="R1412" s="30">
        <v>540.85831863609644</v>
      </c>
      <c r="S1412" s="30">
        <v>265.00955320399765</v>
      </c>
      <c r="T1412" s="32">
        <v>342.26945038470865</v>
      </c>
      <c r="U1412" s="54">
        <v>0.7268</v>
      </c>
      <c r="V1412" s="54">
        <v>101.86</v>
      </c>
      <c r="W1412" s="54">
        <v>6.2275999999999998</v>
      </c>
      <c r="X1412" s="33">
        <v>79.960999999999999</v>
      </c>
      <c r="Y1412" s="30">
        <v>236.91800000000001</v>
      </c>
      <c r="Z1412" s="30">
        <v>99.91</v>
      </c>
      <c r="AA1412" s="32">
        <v>98.3</v>
      </c>
      <c r="AB1412" s="29">
        <v>0.09</v>
      </c>
      <c r="AC1412" s="55">
        <v>2.62</v>
      </c>
      <c r="AD1412" s="54">
        <v>302.60000000000002</v>
      </c>
      <c r="AE1412" s="54">
        <v>446.5</v>
      </c>
      <c r="AF1412" s="63">
        <v>113.5</v>
      </c>
      <c r="AG1412" s="32">
        <v>855</v>
      </c>
      <c r="AH1412" s="56">
        <v>2.0773000000000001</v>
      </c>
      <c r="AI1412" s="54">
        <v>8.1601999999999997</v>
      </c>
      <c r="AJ1412" s="54">
        <v>59.965000000000003</v>
      </c>
      <c r="AK1412" s="57">
        <v>11530</v>
      </c>
      <c r="AL1412" s="54">
        <v>35.232999999999997</v>
      </c>
      <c r="AM1412" s="54">
        <v>3.7505999999999999</v>
      </c>
      <c r="AN1412" s="115">
        <v>1E-4</v>
      </c>
      <c r="AO1412" s="124">
        <v>56.89</v>
      </c>
      <c r="AP1412" s="124">
        <v>0</v>
      </c>
      <c r="AQ1412" s="124">
        <v>55.92</v>
      </c>
      <c r="AR1412" s="124">
        <v>0</v>
      </c>
      <c r="AS1412" s="124">
        <v>66.239999999999995</v>
      </c>
      <c r="AT1412" s="124">
        <v>0</v>
      </c>
      <c r="AU1412" s="124">
        <v>86.98</v>
      </c>
      <c r="AV1412" s="124">
        <v>0</v>
      </c>
      <c r="AW1412" s="124">
        <v>88.28</v>
      </c>
      <c r="AX1412" s="124">
        <v>0</v>
      </c>
      <c r="AY1412" s="124">
        <v>74.11</v>
      </c>
      <c r="AZ1412" s="124">
        <v>0.01</v>
      </c>
      <c r="BA1412" s="124">
        <v>77.36</v>
      </c>
      <c r="BB1412" s="124">
        <v>0.24</v>
      </c>
      <c r="BC1412" s="30">
        <v>47.13</v>
      </c>
      <c r="BD1412" s="30">
        <v>46.4</v>
      </c>
      <c r="BE1412" s="32">
        <v>728</v>
      </c>
      <c r="BG1412" s="30">
        <v>0</v>
      </c>
      <c r="BH1412" s="30">
        <v>0</v>
      </c>
      <c r="BI1412" s="30">
        <v>0</v>
      </c>
      <c r="BJ1412" s="30">
        <f t="shared" si="38"/>
        <v>1.0216694768707981</v>
      </c>
      <c r="BK1412" s="30">
        <f t="shared" si="39"/>
        <v>1.0053330650030188</v>
      </c>
      <c r="BL1412" s="30">
        <f t="shared" si="40"/>
        <v>1.0241283746771579</v>
      </c>
      <c r="BM1412" s="30">
        <v>68</v>
      </c>
      <c r="BN1412" s="30">
        <v>62</v>
      </c>
      <c r="BO1412" s="30">
        <v>52</v>
      </c>
      <c r="BP1412" s="120">
        <v>108</v>
      </c>
      <c r="BQ1412" s="30">
        <v>48</v>
      </c>
      <c r="BR1412" s="30">
        <v>30</v>
      </c>
      <c r="BS1412" s="30">
        <v>40</v>
      </c>
      <c r="BT1412" s="30">
        <v>55</v>
      </c>
      <c r="BU1412" s="120">
        <v>78</v>
      </c>
    </row>
    <row r="1413" spans="1:73" s="30" customFormat="1">
      <c r="A1413" s="50">
        <f t="shared" si="41"/>
        <v>41777</v>
      </c>
      <c r="B1413" s="51">
        <v>500</v>
      </c>
      <c r="C1413" s="52">
        <v>525</v>
      </c>
      <c r="D1413" s="52">
        <v>513</v>
      </c>
      <c r="E1413" s="52">
        <v>500</v>
      </c>
      <c r="F1413" s="52"/>
      <c r="G1413" s="53">
        <v>522.5</v>
      </c>
      <c r="H1413" s="51">
        <v>578</v>
      </c>
      <c r="I1413" s="52">
        <v>535</v>
      </c>
      <c r="J1413" s="52">
        <v>545</v>
      </c>
      <c r="K1413" s="52">
        <v>525</v>
      </c>
      <c r="L1413" s="52">
        <v>560</v>
      </c>
      <c r="M1413" s="53">
        <v>540</v>
      </c>
      <c r="N1413" s="121">
        <v>109.75</v>
      </c>
      <c r="O1413" s="130">
        <v>4.4130000000000003</v>
      </c>
      <c r="P1413" s="75">
        <v>79.14</v>
      </c>
      <c r="Q1413" s="31">
        <v>197.10776545166405</v>
      </c>
      <c r="R1413" s="30">
        <v>545.17563198118751</v>
      </c>
      <c r="S1413" s="30">
        <v>259.22251616696059</v>
      </c>
      <c r="T1413" s="32">
        <v>336.86809673934607</v>
      </c>
      <c r="U1413" s="54">
        <v>0.73019999999999996</v>
      </c>
      <c r="V1413" s="54">
        <v>101.52</v>
      </c>
      <c r="W1413" s="54">
        <v>6.2335000000000003</v>
      </c>
      <c r="X1413" s="33">
        <v>80.106999999999999</v>
      </c>
      <c r="Y1413" s="30">
        <v>236.91800000000001</v>
      </c>
      <c r="Z1413" s="30">
        <v>99.91</v>
      </c>
      <c r="AA1413" s="32">
        <v>98.3</v>
      </c>
      <c r="AB1413" s="29">
        <v>0.08</v>
      </c>
      <c r="AC1413" s="55">
        <v>2.57</v>
      </c>
      <c r="AD1413" s="54">
        <v>297</v>
      </c>
      <c r="AE1413" s="54">
        <v>446.5</v>
      </c>
      <c r="AF1413" s="63">
        <v>111</v>
      </c>
      <c r="AG1413" s="32">
        <v>855</v>
      </c>
      <c r="AH1413" s="56">
        <v>2.0998000000000001</v>
      </c>
      <c r="AI1413" s="54">
        <v>8.2141000000000002</v>
      </c>
      <c r="AJ1413" s="54">
        <v>58.585000000000001</v>
      </c>
      <c r="AK1413" s="57">
        <v>11412.5</v>
      </c>
      <c r="AL1413" s="54">
        <v>34.744999999999997</v>
      </c>
      <c r="AM1413" s="54">
        <v>3.7502</v>
      </c>
      <c r="AN1413" s="115">
        <v>1E-4</v>
      </c>
      <c r="AO1413" s="124">
        <v>53.73</v>
      </c>
      <c r="AP1413" s="124">
        <v>0</v>
      </c>
      <c r="AQ1413" s="124">
        <v>59.5</v>
      </c>
      <c r="AR1413" s="124">
        <v>0</v>
      </c>
      <c r="AS1413" s="124">
        <v>69.599999999999994</v>
      </c>
      <c r="AT1413" s="124">
        <v>0</v>
      </c>
      <c r="AU1413" s="124">
        <v>85.94</v>
      </c>
      <c r="AV1413" s="124">
        <v>0</v>
      </c>
      <c r="AW1413" s="124">
        <v>88.18</v>
      </c>
      <c r="AX1413" s="124">
        <v>0</v>
      </c>
      <c r="AY1413" s="124">
        <v>69.400000000000006</v>
      </c>
      <c r="AZ1413" s="124">
        <v>4.34</v>
      </c>
      <c r="BA1413" s="124">
        <v>77.63</v>
      </c>
      <c r="BB1413" s="124">
        <v>0.09</v>
      </c>
      <c r="BC1413" s="30">
        <v>48.15</v>
      </c>
      <c r="BD1413" s="30">
        <v>47.4</v>
      </c>
      <c r="BE1413" s="32">
        <v>707.85</v>
      </c>
      <c r="BG1413" s="30">
        <v>0</v>
      </c>
      <c r="BH1413" s="30">
        <v>0</v>
      </c>
      <c r="BI1413" s="30">
        <v>0</v>
      </c>
      <c r="BJ1413" s="30">
        <f t="shared" si="38"/>
        <v>1.0216694768707981</v>
      </c>
      <c r="BK1413" s="30">
        <f t="shared" si="39"/>
        <v>1.0053330650030188</v>
      </c>
      <c r="BL1413" s="30">
        <f t="shared" si="40"/>
        <v>1.0241283746771579</v>
      </c>
      <c r="BM1413" s="30">
        <v>68</v>
      </c>
      <c r="BN1413" s="30">
        <v>62</v>
      </c>
      <c r="BO1413" s="30">
        <v>52</v>
      </c>
      <c r="BP1413" s="120">
        <v>108</v>
      </c>
      <c r="BQ1413" s="30">
        <v>48</v>
      </c>
      <c r="BR1413" s="30">
        <v>30</v>
      </c>
      <c r="BS1413" s="30">
        <v>40</v>
      </c>
      <c r="BT1413" s="30">
        <v>55</v>
      </c>
      <c r="BU1413" s="120">
        <v>78</v>
      </c>
    </row>
    <row r="1414" spans="1:73" s="30" customFormat="1">
      <c r="A1414" s="50">
        <f t="shared" si="41"/>
        <v>41784</v>
      </c>
      <c r="B1414" s="51">
        <v>462.5</v>
      </c>
      <c r="C1414" s="52">
        <v>472.5</v>
      </c>
      <c r="D1414" s="52">
        <v>495</v>
      </c>
      <c r="E1414" s="52">
        <v>500</v>
      </c>
      <c r="F1414" s="52"/>
      <c r="G1414" s="53">
        <v>522.5</v>
      </c>
      <c r="H1414" s="51">
        <v>537.5</v>
      </c>
      <c r="I1414" s="52">
        <v>520</v>
      </c>
      <c r="J1414" s="52">
        <v>515</v>
      </c>
      <c r="K1414" s="52">
        <v>517.5</v>
      </c>
      <c r="L1414" s="52">
        <v>545</v>
      </c>
      <c r="M1414" s="53">
        <v>540</v>
      </c>
      <c r="N1414" s="121">
        <v>110.54</v>
      </c>
      <c r="O1414" s="130">
        <v>4.4050000000000002</v>
      </c>
      <c r="P1414" s="75">
        <v>79</v>
      </c>
      <c r="Q1414" s="31">
        <v>189.08478605388274</v>
      </c>
      <c r="R1414" s="30">
        <v>545.7267783656672</v>
      </c>
      <c r="S1414" s="30">
        <v>247.83215755437976</v>
      </c>
      <c r="T1414" s="32">
        <v>337.86018210278002</v>
      </c>
      <c r="U1414" s="54">
        <v>0.73350000000000004</v>
      </c>
      <c r="V1414" s="54">
        <v>101.97</v>
      </c>
      <c r="W1414" s="54">
        <v>6.2366000000000001</v>
      </c>
      <c r="X1414" s="33">
        <v>80.45</v>
      </c>
      <c r="Y1414" s="30">
        <v>236.91800000000001</v>
      </c>
      <c r="Z1414" s="30">
        <v>99.91</v>
      </c>
      <c r="AA1414" s="32">
        <v>98.3</v>
      </c>
      <c r="AB1414" s="29">
        <v>0.09</v>
      </c>
      <c r="AC1414" s="55">
        <v>2.54</v>
      </c>
      <c r="AD1414" s="54">
        <v>292.5</v>
      </c>
      <c r="AE1414" s="54">
        <v>444.5</v>
      </c>
      <c r="AF1414" s="63">
        <v>111</v>
      </c>
      <c r="AG1414" s="32">
        <v>855</v>
      </c>
      <c r="AH1414" s="56">
        <v>2.0817999999999999</v>
      </c>
      <c r="AI1414" s="54">
        <v>8.2349999999999994</v>
      </c>
      <c r="AJ1414" s="54">
        <v>58.524999999999999</v>
      </c>
      <c r="AK1414" s="57">
        <v>11610</v>
      </c>
      <c r="AL1414" s="54">
        <v>34.125</v>
      </c>
      <c r="AM1414" s="54">
        <v>3.7505999999999999</v>
      </c>
      <c r="AN1414" s="115">
        <v>1E-4</v>
      </c>
      <c r="AO1414" s="124">
        <v>59.79</v>
      </c>
      <c r="AP1414" s="124">
        <v>0</v>
      </c>
      <c r="AQ1414" s="124">
        <v>57.73</v>
      </c>
      <c r="AR1414" s="124">
        <v>0</v>
      </c>
      <c r="AS1414" s="124">
        <v>64.14</v>
      </c>
      <c r="AT1414" s="124">
        <v>0</v>
      </c>
      <c r="AU1414" s="124">
        <v>87.17</v>
      </c>
      <c r="AV1414" s="124">
        <v>0</v>
      </c>
      <c r="AW1414" s="124">
        <v>88.36</v>
      </c>
      <c r="AX1414" s="124">
        <v>0</v>
      </c>
      <c r="AY1414" s="124">
        <v>74.52</v>
      </c>
      <c r="AZ1414" s="124">
        <v>0.47</v>
      </c>
      <c r="BA1414" s="124">
        <v>77.41</v>
      </c>
      <c r="BB1414" s="124">
        <v>0</v>
      </c>
      <c r="BC1414" s="30">
        <v>49.33</v>
      </c>
      <c r="BD1414" s="30">
        <v>46.71</v>
      </c>
      <c r="BE1414" s="32">
        <v>790.2</v>
      </c>
      <c r="BG1414" s="30">
        <v>0</v>
      </c>
      <c r="BH1414" s="30">
        <v>0</v>
      </c>
      <c r="BI1414" s="30">
        <v>0</v>
      </c>
      <c r="BJ1414" s="30">
        <f t="shared" ref="BJ1414:BJ1477" si="42">Y1414/Y1361</f>
        <v>1.0216694768707981</v>
      </c>
      <c r="BK1414" s="30">
        <f t="shared" ref="BK1414:BK1477" si="43">Z1414/Z1361</f>
        <v>1.0053330650030188</v>
      </c>
      <c r="BL1414" s="30">
        <f t="shared" ref="BL1414:BL1477" si="44">AA1414/AA1361</f>
        <v>1.0241283746771579</v>
      </c>
      <c r="BM1414" s="30">
        <v>68</v>
      </c>
      <c r="BN1414" s="30">
        <v>62</v>
      </c>
      <c r="BO1414" s="30">
        <v>52</v>
      </c>
      <c r="BP1414" s="120">
        <v>108</v>
      </c>
      <c r="BQ1414" s="30">
        <v>48</v>
      </c>
      <c r="BR1414" s="30">
        <v>30</v>
      </c>
      <c r="BS1414" s="30">
        <v>40</v>
      </c>
      <c r="BT1414" s="30">
        <v>55</v>
      </c>
      <c r="BU1414" s="120">
        <v>78</v>
      </c>
    </row>
    <row r="1415" spans="1:73" s="30" customFormat="1">
      <c r="A1415" s="50">
        <f t="shared" si="41"/>
        <v>41791</v>
      </c>
      <c r="B1415" s="51">
        <v>462.5</v>
      </c>
      <c r="C1415" s="52">
        <v>472.5</v>
      </c>
      <c r="D1415" s="52">
        <v>492.5</v>
      </c>
      <c r="E1415" s="52">
        <v>500</v>
      </c>
      <c r="F1415" s="52"/>
      <c r="G1415" s="53">
        <v>515</v>
      </c>
      <c r="H1415" s="51">
        <v>537.5</v>
      </c>
      <c r="I1415" s="52">
        <v>510</v>
      </c>
      <c r="J1415" s="52">
        <v>515</v>
      </c>
      <c r="K1415" s="52">
        <v>517.5</v>
      </c>
      <c r="L1415" s="52">
        <v>545</v>
      </c>
      <c r="M1415" s="53">
        <v>540</v>
      </c>
      <c r="N1415" s="121">
        <v>109.41</v>
      </c>
      <c r="O1415" s="130">
        <v>4.5419999999999998</v>
      </c>
      <c r="P1415" s="75">
        <v>77.33</v>
      </c>
      <c r="Q1415" s="31">
        <v>189.38193343898575</v>
      </c>
      <c r="R1415" s="30">
        <v>556.84156378600824</v>
      </c>
      <c r="S1415" s="30">
        <v>239.74867724867724</v>
      </c>
      <c r="T1415" s="32">
        <v>336.09647479000859</v>
      </c>
      <c r="U1415" s="54">
        <v>0.73370000000000002</v>
      </c>
      <c r="V1415" s="54">
        <v>101.78</v>
      </c>
      <c r="W1415" s="54">
        <v>6.2478999999999996</v>
      </c>
      <c r="X1415" s="33">
        <v>80.403999999999996</v>
      </c>
      <c r="Y1415" s="30">
        <v>237.23099999999999</v>
      </c>
      <c r="Z1415" s="30">
        <v>99.98</v>
      </c>
      <c r="AA1415" s="32">
        <v>98.2</v>
      </c>
      <c r="AB1415" s="29">
        <v>0.09</v>
      </c>
      <c r="AC1415" s="55">
        <v>2.4700000000000002</v>
      </c>
      <c r="AD1415" s="54">
        <v>294</v>
      </c>
      <c r="AE1415" s="54">
        <v>446.3</v>
      </c>
      <c r="AF1415" s="63">
        <v>111</v>
      </c>
      <c r="AG1415" s="32">
        <v>855</v>
      </c>
      <c r="AH1415" s="56">
        <v>2.0971000000000002</v>
      </c>
      <c r="AI1415" s="54">
        <v>8.2364999999999995</v>
      </c>
      <c r="AJ1415" s="54">
        <v>59.195</v>
      </c>
      <c r="AK1415" s="57">
        <v>11675</v>
      </c>
      <c r="AL1415" s="54">
        <v>34.92</v>
      </c>
      <c r="AM1415" s="54">
        <v>3.7505999999999999</v>
      </c>
      <c r="AN1415" s="115">
        <v>1E-4</v>
      </c>
      <c r="AO1415" s="124">
        <v>58.3</v>
      </c>
      <c r="AP1415" s="124">
        <v>0</v>
      </c>
      <c r="AQ1415" s="124">
        <v>61.12</v>
      </c>
      <c r="AR1415" s="124">
        <v>0</v>
      </c>
      <c r="AS1415" s="124">
        <v>63.31</v>
      </c>
      <c r="AT1415" s="124">
        <v>0</v>
      </c>
      <c r="AU1415" s="124">
        <v>87.28</v>
      </c>
      <c r="AV1415" s="124">
        <v>0</v>
      </c>
      <c r="AW1415" s="124">
        <v>86.95</v>
      </c>
      <c r="AX1415" s="124">
        <v>0</v>
      </c>
      <c r="AY1415" s="124">
        <v>74.95</v>
      </c>
      <c r="AZ1415" s="124">
        <v>3.07</v>
      </c>
      <c r="BA1415" s="124">
        <v>78</v>
      </c>
      <c r="BB1415" s="124">
        <v>4.12</v>
      </c>
      <c r="BC1415" s="30">
        <v>48.66</v>
      </c>
      <c r="BD1415" s="30">
        <v>45.73</v>
      </c>
      <c r="BE1415" s="32">
        <v>791</v>
      </c>
      <c r="BG1415" s="30">
        <v>0</v>
      </c>
      <c r="BH1415" s="30">
        <v>0</v>
      </c>
      <c r="BI1415" s="30">
        <v>0</v>
      </c>
      <c r="BJ1415" s="30">
        <f t="shared" si="42"/>
        <v>1.0230192373206608</v>
      </c>
      <c r="BK1415" s="30">
        <f t="shared" si="43"/>
        <v>1.0060374320788892</v>
      </c>
      <c r="BL1415" s="30">
        <f t="shared" si="44"/>
        <v>1.0230865350284528</v>
      </c>
      <c r="BM1415" s="30">
        <v>68</v>
      </c>
      <c r="BN1415" s="30">
        <v>62</v>
      </c>
      <c r="BO1415" s="30">
        <v>52</v>
      </c>
      <c r="BP1415" s="120">
        <v>108</v>
      </c>
      <c r="BQ1415" s="30">
        <v>48</v>
      </c>
      <c r="BR1415" s="30">
        <v>30</v>
      </c>
      <c r="BS1415" s="30">
        <v>40</v>
      </c>
      <c r="BT1415" s="30">
        <v>55</v>
      </c>
      <c r="BU1415" s="120">
        <v>78</v>
      </c>
    </row>
    <row r="1416" spans="1:73" s="30" customFormat="1">
      <c r="A1416" s="50">
        <f t="shared" si="41"/>
        <v>41798</v>
      </c>
      <c r="B1416" s="51">
        <v>462.5</v>
      </c>
      <c r="C1416" s="52">
        <v>472.5</v>
      </c>
      <c r="D1416" s="52">
        <v>492.5</v>
      </c>
      <c r="E1416" s="52">
        <v>500</v>
      </c>
      <c r="F1416" s="52"/>
      <c r="G1416" s="53">
        <v>515</v>
      </c>
      <c r="H1416" s="51">
        <v>538.5</v>
      </c>
      <c r="I1416" s="52">
        <v>510</v>
      </c>
      <c r="J1416" s="52">
        <v>515</v>
      </c>
      <c r="K1416" s="52">
        <v>517.5</v>
      </c>
      <c r="L1416" s="52">
        <v>545</v>
      </c>
      <c r="M1416" s="53">
        <v>540</v>
      </c>
      <c r="N1416" s="121">
        <v>108.61</v>
      </c>
      <c r="O1416" s="130">
        <v>4.71</v>
      </c>
      <c r="P1416" s="75">
        <v>76.209999999999994</v>
      </c>
      <c r="Q1416" s="31">
        <v>184.42947702060223</v>
      </c>
      <c r="R1416" s="30">
        <v>551.33009994121107</v>
      </c>
      <c r="S1416" s="30">
        <v>228.08274544385654</v>
      </c>
      <c r="T1416" s="32">
        <v>327.71886505434423</v>
      </c>
      <c r="U1416" s="54">
        <v>0.73299999999999998</v>
      </c>
      <c r="V1416" s="54">
        <v>102.48</v>
      </c>
      <c r="W1416" s="54">
        <v>6.2504999999999997</v>
      </c>
      <c r="X1416" s="33">
        <v>80.427000000000007</v>
      </c>
      <c r="Y1416" s="30">
        <v>237.23099999999999</v>
      </c>
      <c r="Z1416" s="30">
        <v>99.98</v>
      </c>
      <c r="AA1416" s="32">
        <v>98.2</v>
      </c>
      <c r="AB1416" s="29">
        <v>0.09</v>
      </c>
      <c r="AC1416" s="55">
        <v>2.59</v>
      </c>
      <c r="AD1416" s="54">
        <v>293.5</v>
      </c>
      <c r="AE1416" s="54">
        <v>454</v>
      </c>
      <c r="AF1416" s="63">
        <v>111</v>
      </c>
      <c r="AG1416" s="32">
        <v>855</v>
      </c>
      <c r="AH1416" s="56">
        <v>2.0781000000000001</v>
      </c>
      <c r="AI1416" s="54">
        <v>8.2309999999999999</v>
      </c>
      <c r="AJ1416" s="54">
        <v>59.174999999999997</v>
      </c>
      <c r="AK1416" s="57">
        <v>11835</v>
      </c>
      <c r="AL1416" s="54">
        <v>34.447000000000003</v>
      </c>
      <c r="AM1416" s="54">
        <v>3.7505999999999999</v>
      </c>
      <c r="AN1416" s="115">
        <v>1E-4</v>
      </c>
      <c r="AO1416" s="124">
        <v>62.04</v>
      </c>
      <c r="AP1416" s="124">
        <v>0</v>
      </c>
      <c r="AQ1416" s="124">
        <v>58.34</v>
      </c>
      <c r="AR1416" s="124">
        <v>0</v>
      </c>
      <c r="AS1416" s="124">
        <v>66.05</v>
      </c>
      <c r="AT1416" s="124">
        <v>0</v>
      </c>
      <c r="AU1416" s="124">
        <v>88.17</v>
      </c>
      <c r="AV1416" s="124">
        <v>0</v>
      </c>
      <c r="AW1416" s="124">
        <v>85.37</v>
      </c>
      <c r="AX1416" s="124">
        <v>0</v>
      </c>
      <c r="AY1416" s="124">
        <v>79.87</v>
      </c>
      <c r="AZ1416" s="124">
        <v>0</v>
      </c>
      <c r="BA1416" s="124">
        <v>79.44</v>
      </c>
      <c r="BB1416" s="124">
        <v>0.85</v>
      </c>
      <c r="BC1416" s="30">
        <v>49.1</v>
      </c>
      <c r="BD1416" s="30">
        <v>48.97</v>
      </c>
      <c r="BE1416" s="32">
        <v>843.65</v>
      </c>
      <c r="BG1416" s="30">
        <v>0</v>
      </c>
      <c r="BH1416" s="30">
        <v>0</v>
      </c>
      <c r="BI1416" s="30">
        <v>0</v>
      </c>
      <c r="BJ1416" s="30">
        <f t="shared" si="42"/>
        <v>1.0205898169459442</v>
      </c>
      <c r="BK1416" s="30">
        <f t="shared" si="43"/>
        <v>1.004622186495177</v>
      </c>
      <c r="BL1416" s="30">
        <f t="shared" si="44"/>
        <v>1.0230865350284528</v>
      </c>
      <c r="BM1416" s="30">
        <v>68</v>
      </c>
      <c r="BN1416" s="30">
        <v>62</v>
      </c>
      <c r="BO1416" s="30">
        <v>52</v>
      </c>
      <c r="BP1416" s="120">
        <v>108</v>
      </c>
      <c r="BQ1416" s="30">
        <v>48</v>
      </c>
      <c r="BR1416" s="30">
        <v>30</v>
      </c>
      <c r="BS1416" s="30">
        <v>40</v>
      </c>
      <c r="BT1416" s="30">
        <v>55</v>
      </c>
      <c r="BU1416" s="120">
        <v>78</v>
      </c>
    </row>
    <row r="1417" spans="1:73" s="30" customFormat="1">
      <c r="A1417" s="50">
        <f t="shared" si="41"/>
        <v>41805</v>
      </c>
      <c r="B1417" s="51">
        <v>462.5</v>
      </c>
      <c r="C1417" s="52">
        <v>465</v>
      </c>
      <c r="D1417" s="52">
        <v>492.5</v>
      </c>
      <c r="E1417" s="52">
        <v>500</v>
      </c>
      <c r="F1417" s="52"/>
      <c r="G1417" s="53">
        <v>515</v>
      </c>
      <c r="H1417" s="51">
        <v>541</v>
      </c>
      <c r="I1417" s="52">
        <v>500</v>
      </c>
      <c r="J1417" s="52">
        <v>515</v>
      </c>
      <c r="K1417" s="52">
        <v>530</v>
      </c>
      <c r="L1417" s="52">
        <v>545</v>
      </c>
      <c r="M1417" s="53">
        <v>540</v>
      </c>
      <c r="N1417" s="121">
        <v>113.41</v>
      </c>
      <c r="O1417" s="130">
        <v>4.7389999999999999</v>
      </c>
      <c r="P1417" s="75">
        <v>76.28</v>
      </c>
      <c r="Q1417" s="31">
        <v>178.68462757527735</v>
      </c>
      <c r="R1417" s="30">
        <v>535.34685479129917</v>
      </c>
      <c r="S1417" s="30">
        <v>225.05144032921811</v>
      </c>
      <c r="T1417" s="32">
        <v>311.84549923940119</v>
      </c>
      <c r="U1417" s="54">
        <v>0.73839999999999995</v>
      </c>
      <c r="V1417" s="54">
        <v>102.07</v>
      </c>
      <c r="W1417" s="54">
        <v>6.2095000000000002</v>
      </c>
      <c r="X1417" s="33">
        <v>80.656000000000006</v>
      </c>
      <c r="Y1417" s="30">
        <v>237.23099999999999</v>
      </c>
      <c r="Z1417" s="30">
        <v>99.98</v>
      </c>
      <c r="AA1417" s="32">
        <v>98.2</v>
      </c>
      <c r="AB1417" s="29">
        <v>0.09</v>
      </c>
      <c r="AC1417" s="55">
        <v>2.62</v>
      </c>
      <c r="AD1417" s="54">
        <v>302</v>
      </c>
      <c r="AE1417" s="54">
        <v>462</v>
      </c>
      <c r="AF1417" s="63">
        <v>111</v>
      </c>
      <c r="AG1417" s="32">
        <v>855</v>
      </c>
      <c r="AH1417" s="56">
        <v>2.1233</v>
      </c>
      <c r="AI1417" s="54">
        <v>8.282</v>
      </c>
      <c r="AJ1417" s="54">
        <v>59.71</v>
      </c>
      <c r="AK1417" s="57">
        <v>11794.5</v>
      </c>
      <c r="AL1417" s="54">
        <v>34.384999999999998</v>
      </c>
      <c r="AM1417" s="54">
        <v>3.7505999999999999</v>
      </c>
      <c r="AN1417" s="115">
        <v>1E-4</v>
      </c>
      <c r="AO1417" s="124">
        <v>68.03</v>
      </c>
      <c r="AP1417" s="124">
        <v>0</v>
      </c>
      <c r="AQ1417" s="124">
        <v>63.36</v>
      </c>
      <c r="AR1417" s="124">
        <v>0</v>
      </c>
      <c r="AS1417" s="124">
        <v>70.09</v>
      </c>
      <c r="AT1417" s="124">
        <v>0</v>
      </c>
      <c r="AU1417" s="124">
        <v>89.26</v>
      </c>
      <c r="AV1417" s="124">
        <v>0</v>
      </c>
      <c r="AW1417" s="124">
        <v>83.03</v>
      </c>
      <c r="AX1417" s="124">
        <v>0</v>
      </c>
      <c r="AY1417" s="124">
        <v>79.19</v>
      </c>
      <c r="AZ1417" s="124">
        <v>1.36</v>
      </c>
      <c r="BA1417" s="124">
        <v>79.66</v>
      </c>
      <c r="BB1417" s="124">
        <v>0.71</v>
      </c>
      <c r="BC1417" s="30">
        <v>47.05</v>
      </c>
      <c r="BD1417" s="30">
        <v>50.26</v>
      </c>
      <c r="BE1417" s="32">
        <v>861.45</v>
      </c>
      <c r="BG1417" s="30">
        <v>0</v>
      </c>
      <c r="BH1417" s="30">
        <v>0</v>
      </c>
      <c r="BI1417" s="30">
        <v>0</v>
      </c>
      <c r="BJ1417" s="30">
        <f t="shared" si="42"/>
        <v>1.0205898169459442</v>
      </c>
      <c r="BK1417" s="30">
        <f t="shared" si="43"/>
        <v>1.004622186495177</v>
      </c>
      <c r="BL1417" s="30">
        <f t="shared" si="44"/>
        <v>1.0230865350284528</v>
      </c>
      <c r="BM1417" s="30">
        <v>70</v>
      </c>
      <c r="BN1417" s="30">
        <v>62</v>
      </c>
      <c r="BO1417" s="30">
        <v>52</v>
      </c>
      <c r="BP1417" s="120">
        <v>108</v>
      </c>
      <c r="BQ1417" s="30">
        <v>48</v>
      </c>
      <c r="BR1417" s="30">
        <v>32</v>
      </c>
      <c r="BS1417" s="30">
        <v>40</v>
      </c>
      <c r="BT1417" s="30">
        <v>55</v>
      </c>
      <c r="BU1417" s="120">
        <v>78</v>
      </c>
    </row>
    <row r="1418" spans="1:73" s="30" customFormat="1">
      <c r="A1418" s="50">
        <f t="shared" si="41"/>
        <v>41812</v>
      </c>
      <c r="B1418" s="51">
        <v>455</v>
      </c>
      <c r="C1418" s="52">
        <v>465</v>
      </c>
      <c r="D1418" s="52">
        <v>489.5</v>
      </c>
      <c r="E1418" s="52">
        <v>500</v>
      </c>
      <c r="F1418" s="52"/>
      <c r="G1418" s="53">
        <v>485</v>
      </c>
      <c r="H1418" s="51">
        <v>534.5</v>
      </c>
      <c r="I1418" s="52">
        <v>482.5</v>
      </c>
      <c r="J1418" s="52">
        <v>495</v>
      </c>
      <c r="K1418" s="52">
        <v>530</v>
      </c>
      <c r="L1418" s="52">
        <v>545</v>
      </c>
      <c r="M1418" s="53">
        <v>540</v>
      </c>
      <c r="N1418" s="121">
        <v>114.81</v>
      </c>
      <c r="O1418" s="130">
        <v>4.5309999999999997</v>
      </c>
      <c r="P1418" s="75">
        <v>74.2</v>
      </c>
      <c r="Q1418" s="31">
        <v>174.72266244057053</v>
      </c>
      <c r="R1418" s="30">
        <v>522.39491475602586</v>
      </c>
      <c r="S1418" s="30">
        <v>213.47736625514403</v>
      </c>
      <c r="T1418" s="32">
        <v>323.3095967724156</v>
      </c>
      <c r="U1418" s="54">
        <v>0.73529999999999995</v>
      </c>
      <c r="V1418" s="54">
        <v>102.08</v>
      </c>
      <c r="W1418" s="54">
        <v>6.2244999999999999</v>
      </c>
      <c r="X1418" s="33">
        <v>80.441000000000003</v>
      </c>
      <c r="Y1418" s="30">
        <v>237.23099999999999</v>
      </c>
      <c r="Z1418" s="30">
        <v>99.98</v>
      </c>
      <c r="AA1418" s="32">
        <v>98.2</v>
      </c>
      <c r="AB1418" s="29">
        <v>0.1</v>
      </c>
      <c r="AC1418" s="55">
        <v>2.63</v>
      </c>
      <c r="AD1418" s="54">
        <v>303.7</v>
      </c>
      <c r="AE1418" s="54">
        <v>468.5</v>
      </c>
      <c r="AF1418" s="63">
        <v>111</v>
      </c>
      <c r="AG1418" s="32">
        <v>855</v>
      </c>
      <c r="AH1418" s="56">
        <v>2.1404999999999998</v>
      </c>
      <c r="AI1418" s="54">
        <v>8.2531999999999996</v>
      </c>
      <c r="AJ1418" s="54">
        <v>60.174999999999997</v>
      </c>
      <c r="AK1418" s="57">
        <v>11971.5</v>
      </c>
      <c r="AL1418" s="54">
        <v>34.457999999999998</v>
      </c>
      <c r="AM1418" s="54">
        <v>3.7507999999999999</v>
      </c>
      <c r="AN1418" s="115">
        <v>1E-4</v>
      </c>
      <c r="AO1418" s="124">
        <v>61.8</v>
      </c>
      <c r="AP1418" s="124">
        <v>0</v>
      </c>
      <c r="AQ1418" s="124">
        <v>66.069999999999993</v>
      </c>
      <c r="AR1418" s="124">
        <v>0</v>
      </c>
      <c r="AS1418" s="124">
        <v>68.489999999999995</v>
      </c>
      <c r="AT1418" s="124">
        <v>0</v>
      </c>
      <c r="AU1418" s="124">
        <v>86.77</v>
      </c>
      <c r="AV1418" s="124">
        <v>0</v>
      </c>
      <c r="AW1418" s="124">
        <v>83.36</v>
      </c>
      <c r="AX1418" s="124">
        <v>0</v>
      </c>
      <c r="AY1418" s="124">
        <v>82.11</v>
      </c>
      <c r="AZ1418" s="124">
        <v>0</v>
      </c>
      <c r="BA1418" s="124">
        <v>80.45</v>
      </c>
      <c r="BB1418" s="124">
        <v>0.72</v>
      </c>
      <c r="BC1418" s="30">
        <v>49.2</v>
      </c>
      <c r="BD1418" s="30">
        <v>49.8</v>
      </c>
      <c r="BE1418" s="32">
        <v>885.2</v>
      </c>
      <c r="BG1418" s="30">
        <v>0</v>
      </c>
      <c r="BH1418" s="30">
        <v>0</v>
      </c>
      <c r="BI1418" s="30">
        <v>0</v>
      </c>
      <c r="BJ1418" s="30">
        <f t="shared" si="42"/>
        <v>1.0205898169459442</v>
      </c>
      <c r="BK1418" s="30">
        <f t="shared" si="43"/>
        <v>1.004622186495177</v>
      </c>
      <c r="BL1418" s="30">
        <f t="shared" si="44"/>
        <v>1.0230865350284528</v>
      </c>
      <c r="BM1418" s="30">
        <v>70</v>
      </c>
      <c r="BN1418" s="30">
        <v>64</v>
      </c>
      <c r="BO1418" s="30">
        <v>54</v>
      </c>
      <c r="BP1418" s="120">
        <v>108</v>
      </c>
      <c r="BQ1418" s="30">
        <v>51</v>
      </c>
      <c r="BR1418" s="30">
        <v>32</v>
      </c>
      <c r="BS1418" s="30">
        <v>40</v>
      </c>
      <c r="BT1418" s="30">
        <v>56</v>
      </c>
      <c r="BU1418" s="120">
        <v>78</v>
      </c>
    </row>
    <row r="1419" spans="1:73" s="30" customFormat="1">
      <c r="A1419" s="50">
        <f t="shared" si="41"/>
        <v>41819</v>
      </c>
      <c r="B1419" s="51">
        <v>445</v>
      </c>
      <c r="C1419" s="52">
        <v>460</v>
      </c>
      <c r="D1419" s="52">
        <v>489.5</v>
      </c>
      <c r="E1419" s="52">
        <v>500</v>
      </c>
      <c r="F1419" s="52"/>
      <c r="G1419" s="53">
        <v>476</v>
      </c>
      <c r="H1419" s="51">
        <v>526</v>
      </c>
      <c r="I1419" s="52">
        <v>475</v>
      </c>
      <c r="J1419" s="52">
        <v>495</v>
      </c>
      <c r="K1419" s="52">
        <v>530</v>
      </c>
      <c r="L1419" s="52">
        <v>545</v>
      </c>
      <c r="M1419" s="53">
        <v>520</v>
      </c>
      <c r="N1419" s="121">
        <v>113.3</v>
      </c>
      <c r="O1419" s="130">
        <v>4.4089999999999998</v>
      </c>
      <c r="P1419" s="75">
        <v>74.459999999999994</v>
      </c>
      <c r="Q1419" s="31">
        <v>176.1093502377179</v>
      </c>
      <c r="R1419" s="30">
        <v>523.49720752498524</v>
      </c>
      <c r="S1419" s="30">
        <v>213.01807760141094</v>
      </c>
      <c r="T1419" s="32">
        <v>322.42774311602989</v>
      </c>
      <c r="U1419" s="54">
        <v>0.73270000000000002</v>
      </c>
      <c r="V1419" s="54">
        <v>101.38</v>
      </c>
      <c r="W1419" s="54">
        <v>6.2184999999999997</v>
      </c>
      <c r="X1419" s="33">
        <v>80.085999999999999</v>
      </c>
      <c r="Y1419" s="30">
        <v>237.23099999999999</v>
      </c>
      <c r="Z1419" s="30">
        <v>99.98</v>
      </c>
      <c r="AA1419" s="32">
        <v>98.2</v>
      </c>
      <c r="AB1419" s="29">
        <v>0.1</v>
      </c>
      <c r="AC1419" s="55">
        <v>2.57</v>
      </c>
      <c r="AD1419" s="54">
        <v>306.5</v>
      </c>
      <c r="AE1419" s="54">
        <v>475</v>
      </c>
      <c r="AF1419" s="63">
        <v>119</v>
      </c>
      <c r="AG1419" s="32">
        <v>855</v>
      </c>
      <c r="AH1419" s="56">
        <v>2.1227999999999998</v>
      </c>
      <c r="AI1419" s="54">
        <v>8.2142999999999997</v>
      </c>
      <c r="AJ1419" s="54">
        <v>60.045000000000002</v>
      </c>
      <c r="AK1419" s="57">
        <v>11995</v>
      </c>
      <c r="AL1419" s="54">
        <v>33.753</v>
      </c>
      <c r="AM1419" s="54">
        <v>3.7504</v>
      </c>
      <c r="AN1419" s="115">
        <v>1E-4</v>
      </c>
      <c r="AO1419" s="124">
        <v>65.790000000000006</v>
      </c>
      <c r="AP1419" s="124">
        <v>0</v>
      </c>
      <c r="AQ1419" s="124">
        <v>67.540000000000006</v>
      </c>
      <c r="AR1419" s="124">
        <v>0</v>
      </c>
      <c r="AS1419" s="124">
        <v>68.37</v>
      </c>
      <c r="AT1419" s="124">
        <v>0</v>
      </c>
      <c r="AU1419" s="124">
        <v>87.64</v>
      </c>
      <c r="AV1419" s="124">
        <v>0</v>
      </c>
      <c r="AW1419" s="124">
        <v>82.74</v>
      </c>
      <c r="AX1419" s="124">
        <v>0</v>
      </c>
      <c r="AY1419" s="124">
        <v>79.760000000000005</v>
      </c>
      <c r="AZ1419" s="124">
        <v>0.32</v>
      </c>
      <c r="BA1419" s="124">
        <v>84.21</v>
      </c>
      <c r="BB1419" s="124">
        <v>0.01</v>
      </c>
      <c r="BC1419" s="30">
        <v>48.05</v>
      </c>
      <c r="BD1419" s="30">
        <v>50.15</v>
      </c>
      <c r="BE1419" s="32">
        <v>879.2</v>
      </c>
      <c r="BG1419" s="30">
        <v>0</v>
      </c>
      <c r="BH1419" s="30">
        <v>0</v>
      </c>
      <c r="BI1419" s="30">
        <v>0</v>
      </c>
      <c r="BJ1419" s="30">
        <f t="shared" si="42"/>
        <v>1.0205898169459442</v>
      </c>
      <c r="BK1419" s="30">
        <f t="shared" si="43"/>
        <v>1.004622186495177</v>
      </c>
      <c r="BL1419" s="30">
        <f t="shared" si="44"/>
        <v>1.0230865350284528</v>
      </c>
      <c r="BM1419" s="30">
        <v>70</v>
      </c>
      <c r="BN1419" s="30">
        <v>66</v>
      </c>
      <c r="BO1419" s="30">
        <v>54</v>
      </c>
      <c r="BP1419" s="120">
        <v>108</v>
      </c>
      <c r="BQ1419" s="30">
        <v>53</v>
      </c>
      <c r="BR1419" s="30">
        <v>32</v>
      </c>
      <c r="BS1419" s="30">
        <v>42</v>
      </c>
      <c r="BT1419" s="30">
        <v>58</v>
      </c>
      <c r="BU1419" s="120">
        <v>78</v>
      </c>
    </row>
    <row r="1420" spans="1:73" s="30" customFormat="1">
      <c r="A1420" s="50">
        <f t="shared" si="41"/>
        <v>41826</v>
      </c>
      <c r="B1420" s="51">
        <v>437.5</v>
      </c>
      <c r="C1420" s="52">
        <v>447.5</v>
      </c>
      <c r="D1420" s="52">
        <v>445</v>
      </c>
      <c r="E1420" s="52">
        <v>480</v>
      </c>
      <c r="F1420" s="52"/>
      <c r="G1420" s="53">
        <v>490</v>
      </c>
      <c r="H1420" s="51">
        <v>517</v>
      </c>
      <c r="I1420" s="52">
        <v>472.5</v>
      </c>
      <c r="J1420" s="52">
        <v>485</v>
      </c>
      <c r="K1420" s="52">
        <v>530</v>
      </c>
      <c r="L1420" s="52">
        <v>545</v>
      </c>
      <c r="M1420" s="53">
        <v>520</v>
      </c>
      <c r="N1420" s="121">
        <v>110.64</v>
      </c>
      <c r="O1420" s="130">
        <v>4.4059999999999997</v>
      </c>
      <c r="P1420" s="75">
        <v>73.16</v>
      </c>
      <c r="Q1420" s="31">
        <v>168.08637083993662</v>
      </c>
      <c r="R1420" s="30">
        <v>514.58700764256321</v>
      </c>
      <c r="S1420" s="30">
        <v>207.50661375661375</v>
      </c>
      <c r="T1420" s="32">
        <v>320.55380409621023</v>
      </c>
      <c r="U1420" s="54">
        <v>0.73560000000000003</v>
      </c>
      <c r="V1420" s="54">
        <v>102.12</v>
      </c>
      <c r="W1420" s="54">
        <v>6.2039999999999997</v>
      </c>
      <c r="X1420" s="33">
        <v>80.281000000000006</v>
      </c>
      <c r="Y1420" s="30">
        <v>237.49799999999999</v>
      </c>
      <c r="Z1420" s="30">
        <v>99.99</v>
      </c>
      <c r="AA1420" s="32">
        <v>98.2</v>
      </c>
      <c r="AB1420" s="29">
        <v>0.1</v>
      </c>
      <c r="AC1420" s="55">
        <v>2.6</v>
      </c>
      <c r="AD1420" s="54">
        <v>308.7</v>
      </c>
      <c r="AE1420" s="54">
        <v>481.5</v>
      </c>
      <c r="AF1420" s="63">
        <v>119</v>
      </c>
      <c r="AG1420" s="32">
        <v>855</v>
      </c>
      <c r="AH1420" s="56">
        <v>2.1328999999999998</v>
      </c>
      <c r="AI1420" s="54">
        <v>8.2545000000000002</v>
      </c>
      <c r="AJ1420" s="54">
        <v>59.725000000000001</v>
      </c>
      <c r="AK1420" s="57">
        <v>11872.5</v>
      </c>
      <c r="AL1420" s="54">
        <v>34.399000000000001</v>
      </c>
      <c r="AM1420" s="54">
        <v>3.7504</v>
      </c>
      <c r="AN1420" s="115">
        <v>1E-4</v>
      </c>
      <c r="AO1420" s="124">
        <v>65.930000000000007</v>
      </c>
      <c r="AP1420" s="124">
        <v>0</v>
      </c>
      <c r="AQ1420" s="124">
        <v>70.27</v>
      </c>
      <c r="AR1420" s="124">
        <v>0</v>
      </c>
      <c r="AS1420" s="124">
        <v>68.38</v>
      </c>
      <c r="AT1420" s="124">
        <v>0</v>
      </c>
      <c r="AU1420" s="124">
        <v>84.72</v>
      </c>
      <c r="AV1420" s="124">
        <v>0</v>
      </c>
      <c r="AW1420" s="124">
        <v>82.55</v>
      </c>
      <c r="AX1420" s="124">
        <v>0</v>
      </c>
      <c r="AY1420" s="124">
        <v>81.34</v>
      </c>
      <c r="AZ1420" s="124">
        <v>0.69</v>
      </c>
      <c r="BA1420" s="124">
        <v>83.23</v>
      </c>
      <c r="BB1420" s="124">
        <v>2.27</v>
      </c>
      <c r="BC1420" s="30">
        <v>49.08</v>
      </c>
      <c r="BD1420" s="30">
        <v>49.62</v>
      </c>
      <c r="BE1420" s="32">
        <v>892.1</v>
      </c>
      <c r="BG1420" s="30">
        <v>0</v>
      </c>
      <c r="BH1420" s="30">
        <v>0</v>
      </c>
      <c r="BI1420" s="30">
        <v>0</v>
      </c>
      <c r="BJ1420" s="30">
        <f t="shared" si="42"/>
        <v>1.0217384757684613</v>
      </c>
      <c r="BK1420" s="30">
        <f t="shared" si="43"/>
        <v>1.0047226688102895</v>
      </c>
      <c r="BL1420" s="30">
        <f t="shared" si="44"/>
        <v>1.0230865350284528</v>
      </c>
      <c r="BM1420" s="30">
        <v>70</v>
      </c>
      <c r="BN1420" s="30">
        <v>62</v>
      </c>
      <c r="BO1420" s="30">
        <v>52</v>
      </c>
      <c r="BP1420" s="120">
        <v>108</v>
      </c>
      <c r="BQ1420" s="30">
        <v>50</v>
      </c>
      <c r="BR1420" s="30">
        <v>30</v>
      </c>
      <c r="BS1420" s="30">
        <v>42</v>
      </c>
      <c r="BT1420" s="30">
        <v>58</v>
      </c>
      <c r="BU1420" s="120">
        <v>78</v>
      </c>
    </row>
    <row r="1421" spans="1:73" s="30" customFormat="1">
      <c r="A1421" s="50">
        <f t="shared" si="41"/>
        <v>41833</v>
      </c>
      <c r="B1421" s="51">
        <v>440</v>
      </c>
      <c r="C1421" s="52">
        <v>447.5</v>
      </c>
      <c r="D1421" s="52">
        <v>440</v>
      </c>
      <c r="E1421" s="52">
        <v>480</v>
      </c>
      <c r="F1421" s="52"/>
      <c r="G1421" s="53">
        <v>494.5</v>
      </c>
      <c r="H1421" s="51">
        <v>517</v>
      </c>
      <c r="I1421" s="52">
        <v>476.5</v>
      </c>
      <c r="J1421" s="52">
        <v>485</v>
      </c>
      <c r="K1421" s="52">
        <v>517.5</v>
      </c>
      <c r="L1421" s="52">
        <v>542.5</v>
      </c>
      <c r="M1421" s="53">
        <v>520</v>
      </c>
      <c r="N1421" s="121">
        <v>106.66</v>
      </c>
      <c r="O1421" s="130">
        <v>4.1459999999999999</v>
      </c>
      <c r="P1421" s="75">
        <v>72.86</v>
      </c>
      <c r="Q1421" s="31">
        <v>162.14342313787643</v>
      </c>
      <c r="R1421" s="30">
        <v>500.80834803057024</v>
      </c>
      <c r="S1421" s="30">
        <v>200.24985302763079</v>
      </c>
      <c r="T1421" s="32">
        <v>322.20727970193343</v>
      </c>
      <c r="U1421" s="54">
        <v>0.7349</v>
      </c>
      <c r="V1421" s="54">
        <v>101.38</v>
      </c>
      <c r="W1421" s="54">
        <v>6.2035</v>
      </c>
      <c r="X1421" s="33">
        <v>80.228999999999999</v>
      </c>
      <c r="Y1421" s="30">
        <v>237.49799999999999</v>
      </c>
      <c r="Z1421" s="30">
        <v>99.99</v>
      </c>
      <c r="AA1421" s="32">
        <v>98.2</v>
      </c>
      <c r="AB1421" s="29">
        <v>0.09</v>
      </c>
      <c r="AC1421" s="55">
        <v>2.57</v>
      </c>
      <c r="AD1421" s="54">
        <v>301.39999999999998</v>
      </c>
      <c r="AE1421" s="54">
        <v>491.7</v>
      </c>
      <c r="AF1421" s="63">
        <v>119</v>
      </c>
      <c r="AG1421" s="32">
        <v>873.125</v>
      </c>
      <c r="AH1421" s="56">
        <v>2.1175000000000002</v>
      </c>
      <c r="AI1421" s="54">
        <v>8.2348999999999997</v>
      </c>
      <c r="AJ1421" s="54">
        <v>60.094999999999999</v>
      </c>
      <c r="AK1421" s="57">
        <v>11585</v>
      </c>
      <c r="AL1421" s="54">
        <v>34.1629</v>
      </c>
      <c r="AM1421" s="54">
        <v>3.7502</v>
      </c>
      <c r="AN1421" s="115">
        <v>1E-4</v>
      </c>
      <c r="AO1421" s="124">
        <v>61.05</v>
      </c>
      <c r="AP1421" s="124">
        <v>0</v>
      </c>
      <c r="AQ1421" s="124">
        <v>74.540000000000006</v>
      </c>
      <c r="AR1421" s="124">
        <v>0</v>
      </c>
      <c r="AS1421" s="124">
        <v>70.55</v>
      </c>
      <c r="AT1421" s="124">
        <v>0</v>
      </c>
      <c r="AU1421" s="124">
        <v>80.849999999999994</v>
      </c>
      <c r="AV1421" s="124">
        <v>0</v>
      </c>
      <c r="AW1421" s="124">
        <v>82.72</v>
      </c>
      <c r="AX1421" s="124">
        <v>0</v>
      </c>
      <c r="AY1421" s="124">
        <v>80.349999999999994</v>
      </c>
      <c r="AZ1421" s="124">
        <v>0</v>
      </c>
      <c r="BA1421" s="124">
        <v>80.23</v>
      </c>
      <c r="BB1421" s="124">
        <v>4.63</v>
      </c>
      <c r="BC1421" s="30">
        <v>47.96</v>
      </c>
      <c r="BD1421" s="30">
        <v>47.91</v>
      </c>
      <c r="BE1421" s="32">
        <v>833.55</v>
      </c>
      <c r="BG1421" s="30">
        <v>0</v>
      </c>
      <c r="BH1421" s="30">
        <v>0</v>
      </c>
      <c r="BI1421" s="30">
        <v>0</v>
      </c>
      <c r="BJ1421" s="30">
        <f t="shared" si="42"/>
        <v>1.019742378703306</v>
      </c>
      <c r="BK1421" s="30">
        <f t="shared" si="43"/>
        <v>1.0032105949633792</v>
      </c>
      <c r="BL1421" s="30">
        <f t="shared" si="44"/>
        <v>1.022075872286683</v>
      </c>
      <c r="BM1421" s="30">
        <v>70</v>
      </c>
      <c r="BN1421" s="30">
        <v>62</v>
      </c>
      <c r="BO1421" s="30">
        <v>52</v>
      </c>
      <c r="BP1421" s="120">
        <v>108</v>
      </c>
      <c r="BQ1421" s="30">
        <v>50</v>
      </c>
      <c r="BR1421" s="30">
        <v>30</v>
      </c>
      <c r="BS1421" s="30">
        <v>42</v>
      </c>
      <c r="BT1421" s="30">
        <v>58</v>
      </c>
      <c r="BU1421" s="120">
        <v>78</v>
      </c>
    </row>
    <row r="1422" spans="1:73" s="30" customFormat="1">
      <c r="A1422" s="50">
        <f t="shared" si="41"/>
        <v>41840</v>
      </c>
      <c r="B1422" s="51">
        <v>440</v>
      </c>
      <c r="C1422" s="52">
        <v>447.5</v>
      </c>
      <c r="D1422" s="52">
        <v>450</v>
      </c>
      <c r="E1422" s="52">
        <v>480</v>
      </c>
      <c r="F1422" s="52"/>
      <c r="G1422" s="53">
        <v>494.5</v>
      </c>
      <c r="H1422" s="51">
        <v>517</v>
      </c>
      <c r="I1422" s="52">
        <v>476.5</v>
      </c>
      <c r="J1422" s="52">
        <v>485</v>
      </c>
      <c r="K1422" s="52">
        <v>511</v>
      </c>
      <c r="L1422" s="52">
        <v>542.5</v>
      </c>
      <c r="M1422" s="53">
        <v>520</v>
      </c>
      <c r="N1422" s="121">
        <v>107.24</v>
      </c>
      <c r="O1422" s="130">
        <v>3.9510000000000001</v>
      </c>
      <c r="P1422" s="75">
        <v>71.98</v>
      </c>
      <c r="Q1422" s="31">
        <v>154.61568938193344</v>
      </c>
      <c r="R1422" s="30">
        <v>475.8230452674897</v>
      </c>
      <c r="S1422" s="30">
        <v>201.99514991181658</v>
      </c>
      <c r="T1422" s="32">
        <v>317.02638947066731</v>
      </c>
      <c r="U1422" s="54">
        <v>0.73939999999999995</v>
      </c>
      <c r="V1422" s="54">
        <v>101.33</v>
      </c>
      <c r="W1422" s="54">
        <v>6.2080000000000002</v>
      </c>
      <c r="X1422" s="33">
        <v>80.594999999999999</v>
      </c>
      <c r="Y1422" s="30">
        <v>237.49799999999999</v>
      </c>
      <c r="Z1422" s="30">
        <v>99.99</v>
      </c>
      <c r="AA1422" s="32">
        <v>98.2</v>
      </c>
      <c r="AB1422" s="29">
        <v>0.09</v>
      </c>
      <c r="AC1422" s="55">
        <v>2.5299999999999998</v>
      </c>
      <c r="AD1422" s="54">
        <v>301</v>
      </c>
      <c r="AE1422" s="54">
        <v>494.5</v>
      </c>
      <c r="AF1422" s="63">
        <v>125.5</v>
      </c>
      <c r="AG1422" s="32">
        <v>900.625</v>
      </c>
      <c r="AH1422" s="56">
        <v>2.1246999999999998</v>
      </c>
      <c r="AI1422" s="54">
        <v>8.2918000000000003</v>
      </c>
      <c r="AJ1422" s="54">
        <v>60.284999999999997</v>
      </c>
      <c r="AK1422" s="57">
        <v>11615</v>
      </c>
      <c r="AL1422" s="54">
        <v>35.1145</v>
      </c>
      <c r="AM1422" s="54">
        <v>3.7504</v>
      </c>
      <c r="AN1422" s="115">
        <v>1E-4</v>
      </c>
      <c r="AO1422" s="124">
        <v>72.260000000000005</v>
      </c>
      <c r="AP1422" s="124">
        <v>0</v>
      </c>
      <c r="AQ1422" s="124">
        <v>74.52</v>
      </c>
      <c r="AR1422" s="124">
        <v>0</v>
      </c>
      <c r="AS1422" s="124">
        <v>71.14</v>
      </c>
      <c r="AT1422" s="124">
        <v>0</v>
      </c>
      <c r="AU1422" s="124">
        <v>81.27</v>
      </c>
      <c r="AV1422" s="124">
        <v>0</v>
      </c>
      <c r="AW1422" s="124">
        <v>81.93</v>
      </c>
      <c r="AX1422" s="124">
        <v>0</v>
      </c>
      <c r="AY1422" s="124">
        <v>80.84</v>
      </c>
      <c r="AZ1422" s="124">
        <v>1.29</v>
      </c>
      <c r="BA1422" s="124">
        <v>81.5</v>
      </c>
      <c r="BB1422" s="124">
        <v>5.59</v>
      </c>
      <c r="BC1422" s="30">
        <v>50.51</v>
      </c>
      <c r="BD1422" s="30">
        <v>46.49</v>
      </c>
      <c r="BE1422" s="32">
        <v>853.8</v>
      </c>
      <c r="BG1422" s="30">
        <v>0</v>
      </c>
      <c r="BH1422" s="30">
        <v>0</v>
      </c>
      <c r="BI1422" s="30">
        <v>0</v>
      </c>
      <c r="BJ1422" s="30">
        <f t="shared" si="42"/>
        <v>1.019742378703306</v>
      </c>
      <c r="BK1422" s="30">
        <f t="shared" si="43"/>
        <v>1.0032105949633792</v>
      </c>
      <c r="BL1422" s="30">
        <f t="shared" si="44"/>
        <v>1.022075872286683</v>
      </c>
      <c r="BM1422" s="30">
        <v>70</v>
      </c>
      <c r="BN1422" s="30">
        <v>62</v>
      </c>
      <c r="BO1422" s="30">
        <v>52</v>
      </c>
      <c r="BP1422" s="120">
        <v>108</v>
      </c>
      <c r="BQ1422" s="30">
        <v>50</v>
      </c>
      <c r="BR1422" s="30">
        <v>30</v>
      </c>
      <c r="BS1422" s="30">
        <v>42</v>
      </c>
      <c r="BT1422" s="30">
        <v>58</v>
      </c>
      <c r="BU1422" s="120">
        <v>78</v>
      </c>
    </row>
    <row r="1423" spans="1:73" s="30" customFormat="1">
      <c r="A1423" s="50">
        <f t="shared" si="41"/>
        <v>41847</v>
      </c>
      <c r="B1423" s="51">
        <v>440</v>
      </c>
      <c r="C1423" s="52">
        <v>447.5</v>
      </c>
      <c r="D1423" s="52">
        <v>455</v>
      </c>
      <c r="E1423" s="52">
        <v>480</v>
      </c>
      <c r="F1423" s="52"/>
      <c r="G1423" s="53">
        <v>494.5</v>
      </c>
      <c r="H1423" s="51">
        <v>517</v>
      </c>
      <c r="I1423" s="52">
        <v>476.5</v>
      </c>
      <c r="J1423" s="52">
        <v>482.5</v>
      </c>
      <c r="K1423" s="52">
        <v>511</v>
      </c>
      <c r="L1423" s="52">
        <v>565</v>
      </c>
      <c r="M1423" s="53">
        <v>520</v>
      </c>
      <c r="N1423" s="121">
        <v>108.39</v>
      </c>
      <c r="O1423" s="130">
        <v>3.7810000000000001</v>
      </c>
      <c r="P1423" s="75">
        <v>73.41</v>
      </c>
      <c r="Q1423" s="31">
        <v>144.21553090332807</v>
      </c>
      <c r="R1423" s="30">
        <v>432.00690770135213</v>
      </c>
      <c r="S1423" s="30">
        <v>194.73838918283363</v>
      </c>
      <c r="T1423" s="32">
        <v>286.16151149716706</v>
      </c>
      <c r="U1423" s="54">
        <v>0.74460000000000004</v>
      </c>
      <c r="V1423" s="54">
        <v>101.84</v>
      </c>
      <c r="W1423" s="54">
        <v>6.1917</v>
      </c>
      <c r="X1423" s="33">
        <v>81.125</v>
      </c>
      <c r="Y1423" s="30">
        <v>237.49799999999999</v>
      </c>
      <c r="Z1423" s="30">
        <v>99.99</v>
      </c>
      <c r="AA1423" s="32">
        <v>98.2</v>
      </c>
      <c r="AB1423" s="29">
        <v>0.09</v>
      </c>
      <c r="AC1423" s="55">
        <v>2.4900000000000002</v>
      </c>
      <c r="AD1423" s="54">
        <v>301.2</v>
      </c>
      <c r="AE1423" s="54">
        <v>498.5</v>
      </c>
      <c r="AF1423" s="63">
        <v>125.5</v>
      </c>
      <c r="AG1423" s="32">
        <v>900.625</v>
      </c>
      <c r="AH1423" s="56">
        <v>2.0939000000000001</v>
      </c>
      <c r="AI1423" s="54">
        <v>8.3217999999999996</v>
      </c>
      <c r="AJ1423" s="54">
        <v>60.06</v>
      </c>
      <c r="AK1423" s="57">
        <v>11577.5</v>
      </c>
      <c r="AL1423" s="54">
        <v>35.094999999999999</v>
      </c>
      <c r="AM1423" s="54">
        <v>3.7504</v>
      </c>
      <c r="AN1423" s="115">
        <v>1E-4</v>
      </c>
      <c r="AO1423" s="124">
        <v>70.89</v>
      </c>
      <c r="AP1423" s="124">
        <v>0</v>
      </c>
      <c r="AQ1423" s="124">
        <v>72.83</v>
      </c>
      <c r="AR1423" s="124">
        <v>0</v>
      </c>
      <c r="AS1423" s="124">
        <v>70.680000000000007</v>
      </c>
      <c r="AT1423" s="124">
        <v>0</v>
      </c>
      <c r="AU1423" s="124">
        <v>83.68</v>
      </c>
      <c r="AV1423" s="124">
        <v>0</v>
      </c>
      <c r="AW1423" s="124">
        <v>80.540000000000006</v>
      </c>
      <c r="AX1423" s="124">
        <v>0</v>
      </c>
      <c r="AY1423" s="124">
        <v>83.98</v>
      </c>
      <c r="AZ1423" s="124">
        <v>7.0000000000000007E-2</v>
      </c>
      <c r="BA1423" s="124">
        <v>83.29</v>
      </c>
      <c r="BB1423" s="124">
        <v>0.45</v>
      </c>
      <c r="BC1423" s="30">
        <v>50.52</v>
      </c>
      <c r="BD1423" s="30">
        <v>48.03</v>
      </c>
      <c r="BE1423" s="32">
        <v>854.3</v>
      </c>
      <c r="BG1423" s="30">
        <v>0</v>
      </c>
      <c r="BH1423" s="30">
        <v>0</v>
      </c>
      <c r="BI1423" s="30">
        <v>0</v>
      </c>
      <c r="BJ1423" s="30">
        <f t="shared" si="42"/>
        <v>1.019742378703306</v>
      </c>
      <c r="BK1423" s="30">
        <f t="shared" si="43"/>
        <v>1.0032105949633792</v>
      </c>
      <c r="BL1423" s="30">
        <f t="shared" si="44"/>
        <v>1.022075872286683</v>
      </c>
      <c r="BM1423" s="30">
        <v>70</v>
      </c>
      <c r="BN1423" s="30">
        <v>62</v>
      </c>
      <c r="BO1423" s="30">
        <v>52</v>
      </c>
      <c r="BP1423" s="120">
        <v>108</v>
      </c>
      <c r="BQ1423" s="30">
        <v>50</v>
      </c>
      <c r="BR1423" s="30">
        <v>30</v>
      </c>
      <c r="BS1423" s="30">
        <v>42</v>
      </c>
      <c r="BT1423" s="30">
        <v>58</v>
      </c>
      <c r="BU1423" s="120">
        <v>78</v>
      </c>
    </row>
    <row r="1424" spans="1:73" s="30" customFormat="1">
      <c r="A1424" s="50">
        <f t="shared" si="41"/>
        <v>41854</v>
      </c>
      <c r="B1424" s="51">
        <v>445</v>
      </c>
      <c r="C1424" s="52">
        <v>447.5</v>
      </c>
      <c r="D1424" s="52">
        <v>455</v>
      </c>
      <c r="E1424" s="52">
        <v>480</v>
      </c>
      <c r="F1424" s="52"/>
      <c r="G1424" s="53">
        <v>494.5</v>
      </c>
      <c r="H1424" s="51">
        <v>521</v>
      </c>
      <c r="I1424" s="52">
        <v>476.5</v>
      </c>
      <c r="J1424" s="52">
        <v>482.5</v>
      </c>
      <c r="K1424" s="52">
        <v>523.5</v>
      </c>
      <c r="L1424" s="52">
        <v>565</v>
      </c>
      <c r="M1424" s="53">
        <v>520</v>
      </c>
      <c r="N1424" s="121">
        <v>104.84</v>
      </c>
      <c r="O1424" s="130">
        <v>3.798</v>
      </c>
      <c r="P1424" s="75">
        <v>72.75</v>
      </c>
      <c r="Q1424" s="31">
        <v>145.70126782884313</v>
      </c>
      <c r="R1424" s="30">
        <v>454.32833627278069</v>
      </c>
      <c r="S1424" s="30">
        <v>196.48368606701939</v>
      </c>
      <c r="T1424" s="32">
        <v>284.94896271963665</v>
      </c>
      <c r="U1424" s="54">
        <v>0.74460000000000004</v>
      </c>
      <c r="V1424" s="54">
        <v>102.63</v>
      </c>
      <c r="W1424" s="54">
        <v>6.1798000000000002</v>
      </c>
      <c r="X1424" s="33">
        <v>81.376999999999995</v>
      </c>
      <c r="Y1424" s="30">
        <v>237.46</v>
      </c>
      <c r="Z1424" s="30">
        <v>100.04</v>
      </c>
      <c r="AA1424" s="32">
        <v>98.4</v>
      </c>
      <c r="AB1424" s="29">
        <v>0.09</v>
      </c>
      <c r="AC1424" s="55">
        <v>2.5299999999999998</v>
      </c>
      <c r="AD1424" s="54">
        <v>307.39999999999998</v>
      </c>
      <c r="AE1424" s="54">
        <v>498.5</v>
      </c>
      <c r="AF1424" s="63">
        <v>139</v>
      </c>
      <c r="AG1424" s="32">
        <v>900.625</v>
      </c>
      <c r="AH1424" s="56">
        <v>2.1334</v>
      </c>
      <c r="AI1424" s="54">
        <v>8.3239999999999998</v>
      </c>
      <c r="AJ1424" s="54">
        <v>61.215000000000003</v>
      </c>
      <c r="AK1424" s="57">
        <v>11800</v>
      </c>
      <c r="AL1424" s="54">
        <v>35.748199999999997</v>
      </c>
      <c r="AM1424" s="54">
        <v>3.7504</v>
      </c>
      <c r="AN1424" s="115">
        <v>1E-4</v>
      </c>
      <c r="AO1424" s="124">
        <v>69.14</v>
      </c>
      <c r="AP1424" s="124">
        <v>0</v>
      </c>
      <c r="AQ1424" s="124">
        <v>77.95</v>
      </c>
      <c r="AR1424" s="124">
        <v>0</v>
      </c>
      <c r="AS1424" s="124">
        <v>70.03</v>
      </c>
      <c r="AT1424" s="124">
        <v>0</v>
      </c>
      <c r="AU1424" s="124">
        <v>81.11</v>
      </c>
      <c r="AV1424" s="124">
        <v>0</v>
      </c>
      <c r="AW1424" s="124">
        <v>80.319999999999993</v>
      </c>
      <c r="AX1424" s="124">
        <v>0</v>
      </c>
      <c r="AY1424" s="124">
        <v>82.87</v>
      </c>
      <c r="AZ1424" s="124">
        <v>0</v>
      </c>
      <c r="BA1424" s="124">
        <v>84.17</v>
      </c>
      <c r="BB1424" s="124">
        <v>0.06</v>
      </c>
      <c r="BC1424" s="30">
        <v>50.52</v>
      </c>
      <c r="BD1424" s="30">
        <v>46.13</v>
      </c>
      <c r="BE1424" s="32">
        <v>830.6</v>
      </c>
      <c r="BG1424" s="30">
        <v>0</v>
      </c>
      <c r="BH1424" s="30">
        <v>0</v>
      </c>
      <c r="BI1424" s="30">
        <v>0</v>
      </c>
      <c r="BJ1424" s="30">
        <f t="shared" si="42"/>
        <v>1.0195792185487333</v>
      </c>
      <c r="BK1424" s="30">
        <f t="shared" si="43"/>
        <v>1.0037122504264071</v>
      </c>
      <c r="BL1424" s="30">
        <f t="shared" si="44"/>
        <v>1.0241574932078372</v>
      </c>
      <c r="BM1424" s="30">
        <v>70</v>
      </c>
      <c r="BN1424" s="30">
        <v>62</v>
      </c>
      <c r="BO1424" s="30">
        <v>52</v>
      </c>
      <c r="BP1424" s="120">
        <v>108</v>
      </c>
      <c r="BQ1424" s="30">
        <v>50</v>
      </c>
      <c r="BR1424" s="30">
        <v>30</v>
      </c>
      <c r="BS1424" s="30">
        <v>42</v>
      </c>
      <c r="BT1424" s="30">
        <v>58</v>
      </c>
      <c r="BU1424" s="120">
        <v>78</v>
      </c>
    </row>
    <row r="1425" spans="1:73" s="30" customFormat="1">
      <c r="A1425" s="50">
        <f t="shared" si="41"/>
        <v>41861</v>
      </c>
      <c r="B1425" s="51">
        <v>445</v>
      </c>
      <c r="C1425" s="52">
        <v>465</v>
      </c>
      <c r="D1425" s="52">
        <v>508</v>
      </c>
      <c r="E1425" s="52">
        <v>480</v>
      </c>
      <c r="F1425" s="52"/>
      <c r="G1425" s="53">
        <v>494.5</v>
      </c>
      <c r="H1425" s="51">
        <v>521</v>
      </c>
      <c r="I1425" s="52">
        <v>475</v>
      </c>
      <c r="J1425" s="52">
        <v>482.5</v>
      </c>
      <c r="K1425" s="52">
        <v>522.5</v>
      </c>
      <c r="L1425" s="52">
        <v>565</v>
      </c>
      <c r="M1425" s="53">
        <v>520</v>
      </c>
      <c r="N1425" s="121">
        <v>105.02</v>
      </c>
      <c r="O1425" s="130">
        <v>3.9620000000000002</v>
      </c>
      <c r="P1425" s="75">
        <v>74.66</v>
      </c>
      <c r="Q1425" s="31">
        <v>142.13549920760698</v>
      </c>
      <c r="R1425" s="30">
        <v>452.8586125808348</v>
      </c>
      <c r="S1425" s="30">
        <v>199.88242210464432</v>
      </c>
      <c r="T1425" s="32">
        <v>282.74432857867237</v>
      </c>
      <c r="U1425" s="54">
        <v>0.74570000000000003</v>
      </c>
      <c r="V1425" s="54">
        <v>102.06</v>
      </c>
      <c r="W1425" s="54">
        <v>6.1562000000000001</v>
      </c>
      <c r="X1425" s="33">
        <v>81.453999999999994</v>
      </c>
      <c r="Y1425" s="30">
        <v>237.46</v>
      </c>
      <c r="Z1425" s="30">
        <v>100.04</v>
      </c>
      <c r="AA1425" s="32">
        <v>98.4</v>
      </c>
      <c r="AB1425" s="29">
        <v>0.09</v>
      </c>
      <c r="AC1425" s="55">
        <v>2.4700000000000002</v>
      </c>
      <c r="AD1425" s="54">
        <v>311.10000000000002</v>
      </c>
      <c r="AE1425" s="54">
        <v>498.5</v>
      </c>
      <c r="AF1425" s="63">
        <v>139</v>
      </c>
      <c r="AG1425" s="32">
        <v>900.625</v>
      </c>
      <c r="AH1425" s="56">
        <v>2.145</v>
      </c>
      <c r="AI1425" s="54">
        <v>8.3475000000000001</v>
      </c>
      <c r="AJ1425" s="54">
        <v>61.145000000000003</v>
      </c>
      <c r="AK1425" s="57">
        <v>11777.5</v>
      </c>
      <c r="AL1425" s="54">
        <v>36.259300000000003</v>
      </c>
      <c r="AM1425" s="54">
        <v>3.7504</v>
      </c>
      <c r="AN1425" s="115">
        <v>1E-4</v>
      </c>
      <c r="AO1425" s="124">
        <v>66.67</v>
      </c>
      <c r="AP1425" s="124">
        <v>0</v>
      </c>
      <c r="AQ1425" s="124">
        <v>72.11</v>
      </c>
      <c r="AR1425" s="124">
        <v>0</v>
      </c>
      <c r="AS1425" s="124">
        <v>70.95</v>
      </c>
      <c r="AT1425" s="124">
        <v>0</v>
      </c>
      <c r="AU1425" s="124">
        <v>81.52</v>
      </c>
      <c r="AV1425" s="124">
        <v>0</v>
      </c>
      <c r="AW1425" s="124">
        <v>81.09</v>
      </c>
      <c r="AX1425" s="124">
        <v>0</v>
      </c>
      <c r="AY1425" s="124">
        <v>84.46</v>
      </c>
      <c r="AZ1425" s="124">
        <v>0</v>
      </c>
      <c r="BA1425" s="124">
        <v>83.95</v>
      </c>
      <c r="BB1425" s="124">
        <v>1.18</v>
      </c>
      <c r="BC1425" s="30">
        <v>49.37</v>
      </c>
      <c r="BD1425" s="30">
        <v>45.63</v>
      </c>
      <c r="BE1425" s="32">
        <v>824.1</v>
      </c>
      <c r="BG1425" s="30">
        <v>0</v>
      </c>
      <c r="BH1425" s="30">
        <v>0</v>
      </c>
      <c r="BI1425" s="30">
        <v>0</v>
      </c>
      <c r="BJ1425" s="30">
        <f t="shared" si="42"/>
        <v>1.0171509834829691</v>
      </c>
      <c r="BK1425" s="30">
        <f t="shared" si="43"/>
        <v>1.0028067361668003</v>
      </c>
      <c r="BL1425" s="30">
        <f t="shared" si="44"/>
        <v>1.0190314705275045</v>
      </c>
      <c r="BM1425" s="30">
        <v>70</v>
      </c>
      <c r="BN1425" s="30">
        <v>62</v>
      </c>
      <c r="BO1425" s="30">
        <v>52</v>
      </c>
      <c r="BP1425" s="120">
        <v>108</v>
      </c>
      <c r="BQ1425" s="30">
        <v>50</v>
      </c>
      <c r="BR1425" s="30">
        <v>30</v>
      </c>
      <c r="BS1425" s="30">
        <v>42</v>
      </c>
      <c r="BT1425" s="30">
        <v>58</v>
      </c>
      <c r="BU1425" s="120">
        <v>78</v>
      </c>
    </row>
    <row r="1426" spans="1:73" s="30" customFormat="1">
      <c r="A1426" s="50">
        <f t="shared" ref="A1426:A1489" si="45">A1425+7</f>
        <v>41868</v>
      </c>
      <c r="B1426" s="51">
        <v>455</v>
      </c>
      <c r="C1426" s="52">
        <v>475</v>
      </c>
      <c r="D1426" s="52">
        <v>518.5</v>
      </c>
      <c r="E1426" s="52">
        <v>480</v>
      </c>
      <c r="F1426" s="52"/>
      <c r="G1426" s="53">
        <v>526</v>
      </c>
      <c r="H1426" s="51">
        <v>531</v>
      </c>
      <c r="I1426" s="52">
        <v>475</v>
      </c>
      <c r="J1426" s="52">
        <v>495</v>
      </c>
      <c r="K1426" s="52">
        <v>522.5</v>
      </c>
      <c r="L1426" s="52">
        <v>569</v>
      </c>
      <c r="M1426" s="53">
        <v>520</v>
      </c>
      <c r="N1426" s="121">
        <v>103.53</v>
      </c>
      <c r="O1426" s="130">
        <v>3.7759999999999998</v>
      </c>
      <c r="P1426" s="75">
        <v>74.11</v>
      </c>
      <c r="Q1426" s="31">
        <v>141.34310618066561</v>
      </c>
      <c r="R1426" s="30">
        <v>483.07980599647266</v>
      </c>
      <c r="S1426" s="30">
        <v>200.80099941211051</v>
      </c>
      <c r="T1426" s="32">
        <v>278.33506029674373</v>
      </c>
      <c r="U1426" s="54">
        <v>0.74629999999999996</v>
      </c>
      <c r="V1426" s="54">
        <v>102.36</v>
      </c>
      <c r="W1426" s="54">
        <v>6.1471999999999998</v>
      </c>
      <c r="X1426" s="33">
        <v>81.468999999999994</v>
      </c>
      <c r="Y1426" s="30">
        <v>237.46</v>
      </c>
      <c r="Z1426" s="30">
        <v>100.04</v>
      </c>
      <c r="AA1426" s="32">
        <v>98.4</v>
      </c>
      <c r="AB1426" s="29">
        <v>0.09</v>
      </c>
      <c r="AC1426" s="55">
        <v>2.41</v>
      </c>
      <c r="AD1426" s="54">
        <v>321.10000000000002</v>
      </c>
      <c r="AE1426" s="54">
        <v>498.5</v>
      </c>
      <c r="AF1426" s="63">
        <v>139</v>
      </c>
      <c r="AG1426" s="32">
        <v>900.625</v>
      </c>
      <c r="AH1426" s="56">
        <v>2.1671</v>
      </c>
      <c r="AI1426" s="54">
        <v>8.3404000000000007</v>
      </c>
      <c r="AJ1426" s="54">
        <v>60.78</v>
      </c>
      <c r="AK1426" s="57">
        <v>11675</v>
      </c>
      <c r="AL1426" s="54">
        <v>36.1783</v>
      </c>
      <c r="AM1426" s="54">
        <v>3.7505999999999999</v>
      </c>
      <c r="AN1426" s="115">
        <v>1E-4</v>
      </c>
      <c r="AO1426" s="124">
        <v>62.2</v>
      </c>
      <c r="AP1426" s="124">
        <v>0</v>
      </c>
      <c r="AQ1426" s="124">
        <v>76.22</v>
      </c>
      <c r="AR1426" s="124">
        <v>0</v>
      </c>
      <c r="AS1426" s="124">
        <v>72.02</v>
      </c>
      <c r="AT1426" s="124">
        <v>0</v>
      </c>
      <c r="AU1426" s="124">
        <v>82.47</v>
      </c>
      <c r="AV1426" s="124">
        <v>0</v>
      </c>
      <c r="AW1426" s="124">
        <v>82.84</v>
      </c>
      <c r="AX1426" s="124">
        <v>0</v>
      </c>
      <c r="AY1426" s="124">
        <v>85.19</v>
      </c>
      <c r="AZ1426" s="124">
        <v>0</v>
      </c>
      <c r="BA1426" s="124">
        <v>82.17</v>
      </c>
      <c r="BB1426" s="124">
        <v>1.84</v>
      </c>
      <c r="BC1426" s="30">
        <v>50.48</v>
      </c>
      <c r="BD1426" s="30">
        <v>48.29</v>
      </c>
      <c r="BE1426" s="32">
        <v>925.25</v>
      </c>
      <c r="BG1426" s="30">
        <v>0</v>
      </c>
      <c r="BH1426" s="30">
        <v>0</v>
      </c>
      <c r="BI1426" s="30">
        <v>0</v>
      </c>
      <c r="BJ1426" s="30">
        <f t="shared" si="42"/>
        <v>1.0171509834829691</v>
      </c>
      <c r="BK1426" s="30">
        <f t="shared" si="43"/>
        <v>1.0028067361668003</v>
      </c>
      <c r="BL1426" s="30">
        <f t="shared" si="44"/>
        <v>1.0190314705275045</v>
      </c>
      <c r="BM1426" s="30">
        <v>70</v>
      </c>
      <c r="BN1426" s="30">
        <v>62</v>
      </c>
      <c r="BO1426" s="30">
        <v>52</v>
      </c>
      <c r="BP1426" s="120">
        <v>108</v>
      </c>
      <c r="BQ1426" s="30">
        <v>50</v>
      </c>
      <c r="BR1426" s="30">
        <v>30</v>
      </c>
      <c r="BS1426" s="30">
        <v>42</v>
      </c>
      <c r="BT1426" s="30">
        <v>58</v>
      </c>
      <c r="BU1426" s="120">
        <v>78</v>
      </c>
    </row>
    <row r="1427" spans="1:73" s="30" customFormat="1">
      <c r="A1427" s="50">
        <f t="shared" si="45"/>
        <v>41875</v>
      </c>
      <c r="B1427" s="51">
        <v>510</v>
      </c>
      <c r="C1427" s="52">
        <v>475</v>
      </c>
      <c r="D1427" s="52">
        <v>530</v>
      </c>
      <c r="E1427" s="52">
        <v>480</v>
      </c>
      <c r="F1427" s="52"/>
      <c r="G1427" s="53">
        <v>526</v>
      </c>
      <c r="H1427" s="51">
        <v>586</v>
      </c>
      <c r="I1427" s="52">
        <v>540</v>
      </c>
      <c r="J1427" s="52">
        <v>540</v>
      </c>
      <c r="K1427" s="52">
        <v>522.5</v>
      </c>
      <c r="L1427" s="52">
        <v>569</v>
      </c>
      <c r="M1427" s="53">
        <v>520</v>
      </c>
      <c r="N1427" s="121">
        <v>102.29</v>
      </c>
      <c r="O1427" s="130">
        <v>3.84</v>
      </c>
      <c r="P1427" s="75">
        <v>73.680000000000007</v>
      </c>
      <c r="Q1427" s="31">
        <v>142.92789223454835</v>
      </c>
      <c r="R1427" s="30">
        <v>409.86919459141677</v>
      </c>
      <c r="S1427" s="30">
        <v>199.3312757201646</v>
      </c>
      <c r="T1427" s="32">
        <v>289.79915782975814</v>
      </c>
      <c r="U1427" s="54">
        <v>0.75509999999999999</v>
      </c>
      <c r="V1427" s="54">
        <v>103.94</v>
      </c>
      <c r="W1427" s="54">
        <v>6.1515000000000004</v>
      </c>
      <c r="X1427" s="33">
        <v>82.376999999999995</v>
      </c>
      <c r="Y1427" s="30">
        <v>237.46</v>
      </c>
      <c r="Z1427" s="30">
        <v>100.04</v>
      </c>
      <c r="AA1427" s="32">
        <v>98.4</v>
      </c>
      <c r="AB1427" s="29">
        <v>0.09</v>
      </c>
      <c r="AC1427" s="55">
        <v>2.41</v>
      </c>
      <c r="AD1427" s="54">
        <v>332.8</v>
      </c>
      <c r="AE1427" s="54">
        <v>498.5</v>
      </c>
      <c r="AF1427" s="63">
        <v>140</v>
      </c>
      <c r="AG1427" s="32">
        <v>900.625</v>
      </c>
      <c r="AH1427" s="56">
        <v>2.1755</v>
      </c>
      <c r="AI1427" s="54">
        <v>8.4192999999999998</v>
      </c>
      <c r="AJ1427" s="54">
        <v>60.47</v>
      </c>
      <c r="AK1427" s="57">
        <v>11678.5</v>
      </c>
      <c r="AL1427" s="54">
        <v>36.161000000000001</v>
      </c>
      <c r="AM1427" s="54">
        <v>3.7504</v>
      </c>
      <c r="AN1427" s="115">
        <v>1E-4</v>
      </c>
      <c r="AO1427" s="124">
        <v>59.32</v>
      </c>
      <c r="AP1427" s="124">
        <v>0</v>
      </c>
      <c r="AQ1427" s="124">
        <v>74.97</v>
      </c>
      <c r="AR1427" s="124">
        <v>0</v>
      </c>
      <c r="AS1427" s="124">
        <v>70.12</v>
      </c>
      <c r="AT1427" s="124">
        <v>0</v>
      </c>
      <c r="AU1427" s="124">
        <v>83.08</v>
      </c>
      <c r="AV1427" s="124">
        <v>0</v>
      </c>
      <c r="AW1427" s="124">
        <v>72.25</v>
      </c>
      <c r="AX1427" s="124">
        <v>0</v>
      </c>
      <c r="AY1427" s="124">
        <v>86.92</v>
      </c>
      <c r="AZ1427" s="124">
        <v>0</v>
      </c>
      <c r="BA1427" s="124">
        <v>84.2</v>
      </c>
      <c r="BB1427" s="124">
        <v>0.73</v>
      </c>
      <c r="BC1427" s="30">
        <v>51.23</v>
      </c>
      <c r="BD1427" s="30">
        <v>49.74</v>
      </c>
      <c r="BE1427" s="32">
        <v>1262.0999999999999</v>
      </c>
      <c r="BG1427" s="30">
        <v>0</v>
      </c>
      <c r="BH1427" s="30">
        <v>0</v>
      </c>
      <c r="BI1427" s="30">
        <v>0</v>
      </c>
      <c r="BJ1427" s="30">
        <f t="shared" si="42"/>
        <v>1.0171509834829691</v>
      </c>
      <c r="BK1427" s="30">
        <f t="shared" si="43"/>
        <v>1.0028067361668003</v>
      </c>
      <c r="BL1427" s="30">
        <f t="shared" si="44"/>
        <v>1.0190314705275045</v>
      </c>
      <c r="BM1427" s="30">
        <v>70</v>
      </c>
      <c r="BN1427" s="30">
        <v>62</v>
      </c>
      <c r="BO1427" s="30">
        <v>52</v>
      </c>
      <c r="BP1427" s="120">
        <v>108</v>
      </c>
      <c r="BQ1427" s="30">
        <v>50</v>
      </c>
      <c r="BR1427" s="30">
        <v>30</v>
      </c>
      <c r="BS1427" s="30">
        <v>42</v>
      </c>
      <c r="BT1427" s="30">
        <v>58</v>
      </c>
      <c r="BU1427" s="120">
        <v>78</v>
      </c>
    </row>
    <row r="1428" spans="1:73" s="30" customFormat="1">
      <c r="A1428" s="50">
        <f t="shared" si="45"/>
        <v>41882</v>
      </c>
      <c r="B1428" s="51">
        <v>497.5</v>
      </c>
      <c r="C1428" s="52">
        <v>480</v>
      </c>
      <c r="D1428" s="52">
        <v>537.5</v>
      </c>
      <c r="E1428" s="52">
        <v>530</v>
      </c>
      <c r="F1428" s="52"/>
      <c r="G1428" s="53">
        <v>548.5</v>
      </c>
      <c r="H1428" s="51">
        <v>570</v>
      </c>
      <c r="I1428" s="52">
        <v>525</v>
      </c>
      <c r="J1428" s="52">
        <v>540</v>
      </c>
      <c r="K1428" s="52">
        <v>522.5</v>
      </c>
      <c r="L1428" s="52">
        <v>580</v>
      </c>
      <c r="M1428" s="53">
        <v>570</v>
      </c>
      <c r="N1428" s="121">
        <v>103.19</v>
      </c>
      <c r="O1428" s="130">
        <v>4.0650000000000004</v>
      </c>
      <c r="P1428" s="75">
        <v>73.010000000000005</v>
      </c>
      <c r="Q1428" s="31">
        <v>142.63074484944534</v>
      </c>
      <c r="R1428" s="30">
        <v>413.6353615520282</v>
      </c>
      <c r="S1428" s="30">
        <v>199.3312757201646</v>
      </c>
      <c r="T1428" s="32">
        <v>285.9410480830706</v>
      </c>
      <c r="U1428" s="54">
        <v>0.76139999999999997</v>
      </c>
      <c r="V1428" s="54">
        <v>104.08</v>
      </c>
      <c r="W1428" s="54">
        <v>6.1433</v>
      </c>
      <c r="X1428" s="33">
        <v>82.783000000000001</v>
      </c>
      <c r="Y1428" s="30">
        <v>237.46</v>
      </c>
      <c r="Z1428" s="30">
        <v>100.04</v>
      </c>
      <c r="AA1428" s="32">
        <v>98.4</v>
      </c>
      <c r="AB1428" s="29">
        <v>0.09</v>
      </c>
      <c r="AC1428" s="55">
        <v>2.37</v>
      </c>
      <c r="AD1428" s="54">
        <v>335.7</v>
      </c>
      <c r="AE1428" s="54">
        <v>498.5</v>
      </c>
      <c r="AF1428" s="63">
        <v>152.5</v>
      </c>
      <c r="AG1428" s="32">
        <v>916.875</v>
      </c>
      <c r="AH1428" s="56">
        <v>2.1638999999999999</v>
      </c>
      <c r="AI1428" s="54">
        <v>8.4877000000000002</v>
      </c>
      <c r="AJ1428" s="54">
        <v>60.52</v>
      </c>
      <c r="AK1428" s="57">
        <v>11690</v>
      </c>
      <c r="AL1428" s="54">
        <v>37.0749</v>
      </c>
      <c r="AM1428" s="54">
        <v>3.7504</v>
      </c>
      <c r="AN1428" s="115">
        <v>1E-4</v>
      </c>
      <c r="AO1428" s="124">
        <v>62.46</v>
      </c>
      <c r="AP1428" s="124">
        <v>0</v>
      </c>
      <c r="AQ1428" s="124">
        <v>75.17</v>
      </c>
      <c r="AR1428" s="124">
        <v>0</v>
      </c>
      <c r="AS1428" s="124">
        <v>72.61</v>
      </c>
      <c r="AT1428" s="124">
        <v>0</v>
      </c>
      <c r="AU1428" s="124">
        <v>81.319999999999993</v>
      </c>
      <c r="AV1428" s="124">
        <v>0</v>
      </c>
      <c r="AW1428" s="124">
        <v>81.05</v>
      </c>
      <c r="AX1428" s="124">
        <v>0</v>
      </c>
      <c r="AY1428" s="124">
        <v>84.32</v>
      </c>
      <c r="AZ1428" s="124">
        <v>0</v>
      </c>
      <c r="BA1428" s="124">
        <v>83.66</v>
      </c>
      <c r="BB1428" s="124">
        <v>1.67</v>
      </c>
      <c r="BC1428" s="30">
        <v>51.53</v>
      </c>
      <c r="BD1428" s="30">
        <v>50.42</v>
      </c>
      <c r="BE1428" s="32">
        <v>1190.75</v>
      </c>
      <c r="BG1428" s="30">
        <v>0</v>
      </c>
      <c r="BH1428" s="30">
        <v>0</v>
      </c>
      <c r="BI1428" s="30">
        <v>0</v>
      </c>
      <c r="BJ1428" s="30">
        <f t="shared" si="42"/>
        <v>1.0171509834829691</v>
      </c>
      <c r="BK1428" s="30">
        <f t="shared" si="43"/>
        <v>1.0028067361668003</v>
      </c>
      <c r="BL1428" s="30">
        <f t="shared" si="44"/>
        <v>1.0190314705275045</v>
      </c>
      <c r="BM1428" s="30">
        <v>70</v>
      </c>
      <c r="BN1428" s="30">
        <v>62</v>
      </c>
      <c r="BO1428" s="30">
        <v>52</v>
      </c>
      <c r="BP1428" s="120">
        <v>108</v>
      </c>
      <c r="BQ1428" s="30">
        <v>50</v>
      </c>
      <c r="BR1428" s="30">
        <v>30</v>
      </c>
      <c r="BS1428" s="30">
        <v>42</v>
      </c>
      <c r="BT1428" s="30">
        <v>58</v>
      </c>
      <c r="BU1428" s="120">
        <v>78</v>
      </c>
    </row>
    <row r="1429" spans="1:73" s="30" customFormat="1">
      <c r="A1429" s="50">
        <f t="shared" si="45"/>
        <v>41889</v>
      </c>
      <c r="B1429" s="51">
        <v>510</v>
      </c>
      <c r="C1429" s="52">
        <v>520</v>
      </c>
      <c r="D1429" s="52">
        <v>537.5</v>
      </c>
      <c r="E1429" s="52">
        <v>530</v>
      </c>
      <c r="F1429" s="52"/>
      <c r="G1429" s="53">
        <v>548.5</v>
      </c>
      <c r="H1429" s="51">
        <v>592.5</v>
      </c>
      <c r="I1429" s="52">
        <v>525</v>
      </c>
      <c r="J1429" s="52">
        <v>540</v>
      </c>
      <c r="K1429" s="52">
        <v>530</v>
      </c>
      <c r="L1429" s="52">
        <v>580</v>
      </c>
      <c r="M1429" s="53">
        <v>570</v>
      </c>
      <c r="N1429" s="121">
        <v>100.82</v>
      </c>
      <c r="O1429" s="130">
        <v>3.7930000000000001</v>
      </c>
      <c r="P1429" s="75">
        <v>70.650000000000006</v>
      </c>
      <c r="Q1429" s="31">
        <v>142.23454833597467</v>
      </c>
      <c r="R1429" s="30">
        <v>400.31599059376833</v>
      </c>
      <c r="S1429" s="30">
        <v>202.1788653733098</v>
      </c>
      <c r="T1429" s="32">
        <v>277.45320664035802</v>
      </c>
      <c r="U1429" s="54">
        <v>0.7722</v>
      </c>
      <c r="V1429" s="54">
        <v>105.1</v>
      </c>
      <c r="W1429" s="54">
        <v>6.1405000000000003</v>
      </c>
      <c r="X1429" s="33">
        <v>83.757000000000005</v>
      </c>
      <c r="Y1429" s="30">
        <v>237.477</v>
      </c>
      <c r="Z1429" s="30">
        <v>100.12</v>
      </c>
      <c r="AA1429" s="32">
        <v>98.9</v>
      </c>
      <c r="AB1429" s="29">
        <v>0.08</v>
      </c>
      <c r="AC1429" s="55">
        <v>2.44</v>
      </c>
      <c r="AD1429" s="54">
        <v>333.8</v>
      </c>
      <c r="AE1429" s="54">
        <v>497.5</v>
      </c>
      <c r="AF1429" s="63">
        <v>157</v>
      </c>
      <c r="AG1429" s="32">
        <v>916.875</v>
      </c>
      <c r="AH1429" s="56">
        <v>2.1589999999999998</v>
      </c>
      <c r="AI1429" s="54">
        <v>8.5752000000000006</v>
      </c>
      <c r="AJ1429" s="54">
        <v>60.395000000000003</v>
      </c>
      <c r="AK1429" s="57">
        <v>11755</v>
      </c>
      <c r="AL1429" s="54">
        <v>37.073500000000003</v>
      </c>
      <c r="AM1429" s="54">
        <v>3.7504</v>
      </c>
      <c r="AN1429" s="115">
        <v>1E-4</v>
      </c>
      <c r="AO1429" s="124">
        <v>64.709999999999994</v>
      </c>
      <c r="AP1429" s="124">
        <v>0</v>
      </c>
      <c r="AQ1429" s="124">
        <v>75.900000000000006</v>
      </c>
      <c r="AR1429" s="124">
        <v>0</v>
      </c>
      <c r="AS1429" s="124">
        <v>71.19</v>
      </c>
      <c r="AT1429" s="124">
        <v>0</v>
      </c>
      <c r="AU1429" s="124">
        <v>80.739999999999995</v>
      </c>
      <c r="AV1429" s="124">
        <v>0</v>
      </c>
      <c r="AW1429" s="124">
        <v>81.58</v>
      </c>
      <c r="AX1429" s="124">
        <v>0</v>
      </c>
      <c r="AY1429" s="124">
        <v>83.01</v>
      </c>
      <c r="AZ1429" s="124">
        <v>0.05</v>
      </c>
      <c r="BA1429" s="124">
        <v>81.31</v>
      </c>
      <c r="BB1429" s="124">
        <v>2.2599999999999998</v>
      </c>
      <c r="BC1429" s="30">
        <v>50.78</v>
      </c>
      <c r="BD1429" s="30">
        <v>49.37</v>
      </c>
      <c r="BE1429" s="32">
        <v>1263.2</v>
      </c>
      <c r="BG1429" s="30">
        <v>0</v>
      </c>
      <c r="BH1429" s="30">
        <v>0</v>
      </c>
      <c r="BI1429" s="30">
        <v>0</v>
      </c>
      <c r="BJ1429" s="30">
        <f t="shared" si="42"/>
        <v>1.0168405097112321</v>
      </c>
      <c r="BK1429" s="30">
        <f t="shared" si="43"/>
        <v>1.0031059012123034</v>
      </c>
      <c r="BL1429" s="30">
        <f t="shared" si="44"/>
        <v>1.0161111575985264</v>
      </c>
      <c r="BM1429" s="30">
        <v>70</v>
      </c>
      <c r="BN1429" s="30">
        <v>62</v>
      </c>
      <c r="BO1429" s="30">
        <v>52</v>
      </c>
      <c r="BP1429" s="120">
        <v>108</v>
      </c>
      <c r="BQ1429" s="30">
        <v>50</v>
      </c>
      <c r="BR1429" s="30">
        <v>30</v>
      </c>
      <c r="BS1429" s="30">
        <v>47</v>
      </c>
      <c r="BT1429" s="30">
        <v>70</v>
      </c>
      <c r="BU1429" s="120">
        <v>78</v>
      </c>
    </row>
    <row r="1430" spans="1:73" s="30" customFormat="1">
      <c r="A1430" s="50">
        <f t="shared" si="45"/>
        <v>41896</v>
      </c>
      <c r="B1430" s="51">
        <v>520</v>
      </c>
      <c r="C1430" s="52">
        <v>550</v>
      </c>
      <c r="D1430" s="52">
        <v>564</v>
      </c>
      <c r="E1430" s="52">
        <v>530</v>
      </c>
      <c r="F1430" s="52"/>
      <c r="G1430" s="53">
        <v>567.5</v>
      </c>
      <c r="H1430" s="51">
        <v>592.5</v>
      </c>
      <c r="I1430" s="52">
        <v>565</v>
      </c>
      <c r="J1430" s="52">
        <v>545</v>
      </c>
      <c r="K1430" s="52">
        <v>535</v>
      </c>
      <c r="L1430" s="52">
        <v>580</v>
      </c>
      <c r="M1430" s="53">
        <v>570</v>
      </c>
      <c r="N1430" s="121">
        <v>97.11</v>
      </c>
      <c r="O1430" s="130">
        <v>3.8570000000000002</v>
      </c>
      <c r="P1430" s="75">
        <v>69.73</v>
      </c>
      <c r="Q1430" s="31">
        <v>134.40966719492869</v>
      </c>
      <c r="R1430" s="30">
        <v>400.77527924750143</v>
      </c>
      <c r="S1430" s="30">
        <v>196.02439741328629</v>
      </c>
      <c r="T1430" s="32">
        <v>271.61092616680259</v>
      </c>
      <c r="U1430" s="54">
        <v>0.77129999999999999</v>
      </c>
      <c r="V1430" s="54">
        <v>107.33</v>
      </c>
      <c r="W1430" s="54">
        <v>6.1345999999999998</v>
      </c>
      <c r="X1430" s="33">
        <v>84.24</v>
      </c>
      <c r="Y1430" s="30">
        <v>237.477</v>
      </c>
      <c r="Z1430" s="30">
        <v>100.12</v>
      </c>
      <c r="AA1430" s="32">
        <v>98.9</v>
      </c>
      <c r="AB1430" s="29">
        <v>0.09</v>
      </c>
      <c r="AC1430" s="55">
        <v>2.54</v>
      </c>
      <c r="AD1430" s="54">
        <v>331.3</v>
      </c>
      <c r="AE1430" s="54">
        <v>497.5</v>
      </c>
      <c r="AF1430" s="63">
        <v>147.5</v>
      </c>
      <c r="AG1430" s="32">
        <v>916.875</v>
      </c>
      <c r="AH1430" s="56">
        <v>2.2229999999999999</v>
      </c>
      <c r="AI1430" s="54">
        <v>8.5875000000000004</v>
      </c>
      <c r="AJ1430" s="54">
        <v>60.655000000000001</v>
      </c>
      <c r="AK1430" s="57">
        <v>11820</v>
      </c>
      <c r="AL1430" s="54">
        <v>37.880499999999998</v>
      </c>
      <c r="AM1430" s="54">
        <v>3.7505999999999999</v>
      </c>
      <c r="AN1430" s="115">
        <v>1E-4</v>
      </c>
      <c r="AO1430" s="124">
        <v>63.93</v>
      </c>
      <c r="AP1430" s="124">
        <v>0</v>
      </c>
      <c r="AQ1430" s="124">
        <v>66.67</v>
      </c>
      <c r="AR1430" s="124">
        <v>0</v>
      </c>
      <c r="AS1430" s="124">
        <v>70.900000000000006</v>
      </c>
      <c r="AT1430" s="124">
        <v>0</v>
      </c>
      <c r="AU1430" s="124">
        <v>82.16</v>
      </c>
      <c r="AV1430" s="124">
        <v>0</v>
      </c>
      <c r="AW1430" s="124">
        <v>81.38</v>
      </c>
      <c r="AX1430" s="124">
        <v>0</v>
      </c>
      <c r="AY1430" s="124">
        <v>79.680000000000007</v>
      </c>
      <c r="AZ1430" s="124">
        <v>0.81</v>
      </c>
      <c r="BA1430" s="124">
        <v>81.81</v>
      </c>
      <c r="BB1430" s="124">
        <v>0.17</v>
      </c>
      <c r="BC1430" s="30">
        <v>50.13</v>
      </c>
      <c r="BD1430" s="30">
        <v>48.12</v>
      </c>
      <c r="BE1430" s="32">
        <v>1214.45</v>
      </c>
      <c r="BG1430" s="30">
        <v>0</v>
      </c>
      <c r="BH1430" s="30">
        <v>0</v>
      </c>
      <c r="BI1430" s="30">
        <v>0</v>
      </c>
      <c r="BJ1430" s="30">
        <f t="shared" si="42"/>
        <v>1.0168405097112321</v>
      </c>
      <c r="BK1430" s="30">
        <f t="shared" si="43"/>
        <v>1.0031059012123034</v>
      </c>
      <c r="BL1430" s="30">
        <f t="shared" si="44"/>
        <v>1.0161111575985264</v>
      </c>
      <c r="BM1430" s="30">
        <v>70</v>
      </c>
      <c r="BN1430" s="30">
        <v>62</v>
      </c>
      <c r="BO1430" s="30">
        <v>52</v>
      </c>
      <c r="BP1430" s="120">
        <v>108</v>
      </c>
      <c r="BQ1430" s="30">
        <v>50</v>
      </c>
      <c r="BR1430" s="30">
        <v>30</v>
      </c>
      <c r="BS1430" s="30">
        <v>47</v>
      </c>
      <c r="BT1430" s="30">
        <v>70</v>
      </c>
      <c r="BU1430" s="120">
        <v>78</v>
      </c>
    </row>
    <row r="1431" spans="1:73" s="30" customFormat="1">
      <c r="A1431" s="50">
        <f t="shared" si="45"/>
        <v>41903</v>
      </c>
      <c r="B1431" s="51">
        <v>540</v>
      </c>
      <c r="C1431" s="52">
        <v>570</v>
      </c>
      <c r="D1431" s="52">
        <v>591.5</v>
      </c>
      <c r="E1431" s="52">
        <v>530</v>
      </c>
      <c r="F1431" s="52"/>
      <c r="G1431" s="53">
        <v>570</v>
      </c>
      <c r="H1431" s="51">
        <v>595</v>
      </c>
      <c r="I1431" s="52">
        <v>575</v>
      </c>
      <c r="J1431" s="52">
        <v>560</v>
      </c>
      <c r="K1431" s="52">
        <v>560</v>
      </c>
      <c r="L1431" s="52">
        <v>590</v>
      </c>
      <c r="M1431" s="53">
        <v>570</v>
      </c>
      <c r="N1431" s="121">
        <v>98.39</v>
      </c>
      <c r="O1431" s="130">
        <v>3.8370000000000002</v>
      </c>
      <c r="P1431" s="75">
        <v>69.709999999999994</v>
      </c>
      <c r="Q1431" s="31">
        <v>134.01347068145802</v>
      </c>
      <c r="R1431" s="30">
        <v>356.95914168136392</v>
      </c>
      <c r="S1431" s="30">
        <v>179.49000587889475</v>
      </c>
      <c r="T1431" s="32">
        <v>278.22482858969551</v>
      </c>
      <c r="U1431" s="54">
        <v>0.77939999999999998</v>
      </c>
      <c r="V1431" s="54">
        <v>109.05</v>
      </c>
      <c r="W1431" s="54">
        <v>6.141</v>
      </c>
      <c r="X1431" s="33">
        <v>84.864999999999995</v>
      </c>
      <c r="Y1431" s="30">
        <v>237.477</v>
      </c>
      <c r="Z1431" s="30">
        <v>100.12</v>
      </c>
      <c r="AA1431" s="32">
        <v>98.9</v>
      </c>
      <c r="AB1431" s="29">
        <v>0.09</v>
      </c>
      <c r="AC1431" s="55">
        <v>2.61</v>
      </c>
      <c r="AD1431" s="54">
        <v>330.3</v>
      </c>
      <c r="AE1431" s="54">
        <v>494.5</v>
      </c>
      <c r="AF1431" s="63">
        <v>147.5</v>
      </c>
      <c r="AG1431" s="32">
        <v>915</v>
      </c>
      <c r="AH1431" s="56">
        <v>2.2347000000000001</v>
      </c>
      <c r="AI1431" s="54">
        <v>8.6555</v>
      </c>
      <c r="AJ1431" s="54">
        <v>60.86</v>
      </c>
      <c r="AK1431" s="57">
        <v>11967.5</v>
      </c>
      <c r="AL1431" s="54">
        <v>38.5396</v>
      </c>
      <c r="AM1431" s="54">
        <v>3.7505999999999999</v>
      </c>
      <c r="AN1431" s="115">
        <v>1E-4</v>
      </c>
      <c r="AO1431" s="124">
        <v>67.13</v>
      </c>
      <c r="AP1431" s="124">
        <v>0</v>
      </c>
      <c r="AQ1431" s="124">
        <v>60.43</v>
      </c>
      <c r="AR1431" s="124">
        <v>0</v>
      </c>
      <c r="AS1431" s="124">
        <v>71.61</v>
      </c>
      <c r="AT1431" s="124">
        <v>0</v>
      </c>
      <c r="AU1431" s="124">
        <v>82.56</v>
      </c>
      <c r="AV1431" s="124">
        <v>0</v>
      </c>
      <c r="AW1431" s="124">
        <v>80.069999999999993</v>
      </c>
      <c r="AX1431" s="124">
        <v>0</v>
      </c>
      <c r="AY1431" s="124">
        <v>77.290000000000006</v>
      </c>
      <c r="AZ1431" s="124">
        <v>2.27</v>
      </c>
      <c r="BA1431" s="124">
        <v>78.59</v>
      </c>
      <c r="BB1431" s="124">
        <v>3.28</v>
      </c>
      <c r="BC1431" s="30">
        <v>51.68</v>
      </c>
      <c r="BD1431" s="30">
        <v>48.94</v>
      </c>
      <c r="BE1431" s="32">
        <v>1234.3</v>
      </c>
      <c r="BG1431" s="30">
        <v>0</v>
      </c>
      <c r="BH1431" s="30">
        <v>0</v>
      </c>
      <c r="BI1431" s="30">
        <v>0</v>
      </c>
      <c r="BJ1431" s="30">
        <f t="shared" si="42"/>
        <v>1.0168405097112321</v>
      </c>
      <c r="BK1431" s="30">
        <f t="shared" si="43"/>
        <v>1.0031059012123034</v>
      </c>
      <c r="BL1431" s="30">
        <f t="shared" si="44"/>
        <v>1.0161111575985264</v>
      </c>
      <c r="BM1431" s="30">
        <v>75</v>
      </c>
      <c r="BN1431" s="30">
        <v>64</v>
      </c>
      <c r="BO1431" s="30">
        <v>56</v>
      </c>
      <c r="BP1431" s="120">
        <v>108</v>
      </c>
      <c r="BQ1431" s="30">
        <v>52</v>
      </c>
      <c r="BR1431" s="30">
        <v>32</v>
      </c>
      <c r="BS1431" s="30">
        <v>50</v>
      </c>
      <c r="BT1431" s="30">
        <v>68</v>
      </c>
      <c r="BU1431" s="120">
        <v>78</v>
      </c>
    </row>
    <row r="1432" spans="1:73" s="30" customFormat="1">
      <c r="A1432" s="50">
        <f t="shared" si="45"/>
        <v>41910</v>
      </c>
      <c r="B1432" s="51">
        <v>570</v>
      </c>
      <c r="C1432" s="52">
        <v>580</v>
      </c>
      <c r="D1432" s="52">
        <v>591.5</v>
      </c>
      <c r="E1432" s="52">
        <v>530</v>
      </c>
      <c r="F1432" s="52"/>
      <c r="G1432" s="53">
        <v>570</v>
      </c>
      <c r="H1432" s="51">
        <v>650</v>
      </c>
      <c r="I1432" s="52">
        <v>595</v>
      </c>
      <c r="J1432" s="52">
        <v>595</v>
      </c>
      <c r="K1432" s="52">
        <v>580</v>
      </c>
      <c r="L1432" s="52">
        <v>605</v>
      </c>
      <c r="M1432" s="53">
        <v>640</v>
      </c>
      <c r="N1432" s="121">
        <v>97</v>
      </c>
      <c r="O1432" s="130">
        <v>3.984</v>
      </c>
      <c r="P1432" s="75">
        <v>68.400000000000006</v>
      </c>
      <c r="Q1432" s="31">
        <v>130.84389857369257</v>
      </c>
      <c r="R1432" s="30">
        <v>344.74206349206349</v>
      </c>
      <c r="S1432" s="30">
        <v>175.17269253380363</v>
      </c>
      <c r="T1432" s="32">
        <v>276.68158469102053</v>
      </c>
      <c r="U1432" s="54">
        <v>0.78839999999999999</v>
      </c>
      <c r="V1432" s="54">
        <v>109.28</v>
      </c>
      <c r="W1432" s="54">
        <v>6.1271000000000004</v>
      </c>
      <c r="X1432" s="33">
        <v>85.766999999999996</v>
      </c>
      <c r="Y1432" s="30">
        <v>237.477</v>
      </c>
      <c r="Z1432" s="30">
        <v>100.12</v>
      </c>
      <c r="AA1432" s="32">
        <v>98.9</v>
      </c>
      <c r="AB1432" s="29">
        <v>0.09</v>
      </c>
      <c r="AC1432" s="55">
        <v>2.5499999999999998</v>
      </c>
      <c r="AD1432" s="54">
        <v>327.3</v>
      </c>
      <c r="AE1432" s="54">
        <v>488</v>
      </c>
      <c r="AF1432" s="63">
        <v>147.5</v>
      </c>
      <c r="AG1432" s="32">
        <v>915</v>
      </c>
      <c r="AH1432" s="56">
        <v>2.2623000000000002</v>
      </c>
      <c r="AI1432" s="54">
        <v>8.7447999999999997</v>
      </c>
      <c r="AJ1432" s="54">
        <v>61.145000000000003</v>
      </c>
      <c r="AK1432" s="57">
        <v>12022.5</v>
      </c>
      <c r="AL1432" s="54">
        <v>39.112299999999998</v>
      </c>
      <c r="AM1432" s="54">
        <v>3.7509999999999999</v>
      </c>
      <c r="AN1432" s="115">
        <v>1E-4</v>
      </c>
      <c r="AO1432" s="124">
        <v>58.53</v>
      </c>
      <c r="AP1432" s="124">
        <v>0</v>
      </c>
      <c r="AQ1432" s="124">
        <v>57.57</v>
      </c>
      <c r="AR1432" s="124">
        <v>0</v>
      </c>
      <c r="AS1432" s="124">
        <v>68.52</v>
      </c>
      <c r="AT1432" s="124">
        <v>0</v>
      </c>
      <c r="AU1432" s="124">
        <v>83.59</v>
      </c>
      <c r="AV1432" s="124">
        <v>0</v>
      </c>
      <c r="AW1432" s="124">
        <v>82.9</v>
      </c>
      <c r="AX1432" s="124">
        <v>0</v>
      </c>
      <c r="AY1432" s="124">
        <v>74.47</v>
      </c>
      <c r="AZ1432" s="124">
        <v>0</v>
      </c>
      <c r="BA1432" s="124">
        <v>77.23</v>
      </c>
      <c r="BB1432" s="124">
        <v>1.32</v>
      </c>
      <c r="BC1432" s="30">
        <v>55.57</v>
      </c>
      <c r="BD1432" s="30">
        <v>49.27</v>
      </c>
      <c r="BE1432" s="32">
        <v>1216.3</v>
      </c>
      <c r="BG1432" s="30">
        <v>0</v>
      </c>
      <c r="BH1432" s="30">
        <v>0</v>
      </c>
      <c r="BI1432" s="30">
        <v>0</v>
      </c>
      <c r="BJ1432" s="30">
        <f t="shared" si="42"/>
        <v>1.0168405097112321</v>
      </c>
      <c r="BK1432" s="30">
        <f t="shared" si="43"/>
        <v>1.0031059012123034</v>
      </c>
      <c r="BL1432" s="30">
        <f t="shared" si="44"/>
        <v>1.0161111575985264</v>
      </c>
      <c r="BM1432" s="30">
        <v>75</v>
      </c>
      <c r="BN1432" s="30">
        <v>64</v>
      </c>
      <c r="BO1432" s="30">
        <v>56</v>
      </c>
      <c r="BP1432" s="120">
        <v>108</v>
      </c>
      <c r="BQ1432" s="30">
        <v>52</v>
      </c>
      <c r="BR1432" s="30">
        <v>32</v>
      </c>
      <c r="BS1432" s="30">
        <v>50</v>
      </c>
      <c r="BT1432" s="30">
        <v>68</v>
      </c>
      <c r="BU1432" s="120">
        <v>78</v>
      </c>
    </row>
    <row r="1433" spans="1:73" s="30" customFormat="1">
      <c r="A1433" s="50">
        <f t="shared" si="45"/>
        <v>41917</v>
      </c>
      <c r="B1433" s="51">
        <v>597.5</v>
      </c>
      <c r="C1433" s="52">
        <v>605</v>
      </c>
      <c r="D1433" s="52">
        <v>600</v>
      </c>
      <c r="E1433" s="52">
        <v>530</v>
      </c>
      <c r="F1433" s="52"/>
      <c r="G1433" s="53">
        <v>585.5</v>
      </c>
      <c r="H1433" s="51">
        <v>665</v>
      </c>
      <c r="I1433" s="52">
        <v>625</v>
      </c>
      <c r="J1433" s="52">
        <v>645</v>
      </c>
      <c r="K1433" s="52">
        <v>615</v>
      </c>
      <c r="L1433" s="52">
        <v>615</v>
      </c>
      <c r="M1433" s="53">
        <v>640</v>
      </c>
      <c r="N1433" s="121">
        <v>92.31</v>
      </c>
      <c r="O1433" s="130">
        <v>4.0389999999999997</v>
      </c>
      <c r="P1433" s="75">
        <v>67.38</v>
      </c>
      <c r="Q1433" s="31">
        <v>129.0610142630745</v>
      </c>
      <c r="R1433" s="30">
        <v>339.68988830099937</v>
      </c>
      <c r="S1433" s="30">
        <v>176.82613168724279</v>
      </c>
      <c r="T1433" s="32">
        <v>280.76015785180448</v>
      </c>
      <c r="U1433" s="54">
        <v>0.79890000000000005</v>
      </c>
      <c r="V1433" s="54">
        <v>109.77</v>
      </c>
      <c r="W1433" s="54">
        <v>6.1390000000000002</v>
      </c>
      <c r="X1433" s="33">
        <v>86.822999999999993</v>
      </c>
      <c r="Y1433" s="30">
        <v>237.43</v>
      </c>
      <c r="Z1433" s="30">
        <v>100.01</v>
      </c>
      <c r="AA1433" s="32">
        <v>98.9</v>
      </c>
      <c r="AB1433" s="29">
        <v>0.09</v>
      </c>
      <c r="AC1433" s="55">
        <v>2.4700000000000002</v>
      </c>
      <c r="AD1433" s="54">
        <v>325.39999999999998</v>
      </c>
      <c r="AE1433" s="54">
        <v>485.5</v>
      </c>
      <c r="AF1433" s="63">
        <v>141</v>
      </c>
      <c r="AG1433" s="32">
        <v>915</v>
      </c>
      <c r="AH1433" s="56">
        <v>2.2942</v>
      </c>
      <c r="AI1433" s="54">
        <v>8.8393999999999995</v>
      </c>
      <c r="AJ1433" s="54">
        <v>61.545000000000002</v>
      </c>
      <c r="AK1433" s="57">
        <v>12176.5</v>
      </c>
      <c r="AL1433" s="54">
        <v>39.938600000000001</v>
      </c>
      <c r="AM1433" s="54">
        <v>3.7517</v>
      </c>
      <c r="AN1433" s="115">
        <v>1E-4</v>
      </c>
      <c r="AO1433" s="124">
        <v>63.27</v>
      </c>
      <c r="AP1433" s="124">
        <v>0</v>
      </c>
      <c r="AQ1433" s="124">
        <v>53.8</v>
      </c>
      <c r="AR1433" s="124">
        <v>0</v>
      </c>
      <c r="AS1433" s="124">
        <v>69.98</v>
      </c>
      <c r="AT1433" s="124">
        <v>0</v>
      </c>
      <c r="AU1433" s="124">
        <v>86.87</v>
      </c>
      <c r="AV1433" s="124">
        <v>0</v>
      </c>
      <c r="AW1433" s="124">
        <v>82.21</v>
      </c>
      <c r="AX1433" s="124">
        <v>0</v>
      </c>
      <c r="AY1433" s="124">
        <v>74.930000000000007</v>
      </c>
      <c r="AZ1433" s="124">
        <v>0.38</v>
      </c>
      <c r="BA1433" s="124">
        <v>79.25</v>
      </c>
      <c r="BB1433" s="124">
        <v>3.56</v>
      </c>
      <c r="BC1433" s="30">
        <v>55</v>
      </c>
      <c r="BD1433" s="30">
        <v>47.9</v>
      </c>
      <c r="BE1433" s="32">
        <v>1311.25</v>
      </c>
      <c r="BG1433" s="30">
        <v>0</v>
      </c>
      <c r="BH1433" s="30">
        <v>0</v>
      </c>
      <c r="BI1433" s="30">
        <v>0</v>
      </c>
      <c r="BJ1433" s="30">
        <f t="shared" si="42"/>
        <v>1.0166392628369814</v>
      </c>
      <c r="BK1433" s="30">
        <f t="shared" si="43"/>
        <v>1.002003807233744</v>
      </c>
      <c r="BL1433" s="30">
        <f t="shared" si="44"/>
        <v>1.0161111575985264</v>
      </c>
      <c r="BM1433" s="30">
        <v>75</v>
      </c>
      <c r="BN1433" s="30">
        <v>64</v>
      </c>
      <c r="BO1433" s="30">
        <v>56</v>
      </c>
      <c r="BP1433" s="120">
        <v>108</v>
      </c>
      <c r="BQ1433" s="30">
        <v>52</v>
      </c>
      <c r="BR1433" s="30">
        <v>32</v>
      </c>
      <c r="BS1433" s="30">
        <v>50</v>
      </c>
      <c r="BT1433" s="30">
        <v>68</v>
      </c>
      <c r="BU1433" s="120">
        <v>78</v>
      </c>
    </row>
    <row r="1434" spans="1:73" s="30" customFormat="1">
      <c r="A1434" s="50">
        <f t="shared" si="45"/>
        <v>41924</v>
      </c>
      <c r="B1434" s="51">
        <v>612.5</v>
      </c>
      <c r="C1434" s="52">
        <v>610</v>
      </c>
      <c r="D1434" s="52">
        <v>600</v>
      </c>
      <c r="E1434" s="52">
        <v>530</v>
      </c>
      <c r="F1434" s="52"/>
      <c r="G1434" s="53">
        <v>585.5</v>
      </c>
      <c r="H1434" s="51">
        <v>685</v>
      </c>
      <c r="I1434" s="52">
        <v>625</v>
      </c>
      <c r="J1434" s="52">
        <v>645</v>
      </c>
      <c r="K1434" s="52">
        <v>615</v>
      </c>
      <c r="L1434" s="52">
        <v>635</v>
      </c>
      <c r="M1434" s="53">
        <v>640</v>
      </c>
      <c r="N1434" s="121">
        <v>90.21</v>
      </c>
      <c r="O1434" s="130">
        <v>3.859</v>
      </c>
      <c r="P1434" s="75">
        <v>66.38</v>
      </c>
      <c r="Q1434" s="31">
        <v>131.73534072900159</v>
      </c>
      <c r="R1434" s="30">
        <v>346.21178718400938</v>
      </c>
      <c r="S1434" s="30">
        <v>180.59229864785419</v>
      </c>
      <c r="T1434" s="32">
        <v>280.09876760951516</v>
      </c>
      <c r="U1434" s="54">
        <v>0.79190000000000005</v>
      </c>
      <c r="V1434" s="54">
        <v>107.67</v>
      </c>
      <c r="W1434" s="54">
        <v>6.1311</v>
      </c>
      <c r="X1434" s="33">
        <v>86.031000000000006</v>
      </c>
      <c r="Y1434" s="30">
        <v>237.43</v>
      </c>
      <c r="Z1434" s="30">
        <v>100.01</v>
      </c>
      <c r="AA1434" s="32">
        <v>98.9</v>
      </c>
      <c r="AB1434" s="29">
        <v>0.09</v>
      </c>
      <c r="AC1434" s="55">
        <v>2.36</v>
      </c>
      <c r="AD1434" s="54">
        <v>320.5</v>
      </c>
      <c r="AE1434" s="54">
        <v>480</v>
      </c>
      <c r="AF1434" s="63">
        <v>141</v>
      </c>
      <c r="AG1434" s="32">
        <v>915</v>
      </c>
      <c r="AH1434" s="56">
        <v>2.2884000000000002</v>
      </c>
      <c r="AI1434" s="54">
        <v>8.7729999999999997</v>
      </c>
      <c r="AJ1434" s="54">
        <v>61.284999999999997</v>
      </c>
      <c r="AK1434" s="57">
        <v>12220</v>
      </c>
      <c r="AL1434" s="54">
        <v>40.375999999999998</v>
      </c>
      <c r="AM1434" s="54">
        <v>3.7509999999999999</v>
      </c>
      <c r="AN1434" s="115">
        <v>1E-4</v>
      </c>
      <c r="AO1434" s="124">
        <v>56.89</v>
      </c>
      <c r="AP1434" s="124">
        <v>0</v>
      </c>
      <c r="AQ1434" s="124">
        <v>58.13</v>
      </c>
      <c r="AR1434" s="124">
        <v>0</v>
      </c>
      <c r="AS1434" s="124">
        <v>68</v>
      </c>
      <c r="AT1434" s="124">
        <v>0</v>
      </c>
      <c r="AU1434" s="124">
        <v>86.23</v>
      </c>
      <c r="AV1434" s="124">
        <v>0</v>
      </c>
      <c r="AW1434" s="124">
        <v>81.760000000000005</v>
      </c>
      <c r="AX1434" s="124">
        <v>0</v>
      </c>
      <c r="AY1434" s="124">
        <v>75.58</v>
      </c>
      <c r="AZ1434" s="124">
        <v>7.0000000000000007E-2</v>
      </c>
      <c r="BA1434" s="124">
        <v>76.64</v>
      </c>
      <c r="BB1434" s="124">
        <v>0.3</v>
      </c>
      <c r="BC1434" s="30">
        <v>53.22</v>
      </c>
      <c r="BD1434" s="30">
        <v>45.37</v>
      </c>
      <c r="BE1434" s="32">
        <v>1284.0999999999999</v>
      </c>
      <c r="BG1434" s="30">
        <v>0</v>
      </c>
      <c r="BH1434" s="30">
        <v>0</v>
      </c>
      <c r="BI1434" s="30">
        <v>0</v>
      </c>
      <c r="BJ1434" s="30">
        <f t="shared" si="42"/>
        <v>1.0160954170215133</v>
      </c>
      <c r="BK1434" s="30">
        <f t="shared" si="43"/>
        <v>1.0038141122151962</v>
      </c>
      <c r="BL1434" s="30">
        <f t="shared" si="44"/>
        <v>1.0150918841929886</v>
      </c>
      <c r="BM1434" s="30">
        <v>75</v>
      </c>
      <c r="BN1434" s="30">
        <v>64</v>
      </c>
      <c r="BO1434" s="30">
        <v>56</v>
      </c>
      <c r="BP1434" s="120">
        <v>108</v>
      </c>
      <c r="BQ1434" s="30">
        <v>52</v>
      </c>
      <c r="BR1434" s="30">
        <v>32</v>
      </c>
      <c r="BS1434" s="30">
        <v>50</v>
      </c>
      <c r="BT1434" s="30">
        <v>68</v>
      </c>
      <c r="BU1434" s="120">
        <v>78</v>
      </c>
    </row>
    <row r="1435" spans="1:73" s="30" customFormat="1">
      <c r="A1435" s="50">
        <f t="shared" si="45"/>
        <v>41931</v>
      </c>
      <c r="B1435" s="51">
        <v>617.5</v>
      </c>
      <c r="C1435" s="52">
        <v>610</v>
      </c>
      <c r="D1435" s="52">
        <v>600</v>
      </c>
      <c r="E1435" s="52">
        <v>530</v>
      </c>
      <c r="F1435" s="52"/>
      <c r="G1435" s="53">
        <v>585.5</v>
      </c>
      <c r="H1435" s="51">
        <v>692.5</v>
      </c>
      <c r="I1435" s="52">
        <v>625</v>
      </c>
      <c r="J1435" s="52">
        <v>645</v>
      </c>
      <c r="K1435" s="52">
        <v>617.5</v>
      </c>
      <c r="L1435" s="52">
        <v>645</v>
      </c>
      <c r="M1435" s="53">
        <v>640</v>
      </c>
      <c r="N1435" s="121">
        <v>86.16</v>
      </c>
      <c r="O1435" s="130">
        <v>3.766</v>
      </c>
      <c r="P1435" s="75">
        <v>65.2</v>
      </c>
      <c r="Q1435" s="31">
        <v>137.08399366085578</v>
      </c>
      <c r="R1435" s="30">
        <v>347.31407995296883</v>
      </c>
      <c r="S1435" s="30">
        <v>185.64447383891829</v>
      </c>
      <c r="T1435" s="32">
        <v>278.44529200379196</v>
      </c>
      <c r="U1435" s="54">
        <v>0.78349999999999997</v>
      </c>
      <c r="V1435" s="54">
        <v>106.88</v>
      </c>
      <c r="W1435" s="54">
        <v>6.1238999999999999</v>
      </c>
      <c r="X1435" s="33">
        <v>85.212999999999994</v>
      </c>
      <c r="Y1435" s="30">
        <v>237.43</v>
      </c>
      <c r="Z1435" s="30">
        <v>100.01</v>
      </c>
      <c r="AA1435" s="32">
        <v>98.9</v>
      </c>
      <c r="AB1435" s="29">
        <v>0.09</v>
      </c>
      <c r="AC1435" s="55">
        <v>2.19</v>
      </c>
      <c r="AD1435" s="54">
        <v>317</v>
      </c>
      <c r="AE1435" s="54">
        <v>477.5</v>
      </c>
      <c r="AF1435" s="63">
        <v>138.5</v>
      </c>
      <c r="AG1435" s="32">
        <v>915</v>
      </c>
      <c r="AH1435" s="56">
        <v>2.246</v>
      </c>
      <c r="AI1435" s="54">
        <v>8.6910000000000007</v>
      </c>
      <c r="AJ1435" s="54">
        <v>61.365000000000002</v>
      </c>
      <c r="AK1435" s="57">
        <v>12106.5</v>
      </c>
      <c r="AL1435" s="54">
        <v>40.652299999999997</v>
      </c>
      <c r="AM1435" s="54">
        <v>3.7513000000000001</v>
      </c>
      <c r="AN1435" s="115">
        <v>1E-4</v>
      </c>
      <c r="AO1435" s="124">
        <v>58.18</v>
      </c>
      <c r="AP1435" s="124">
        <v>0</v>
      </c>
      <c r="AQ1435" s="124">
        <v>54.42</v>
      </c>
      <c r="AR1435" s="124">
        <v>0</v>
      </c>
      <c r="AS1435" s="124">
        <v>66.760000000000005</v>
      </c>
      <c r="AT1435" s="124">
        <v>0</v>
      </c>
      <c r="AU1435" s="124">
        <v>87.7</v>
      </c>
      <c r="AV1435" s="124">
        <v>0</v>
      </c>
      <c r="AW1435" s="124">
        <v>81.489999999999995</v>
      </c>
      <c r="AX1435" s="124">
        <v>0</v>
      </c>
      <c r="AY1435" s="124">
        <v>67.33</v>
      </c>
      <c r="AZ1435" s="124">
        <v>1.31</v>
      </c>
      <c r="BA1435" s="124">
        <v>75.33</v>
      </c>
      <c r="BB1435" s="124">
        <v>0.95</v>
      </c>
      <c r="BC1435" s="30">
        <v>48.99</v>
      </c>
      <c r="BD1435" s="30">
        <v>46.2</v>
      </c>
      <c r="BE1435" s="32">
        <v>1236.1500000000001</v>
      </c>
      <c r="BG1435" s="30">
        <v>0</v>
      </c>
      <c r="BH1435" s="30">
        <v>0</v>
      </c>
      <c r="BI1435" s="30">
        <v>0</v>
      </c>
      <c r="BJ1435" s="30">
        <f t="shared" si="42"/>
        <v>1.0160954170215133</v>
      </c>
      <c r="BK1435" s="30">
        <f t="shared" si="43"/>
        <v>1.0038141122151962</v>
      </c>
      <c r="BL1435" s="30">
        <f t="shared" si="44"/>
        <v>1.0150918841929886</v>
      </c>
      <c r="BM1435" s="30">
        <v>75</v>
      </c>
      <c r="BN1435" s="30">
        <v>64</v>
      </c>
      <c r="BO1435" s="30">
        <v>56</v>
      </c>
      <c r="BP1435" s="120">
        <v>108</v>
      </c>
      <c r="BQ1435" s="30">
        <v>52</v>
      </c>
      <c r="BR1435" s="30">
        <v>32</v>
      </c>
      <c r="BS1435" s="30">
        <v>50</v>
      </c>
      <c r="BT1435" s="30">
        <v>68</v>
      </c>
      <c r="BU1435" s="120">
        <v>78</v>
      </c>
    </row>
    <row r="1436" spans="1:73" s="30" customFormat="1">
      <c r="A1436" s="50">
        <f t="shared" si="45"/>
        <v>41938</v>
      </c>
      <c r="B1436" s="51">
        <v>607.5</v>
      </c>
      <c r="C1436" s="52">
        <v>610</v>
      </c>
      <c r="D1436" s="52">
        <v>635</v>
      </c>
      <c r="E1436" s="52">
        <v>530</v>
      </c>
      <c r="F1436" s="52"/>
      <c r="G1436" s="53">
        <v>585.5</v>
      </c>
      <c r="H1436" s="51">
        <v>687.5</v>
      </c>
      <c r="I1436" s="52">
        <v>637.5</v>
      </c>
      <c r="J1436" s="52">
        <v>645</v>
      </c>
      <c r="K1436" s="52">
        <v>617.5</v>
      </c>
      <c r="L1436" s="52">
        <v>645</v>
      </c>
      <c r="M1436" s="53">
        <v>640</v>
      </c>
      <c r="N1436" s="121">
        <v>86.13</v>
      </c>
      <c r="O1436" s="130">
        <v>3.6230000000000002</v>
      </c>
      <c r="P1436" s="75">
        <v>66.5</v>
      </c>
      <c r="Q1436" s="31">
        <v>137.97543581616483</v>
      </c>
      <c r="R1436" s="30">
        <v>346.94664902998232</v>
      </c>
      <c r="S1436" s="30">
        <v>188.67577895355672</v>
      </c>
      <c r="T1436" s="32">
        <v>275.57926762053836</v>
      </c>
      <c r="U1436" s="54">
        <v>0.7893</v>
      </c>
      <c r="V1436" s="54">
        <v>108.16</v>
      </c>
      <c r="W1436" s="54">
        <v>6.117</v>
      </c>
      <c r="X1436" s="33">
        <v>85.817999999999998</v>
      </c>
      <c r="Y1436" s="30">
        <v>237.43</v>
      </c>
      <c r="Z1436" s="30">
        <v>100.01</v>
      </c>
      <c r="AA1436" s="32">
        <v>98.9</v>
      </c>
      <c r="AB1436" s="29">
        <v>0.09</v>
      </c>
      <c r="AC1436" s="55">
        <v>2.25</v>
      </c>
      <c r="AD1436" s="54">
        <v>320.2</v>
      </c>
      <c r="AE1436" s="54">
        <v>474</v>
      </c>
      <c r="AF1436" s="63">
        <v>138.5</v>
      </c>
      <c r="AG1436" s="32">
        <v>915</v>
      </c>
      <c r="AH1436" s="56">
        <v>2.2313000000000001</v>
      </c>
      <c r="AI1436" s="54">
        <v>8.7451000000000008</v>
      </c>
      <c r="AJ1436" s="54">
        <v>61.17</v>
      </c>
      <c r="AK1436" s="57">
        <v>12066</v>
      </c>
      <c r="AL1436" s="54">
        <v>41.9405</v>
      </c>
      <c r="AM1436" s="54">
        <v>3.7517</v>
      </c>
      <c r="AN1436" s="115">
        <v>1E-4</v>
      </c>
      <c r="AO1436" s="124">
        <v>55.45</v>
      </c>
      <c r="AP1436" s="124">
        <v>0</v>
      </c>
      <c r="AQ1436" s="124">
        <v>48.26</v>
      </c>
      <c r="AR1436" s="124">
        <v>0</v>
      </c>
      <c r="AS1436" s="124">
        <v>70.319999999999993</v>
      </c>
      <c r="AT1436" s="124">
        <v>0</v>
      </c>
      <c r="AU1436" s="124">
        <v>87.46</v>
      </c>
      <c r="AV1436" s="124">
        <v>0</v>
      </c>
      <c r="AW1436" s="124">
        <v>82.48</v>
      </c>
      <c r="AX1436" s="124">
        <v>0</v>
      </c>
      <c r="AY1436" s="124">
        <v>68.63</v>
      </c>
      <c r="AZ1436" s="124">
        <v>0.02</v>
      </c>
      <c r="BA1436" s="124">
        <v>73.13</v>
      </c>
      <c r="BB1436" s="124">
        <v>0</v>
      </c>
      <c r="BC1436" s="30">
        <v>52.08</v>
      </c>
      <c r="BD1436" s="30">
        <v>45.77</v>
      </c>
      <c r="BE1436" s="32">
        <v>1235.7</v>
      </c>
      <c r="BG1436" s="30">
        <v>0</v>
      </c>
      <c r="BH1436" s="30">
        <v>0</v>
      </c>
      <c r="BI1436" s="30">
        <v>0</v>
      </c>
      <c r="BJ1436" s="30">
        <f t="shared" si="42"/>
        <v>1.0160954170215133</v>
      </c>
      <c r="BK1436" s="30">
        <f t="shared" si="43"/>
        <v>1.0038141122151962</v>
      </c>
      <c r="BL1436" s="30">
        <f t="shared" si="44"/>
        <v>1.0150918841929886</v>
      </c>
      <c r="BM1436" s="30">
        <v>75</v>
      </c>
      <c r="BN1436" s="30">
        <v>64</v>
      </c>
      <c r="BO1436" s="30">
        <v>56</v>
      </c>
      <c r="BP1436" s="120">
        <v>108</v>
      </c>
      <c r="BQ1436" s="30">
        <v>52</v>
      </c>
      <c r="BR1436" s="30">
        <v>32</v>
      </c>
      <c r="BS1436" s="30">
        <v>50</v>
      </c>
      <c r="BT1436" s="30">
        <v>68</v>
      </c>
      <c r="BU1436" s="120">
        <v>78</v>
      </c>
    </row>
    <row r="1437" spans="1:73" s="30" customFormat="1">
      <c r="A1437" s="50">
        <f t="shared" si="45"/>
        <v>41945</v>
      </c>
      <c r="B1437" s="51">
        <v>605</v>
      </c>
      <c r="C1437" s="52">
        <v>602.5</v>
      </c>
      <c r="D1437" s="52">
        <v>635</v>
      </c>
      <c r="E1437" s="52">
        <v>615</v>
      </c>
      <c r="F1437" s="52"/>
      <c r="G1437" s="53">
        <v>585.5</v>
      </c>
      <c r="H1437" s="51">
        <v>687.5</v>
      </c>
      <c r="I1437" s="52">
        <v>635</v>
      </c>
      <c r="J1437" s="52">
        <v>635</v>
      </c>
      <c r="K1437" s="52">
        <v>617.5</v>
      </c>
      <c r="L1437" s="52">
        <v>645</v>
      </c>
      <c r="M1437" s="53">
        <v>655</v>
      </c>
      <c r="N1437" s="121">
        <v>85.86</v>
      </c>
      <c r="O1437" s="130">
        <v>3.8730000000000002</v>
      </c>
      <c r="P1437" s="75">
        <v>65.349999999999994</v>
      </c>
      <c r="Q1437" s="31">
        <v>143.81933438985737</v>
      </c>
      <c r="R1437" s="30">
        <v>369.63550852439738</v>
      </c>
      <c r="S1437" s="30">
        <v>192.07451499118164</v>
      </c>
      <c r="T1437" s="32">
        <v>269.73698714698293</v>
      </c>
      <c r="U1437" s="54">
        <v>0.7984</v>
      </c>
      <c r="V1437" s="54">
        <v>112.33</v>
      </c>
      <c r="W1437" s="54">
        <v>6.1127000000000002</v>
      </c>
      <c r="X1437" s="33">
        <v>87.016000000000005</v>
      </c>
      <c r="Y1437" s="30">
        <v>236.983</v>
      </c>
      <c r="Z1437" s="30">
        <v>99.96</v>
      </c>
      <c r="AA1437" s="32">
        <v>98.6</v>
      </c>
      <c r="AB1437" s="29">
        <v>0.09</v>
      </c>
      <c r="AC1437" s="55">
        <v>2.3199999999999998</v>
      </c>
      <c r="AD1437" s="54">
        <v>320.39999999999998</v>
      </c>
      <c r="AE1437" s="54">
        <v>466</v>
      </c>
      <c r="AF1437" s="63">
        <v>138.5</v>
      </c>
      <c r="AG1437" s="32">
        <v>915</v>
      </c>
      <c r="AH1437" s="56">
        <v>2.2240000000000002</v>
      </c>
      <c r="AI1437" s="54">
        <v>8.8320000000000007</v>
      </c>
      <c r="AJ1437" s="54">
        <v>61.405000000000001</v>
      </c>
      <c r="AK1437" s="57">
        <v>12085</v>
      </c>
      <c r="AL1437" s="54">
        <v>43.033999999999999</v>
      </c>
      <c r="AM1437" s="54">
        <v>3.7517</v>
      </c>
      <c r="AN1437" s="115">
        <v>1E-4</v>
      </c>
      <c r="AO1437" s="124">
        <v>55.24</v>
      </c>
      <c r="AP1437" s="124">
        <v>0</v>
      </c>
      <c r="AQ1437" s="124">
        <v>48.69</v>
      </c>
      <c r="AR1437" s="124">
        <v>0</v>
      </c>
      <c r="AS1437" s="124">
        <v>68.59</v>
      </c>
      <c r="AT1437" s="124">
        <v>0</v>
      </c>
      <c r="AU1437" s="124">
        <v>83.88</v>
      </c>
      <c r="AV1437" s="124">
        <v>0</v>
      </c>
      <c r="AW1437" s="124">
        <v>82</v>
      </c>
      <c r="AX1437" s="124">
        <v>0</v>
      </c>
      <c r="AY1437" s="124">
        <v>66.14</v>
      </c>
      <c r="AZ1437" s="124">
        <v>0.17</v>
      </c>
      <c r="BA1437" s="124">
        <v>70.8</v>
      </c>
      <c r="BB1437" s="124">
        <v>0.03</v>
      </c>
      <c r="BC1437" s="30">
        <v>52</v>
      </c>
      <c r="BD1437" s="30">
        <v>45.93</v>
      </c>
      <c r="BE1437" s="32">
        <v>1217.0999999999999</v>
      </c>
      <c r="BG1437" s="30">
        <v>0</v>
      </c>
      <c r="BH1437" s="30">
        <v>0</v>
      </c>
      <c r="BI1437" s="30">
        <v>0</v>
      </c>
      <c r="BJ1437" s="30">
        <f t="shared" si="42"/>
        <v>1.0141824546687837</v>
      </c>
      <c r="BK1437" s="30">
        <f t="shared" si="43"/>
        <v>1.0033122553447757</v>
      </c>
      <c r="BL1437" s="30">
        <f t="shared" si="44"/>
        <v>1.0120127379315333</v>
      </c>
      <c r="BM1437" s="30">
        <v>75</v>
      </c>
      <c r="BN1437" s="30">
        <v>64</v>
      </c>
      <c r="BO1437" s="30">
        <v>56</v>
      </c>
      <c r="BP1437" s="120">
        <v>108</v>
      </c>
      <c r="BQ1437" s="30">
        <v>52</v>
      </c>
      <c r="BR1437" s="30">
        <v>32</v>
      </c>
      <c r="BS1437" s="30">
        <v>50</v>
      </c>
      <c r="BT1437" s="30">
        <v>68</v>
      </c>
      <c r="BU1437" s="120">
        <v>78</v>
      </c>
    </row>
    <row r="1438" spans="1:73" s="30" customFormat="1">
      <c r="A1438" s="50">
        <f t="shared" si="45"/>
        <v>41952</v>
      </c>
      <c r="B1438" s="51">
        <v>605</v>
      </c>
      <c r="C1438" s="52">
        <v>602.5</v>
      </c>
      <c r="D1438" s="52">
        <v>635</v>
      </c>
      <c r="E1438" s="52">
        <v>615</v>
      </c>
      <c r="F1438" s="52"/>
      <c r="G1438" s="53">
        <v>592</v>
      </c>
      <c r="H1438" s="51">
        <v>687.5</v>
      </c>
      <c r="I1438" s="52">
        <v>625</v>
      </c>
      <c r="J1438" s="52">
        <v>635</v>
      </c>
      <c r="K1438" s="52">
        <v>592.5</v>
      </c>
      <c r="L1438" s="52">
        <v>645</v>
      </c>
      <c r="M1438" s="53">
        <v>655</v>
      </c>
      <c r="N1438" s="121">
        <v>83.39</v>
      </c>
      <c r="O1438" s="130">
        <v>4.4119999999999999</v>
      </c>
      <c r="P1438" s="75">
        <v>63.15</v>
      </c>
      <c r="Q1438" s="31">
        <v>147.97939778129953</v>
      </c>
      <c r="R1438" s="30">
        <v>377.99456202233978</v>
      </c>
      <c r="S1438" s="30">
        <v>197.76969429747206</v>
      </c>
      <c r="T1438" s="32">
        <v>265.76864569324721</v>
      </c>
      <c r="U1438" s="54">
        <v>0.80300000000000005</v>
      </c>
      <c r="V1438" s="54">
        <v>114.54</v>
      </c>
      <c r="W1438" s="54">
        <v>6.1227</v>
      </c>
      <c r="X1438" s="33">
        <v>87.725999999999999</v>
      </c>
      <c r="Y1438" s="30">
        <v>236.983</v>
      </c>
      <c r="Z1438" s="30">
        <v>99.96</v>
      </c>
      <c r="AA1438" s="32">
        <v>98.6</v>
      </c>
      <c r="AB1438" s="29">
        <v>0.08</v>
      </c>
      <c r="AC1438" s="55">
        <v>2.36</v>
      </c>
      <c r="AD1438" s="54">
        <v>318.10000000000002</v>
      </c>
      <c r="AE1438" s="54">
        <v>467</v>
      </c>
      <c r="AF1438" s="63">
        <v>138.5</v>
      </c>
      <c r="AG1438" s="32">
        <v>915</v>
      </c>
      <c r="AH1438" s="56">
        <v>2.258</v>
      </c>
      <c r="AI1438" s="54">
        <v>8.8650000000000002</v>
      </c>
      <c r="AJ1438" s="54">
        <v>61.52</v>
      </c>
      <c r="AK1438" s="57">
        <v>12172.5</v>
      </c>
      <c r="AL1438" s="54">
        <v>46.65</v>
      </c>
      <c r="AM1438" s="54">
        <v>3.7517</v>
      </c>
      <c r="AN1438" s="115">
        <v>1E-4</v>
      </c>
      <c r="AO1438" s="124">
        <v>50.58</v>
      </c>
      <c r="AP1438" s="124">
        <v>0</v>
      </c>
      <c r="AQ1438" s="124">
        <v>38.82</v>
      </c>
      <c r="AR1438" s="124">
        <v>0</v>
      </c>
      <c r="AS1438" s="124">
        <v>62.88</v>
      </c>
      <c r="AT1438" s="124">
        <v>0</v>
      </c>
      <c r="AU1438" s="124">
        <v>86.16</v>
      </c>
      <c r="AV1438" s="124">
        <v>0</v>
      </c>
      <c r="AW1438" s="124">
        <v>81.489999999999995</v>
      </c>
      <c r="AX1438" s="124">
        <v>0</v>
      </c>
      <c r="AY1438" s="124">
        <v>60.86</v>
      </c>
      <c r="AZ1438" s="124">
        <v>2.85</v>
      </c>
      <c r="BA1438" s="124">
        <v>65.37</v>
      </c>
      <c r="BB1438" s="124">
        <v>0</v>
      </c>
      <c r="BC1438" s="30">
        <v>50.18</v>
      </c>
      <c r="BD1438" s="30">
        <v>46.49</v>
      </c>
      <c r="BE1438" s="32">
        <v>1198.1500000000001</v>
      </c>
      <c r="BG1438" s="30">
        <v>0</v>
      </c>
      <c r="BH1438" s="30">
        <v>0</v>
      </c>
      <c r="BI1438" s="30">
        <v>0</v>
      </c>
      <c r="BJ1438" s="30">
        <f t="shared" si="42"/>
        <v>1.012315249893208</v>
      </c>
      <c r="BK1438" s="30">
        <f t="shared" si="43"/>
        <v>1.0031108881083792</v>
      </c>
      <c r="BL1438" s="30">
        <f t="shared" si="44"/>
        <v>1.0130296534191885</v>
      </c>
      <c r="BM1438" s="30">
        <v>80</v>
      </c>
      <c r="BN1438" s="30">
        <v>68</v>
      </c>
      <c r="BO1438" s="30">
        <v>56</v>
      </c>
      <c r="BP1438" s="120">
        <v>108</v>
      </c>
      <c r="BQ1438" s="30">
        <v>54</v>
      </c>
      <c r="BR1438" s="30">
        <v>36</v>
      </c>
      <c r="BS1438" s="30">
        <v>47</v>
      </c>
      <c r="BT1438" s="30">
        <v>68</v>
      </c>
      <c r="BU1438" s="120">
        <v>78</v>
      </c>
    </row>
    <row r="1439" spans="1:73" s="30" customFormat="1">
      <c r="A1439" s="50">
        <f t="shared" si="45"/>
        <v>41959</v>
      </c>
      <c r="B1439" s="51">
        <v>595</v>
      </c>
      <c r="C1439" s="52">
        <v>592.5</v>
      </c>
      <c r="D1439" s="52">
        <v>635</v>
      </c>
      <c r="E1439" s="52">
        <v>615</v>
      </c>
      <c r="F1439" s="52"/>
      <c r="G1439" s="53">
        <v>592</v>
      </c>
      <c r="H1439" s="51">
        <v>680</v>
      </c>
      <c r="I1439" s="52">
        <v>615</v>
      </c>
      <c r="J1439" s="52">
        <v>625</v>
      </c>
      <c r="K1439" s="52">
        <v>592.5</v>
      </c>
      <c r="L1439" s="52">
        <v>645</v>
      </c>
      <c r="M1439" s="53">
        <v>655</v>
      </c>
      <c r="N1439" s="121">
        <v>79.41</v>
      </c>
      <c r="O1439" s="130">
        <v>4.0199999999999996</v>
      </c>
      <c r="P1439" s="75">
        <v>64.61</v>
      </c>
      <c r="Q1439" s="31">
        <v>146.29556259904913</v>
      </c>
      <c r="R1439" s="30">
        <v>377.53527336860668</v>
      </c>
      <c r="S1439" s="30">
        <v>190.05364491475601</v>
      </c>
      <c r="T1439" s="32">
        <v>258.49335302806497</v>
      </c>
      <c r="U1439" s="54">
        <v>0.79849999999999999</v>
      </c>
      <c r="V1439" s="54">
        <v>116.28</v>
      </c>
      <c r="W1439" s="54">
        <v>6.1295000000000002</v>
      </c>
      <c r="X1439" s="33">
        <v>87.593000000000004</v>
      </c>
      <c r="Y1439" s="30">
        <v>236.983</v>
      </c>
      <c r="Z1439" s="30">
        <v>99.96</v>
      </c>
      <c r="AA1439" s="32">
        <v>98.6</v>
      </c>
      <c r="AB1439" s="29">
        <v>0.09</v>
      </c>
      <c r="AC1439" s="55">
        <v>2.36</v>
      </c>
      <c r="AD1439" s="54">
        <v>316.60000000000002</v>
      </c>
      <c r="AE1439" s="54">
        <v>467</v>
      </c>
      <c r="AF1439" s="63">
        <v>143.5</v>
      </c>
      <c r="AG1439" s="32">
        <v>915</v>
      </c>
      <c r="AH1439" s="56">
        <v>2.2296</v>
      </c>
      <c r="AI1439" s="54">
        <v>8.8328000000000007</v>
      </c>
      <c r="AJ1439" s="54">
        <v>61.715000000000003</v>
      </c>
      <c r="AK1439" s="57">
        <v>12211</v>
      </c>
      <c r="AL1439" s="54">
        <v>47.195999999999998</v>
      </c>
      <c r="AM1439" s="54">
        <v>3.7521</v>
      </c>
      <c r="AN1439" s="115">
        <v>1E-4</v>
      </c>
      <c r="AO1439" s="124">
        <v>49.71</v>
      </c>
      <c r="AP1439" s="124">
        <v>0</v>
      </c>
      <c r="AQ1439" s="124">
        <v>47.83</v>
      </c>
      <c r="AR1439" s="124">
        <v>0</v>
      </c>
      <c r="AS1439" s="124">
        <v>62.1</v>
      </c>
      <c r="AT1439" s="124">
        <v>0</v>
      </c>
      <c r="AU1439" s="124">
        <v>85.72</v>
      </c>
      <c r="AV1439" s="124">
        <v>0</v>
      </c>
      <c r="AW1439" s="124">
        <v>80.900000000000006</v>
      </c>
      <c r="AX1439" s="124">
        <v>0</v>
      </c>
      <c r="AY1439" s="124">
        <v>47.45</v>
      </c>
      <c r="AZ1439" s="124">
        <v>0</v>
      </c>
      <c r="BA1439" s="124">
        <v>63.46</v>
      </c>
      <c r="BB1439" s="124">
        <v>0.54</v>
      </c>
      <c r="BC1439" s="30">
        <v>53.22</v>
      </c>
      <c r="BD1439" s="30">
        <v>46.51</v>
      </c>
      <c r="BE1439" s="32">
        <v>1324.35</v>
      </c>
      <c r="BG1439" s="30">
        <v>0</v>
      </c>
      <c r="BH1439" s="30">
        <v>0</v>
      </c>
      <c r="BI1439" s="30">
        <v>0</v>
      </c>
      <c r="BJ1439" s="30">
        <f t="shared" si="42"/>
        <v>1.012315249893208</v>
      </c>
      <c r="BK1439" s="30">
        <f t="shared" si="43"/>
        <v>1.0031108881083792</v>
      </c>
      <c r="BL1439" s="30">
        <f t="shared" si="44"/>
        <v>1.0130296534191885</v>
      </c>
      <c r="BM1439" s="30">
        <v>80</v>
      </c>
      <c r="BN1439" s="30">
        <v>68</v>
      </c>
      <c r="BO1439" s="30">
        <v>56</v>
      </c>
      <c r="BP1439" s="120">
        <v>108</v>
      </c>
      <c r="BQ1439" s="30">
        <v>54</v>
      </c>
      <c r="BR1439" s="30">
        <v>36</v>
      </c>
      <c r="BS1439" s="30">
        <v>47</v>
      </c>
      <c r="BT1439" s="30">
        <v>68</v>
      </c>
      <c r="BU1439" s="120">
        <v>78</v>
      </c>
    </row>
    <row r="1440" spans="1:73" s="30" customFormat="1">
      <c r="A1440" s="50">
        <f t="shared" si="45"/>
        <v>41966</v>
      </c>
      <c r="B1440" s="51">
        <v>595</v>
      </c>
      <c r="C1440" s="52">
        <v>592.5</v>
      </c>
      <c r="D1440" s="52">
        <v>640</v>
      </c>
      <c r="E1440" s="52">
        <v>615</v>
      </c>
      <c r="F1440" s="52"/>
      <c r="G1440" s="53">
        <v>592</v>
      </c>
      <c r="H1440" s="51">
        <v>680</v>
      </c>
      <c r="I1440" s="52">
        <v>615</v>
      </c>
      <c r="J1440" s="52">
        <v>625</v>
      </c>
      <c r="K1440" s="52">
        <v>592.5</v>
      </c>
      <c r="L1440" s="52">
        <v>645</v>
      </c>
      <c r="M1440" s="53">
        <v>655</v>
      </c>
      <c r="N1440" s="121">
        <v>80.36</v>
      </c>
      <c r="O1440" s="130">
        <v>4.266</v>
      </c>
      <c r="P1440" s="75">
        <v>65.09</v>
      </c>
      <c r="Q1440" s="31">
        <v>149.56418383518226</v>
      </c>
      <c r="R1440" s="30">
        <v>380.75029394473836</v>
      </c>
      <c r="S1440" s="30">
        <v>202.73001175778953</v>
      </c>
      <c r="T1440" s="32">
        <v>262.57192618884898</v>
      </c>
      <c r="U1440" s="54">
        <v>0.80710000000000004</v>
      </c>
      <c r="V1440" s="54">
        <v>117.81</v>
      </c>
      <c r="W1440" s="54">
        <v>6.1249000000000002</v>
      </c>
      <c r="X1440" s="33">
        <v>88.405000000000001</v>
      </c>
      <c r="Y1440" s="30">
        <v>236.983</v>
      </c>
      <c r="Z1440" s="30">
        <v>99.96</v>
      </c>
      <c r="AA1440" s="32">
        <v>98.6</v>
      </c>
      <c r="AB1440" s="29">
        <v>0.1</v>
      </c>
      <c r="AC1440" s="55">
        <v>2.33</v>
      </c>
      <c r="AD1440" s="54">
        <v>306</v>
      </c>
      <c r="AE1440" s="54">
        <v>465.2</v>
      </c>
      <c r="AF1440" s="63">
        <v>143.5</v>
      </c>
      <c r="AG1440" s="32">
        <v>915</v>
      </c>
      <c r="AH1440" s="56">
        <v>2.2218</v>
      </c>
      <c r="AI1440" s="54">
        <v>8.8949999999999996</v>
      </c>
      <c r="AJ1440" s="54">
        <v>61.767000000000003</v>
      </c>
      <c r="AK1440" s="57">
        <v>12148.5</v>
      </c>
      <c r="AL1440" s="54">
        <v>45.730800000000002</v>
      </c>
      <c r="AM1440" s="54">
        <v>3.7519</v>
      </c>
      <c r="AN1440" s="115">
        <v>1E-4</v>
      </c>
      <c r="AO1440" s="124">
        <v>46.96</v>
      </c>
      <c r="AP1440" s="124">
        <v>0</v>
      </c>
      <c r="AQ1440" s="124">
        <v>44.18</v>
      </c>
      <c r="AR1440" s="124">
        <v>0</v>
      </c>
      <c r="AS1440" s="124">
        <v>62.83</v>
      </c>
      <c r="AT1440" s="124">
        <v>0</v>
      </c>
      <c r="AU1440" s="124">
        <v>85.95</v>
      </c>
      <c r="AV1440" s="124">
        <v>0</v>
      </c>
      <c r="AW1440" s="124">
        <v>83.41</v>
      </c>
      <c r="AX1440" s="124">
        <v>0</v>
      </c>
      <c r="AY1440" s="124">
        <v>51.22</v>
      </c>
      <c r="AZ1440" s="124">
        <v>0.39</v>
      </c>
      <c r="BA1440" s="124">
        <v>60.88</v>
      </c>
      <c r="BB1440" s="124">
        <v>0.9</v>
      </c>
      <c r="BC1440" s="30">
        <v>55.68</v>
      </c>
      <c r="BD1440" s="30">
        <v>47.03</v>
      </c>
      <c r="BE1440" s="32">
        <v>1291.45</v>
      </c>
      <c r="BG1440" s="30">
        <v>0</v>
      </c>
      <c r="BH1440" s="30">
        <v>0</v>
      </c>
      <c r="BI1440" s="30">
        <v>0</v>
      </c>
      <c r="BJ1440" s="30">
        <f t="shared" si="42"/>
        <v>1.012315249893208</v>
      </c>
      <c r="BK1440" s="30">
        <f t="shared" si="43"/>
        <v>1.0031108881083792</v>
      </c>
      <c r="BL1440" s="30">
        <f t="shared" si="44"/>
        <v>1.0130296534191885</v>
      </c>
      <c r="BM1440" s="30">
        <v>80</v>
      </c>
      <c r="BN1440" s="30">
        <v>68</v>
      </c>
      <c r="BO1440" s="30">
        <v>56</v>
      </c>
      <c r="BP1440" s="120">
        <v>108</v>
      </c>
      <c r="BQ1440" s="30">
        <v>54</v>
      </c>
      <c r="BR1440" s="30">
        <v>36</v>
      </c>
      <c r="BS1440" s="30">
        <v>43</v>
      </c>
      <c r="BT1440" s="30">
        <v>62</v>
      </c>
      <c r="BU1440" s="120">
        <v>78</v>
      </c>
    </row>
    <row r="1441" spans="1:73" s="30" customFormat="1">
      <c r="A1441" s="50">
        <f t="shared" si="45"/>
        <v>41973</v>
      </c>
      <c r="B1441" s="51">
        <v>565</v>
      </c>
      <c r="C1441" s="52">
        <v>575</v>
      </c>
      <c r="D1441" s="52">
        <v>640</v>
      </c>
      <c r="E1441" s="52">
        <v>585</v>
      </c>
      <c r="F1441" s="52"/>
      <c r="G1441" s="53">
        <v>592</v>
      </c>
      <c r="H1441" s="51">
        <v>647.5</v>
      </c>
      <c r="I1441" s="52">
        <v>615</v>
      </c>
      <c r="J1441" s="52">
        <v>625</v>
      </c>
      <c r="K1441" s="52">
        <v>622.5</v>
      </c>
      <c r="L1441" s="52">
        <v>665</v>
      </c>
      <c r="M1441" s="53">
        <v>625</v>
      </c>
      <c r="N1441" s="121">
        <v>70.150000000000006</v>
      </c>
      <c r="O1441" s="130">
        <v>4.0880000000000001</v>
      </c>
      <c r="P1441" s="75">
        <v>64.63</v>
      </c>
      <c r="Q1441" s="31">
        <v>145.60221870047545</v>
      </c>
      <c r="R1441" s="30">
        <v>379.83171663727217</v>
      </c>
      <c r="S1441" s="30">
        <v>199.23941798941797</v>
      </c>
      <c r="T1441" s="32">
        <v>274.36671884300802</v>
      </c>
      <c r="U1441" s="54">
        <v>0.80310000000000004</v>
      </c>
      <c r="V1441" s="54">
        <v>118.64</v>
      </c>
      <c r="W1441" s="54">
        <v>6.1432000000000002</v>
      </c>
      <c r="X1441" s="33">
        <v>88.412999999999997</v>
      </c>
      <c r="Y1441" s="30">
        <v>236.983</v>
      </c>
      <c r="Z1441" s="30">
        <v>99.96</v>
      </c>
      <c r="AA1441" s="32">
        <v>98.6</v>
      </c>
      <c r="AB1441" s="29">
        <v>0.1</v>
      </c>
      <c r="AC1441" s="55">
        <v>2.25</v>
      </c>
      <c r="AD1441" s="54">
        <v>301</v>
      </c>
      <c r="AE1441" s="54">
        <v>461.4</v>
      </c>
      <c r="AF1441" s="63">
        <v>147.5</v>
      </c>
      <c r="AG1441" s="32">
        <v>915</v>
      </c>
      <c r="AH1441" s="56">
        <v>2.2195999999999998</v>
      </c>
      <c r="AI1441" s="54">
        <v>8.8650000000000002</v>
      </c>
      <c r="AJ1441" s="54">
        <v>62.21</v>
      </c>
      <c r="AK1441" s="57">
        <v>12204</v>
      </c>
      <c r="AL1441" s="54">
        <v>50.408499999999997</v>
      </c>
      <c r="AM1441" s="54">
        <v>3.7530000000000001</v>
      </c>
      <c r="AN1441" s="115">
        <v>1E-4</v>
      </c>
      <c r="AO1441" s="124">
        <v>49.83</v>
      </c>
      <c r="AP1441" s="124">
        <v>0</v>
      </c>
      <c r="AQ1441" s="124">
        <v>38.22</v>
      </c>
      <c r="AR1441" s="124">
        <v>0</v>
      </c>
      <c r="AS1441" s="124">
        <v>59.67</v>
      </c>
      <c r="AT1441" s="124">
        <v>0</v>
      </c>
      <c r="AU1441" s="124">
        <v>84.02</v>
      </c>
      <c r="AV1441" s="124">
        <v>0</v>
      </c>
      <c r="AW1441" s="124">
        <v>82.39</v>
      </c>
      <c r="AX1441" s="124">
        <v>0</v>
      </c>
      <c r="AY1441" s="124">
        <v>55.17</v>
      </c>
      <c r="AZ1441" s="124">
        <v>3.4</v>
      </c>
      <c r="BA1441" s="124">
        <v>64.08</v>
      </c>
      <c r="BB1441" s="124">
        <v>3.79</v>
      </c>
      <c r="BC1441" s="30">
        <v>53.63</v>
      </c>
      <c r="BD1441" s="30">
        <v>42.48</v>
      </c>
      <c r="BE1441" s="32">
        <v>1267.95</v>
      </c>
      <c r="BG1441" s="30">
        <v>0</v>
      </c>
      <c r="BH1441" s="30">
        <v>0</v>
      </c>
      <c r="BI1441" s="30">
        <v>0</v>
      </c>
      <c r="BJ1441" s="30">
        <f t="shared" si="42"/>
        <v>1.012315249893208</v>
      </c>
      <c r="BK1441" s="30">
        <f t="shared" si="43"/>
        <v>1.0031108881083792</v>
      </c>
      <c r="BL1441" s="30">
        <f t="shared" si="44"/>
        <v>1.0130296534191885</v>
      </c>
      <c r="BM1441" s="30">
        <v>80</v>
      </c>
      <c r="BN1441" s="30">
        <v>68</v>
      </c>
      <c r="BO1441" s="30">
        <v>56</v>
      </c>
      <c r="BP1441" s="120">
        <v>108</v>
      </c>
      <c r="BQ1441" s="30">
        <v>54</v>
      </c>
      <c r="BR1441" s="30">
        <v>36</v>
      </c>
      <c r="BS1441" s="30">
        <v>43</v>
      </c>
      <c r="BT1441" s="30">
        <v>62</v>
      </c>
      <c r="BU1441" s="120">
        <v>78</v>
      </c>
    </row>
    <row r="1442" spans="1:73" s="30" customFormat="1">
      <c r="A1442" s="50">
        <f t="shared" si="45"/>
        <v>41980</v>
      </c>
      <c r="B1442" s="51">
        <v>555</v>
      </c>
      <c r="C1442" s="52">
        <v>555</v>
      </c>
      <c r="D1442" s="52">
        <v>620</v>
      </c>
      <c r="E1442" s="52">
        <v>585</v>
      </c>
      <c r="F1442" s="52"/>
      <c r="G1442" s="53">
        <v>578.5</v>
      </c>
      <c r="H1442" s="51">
        <v>630</v>
      </c>
      <c r="I1442" s="52">
        <v>595</v>
      </c>
      <c r="J1442" s="52">
        <v>610</v>
      </c>
      <c r="K1442" s="52">
        <v>622.5</v>
      </c>
      <c r="L1442" s="52">
        <v>665</v>
      </c>
      <c r="M1442" s="53">
        <v>625</v>
      </c>
      <c r="N1442" s="121">
        <v>69.069999999999993</v>
      </c>
      <c r="O1442" s="130">
        <v>3.802</v>
      </c>
      <c r="P1442" s="75">
        <v>62.75</v>
      </c>
      <c r="Q1442" s="31">
        <v>148.77179080824089</v>
      </c>
      <c r="R1442" s="30">
        <v>373.67724867724866</v>
      </c>
      <c r="S1442" s="30">
        <v>222.93871252204585</v>
      </c>
      <c r="T1442" s="32">
        <v>267.64258471306687</v>
      </c>
      <c r="U1442" s="54">
        <v>0.81389999999999996</v>
      </c>
      <c r="V1442" s="54">
        <v>121.42</v>
      </c>
      <c r="W1442" s="54">
        <v>6.1501999999999999</v>
      </c>
      <c r="X1442" s="33">
        <v>89.36</v>
      </c>
      <c r="Y1442" s="30">
        <v>236.25200000000001</v>
      </c>
      <c r="Z1442" s="30">
        <v>99.68</v>
      </c>
      <c r="AA1442" s="32">
        <v>99</v>
      </c>
      <c r="AB1442" s="29">
        <v>0.1</v>
      </c>
      <c r="AC1442" s="55">
        <v>2.27</v>
      </c>
      <c r="AD1442" s="54">
        <v>301.5</v>
      </c>
      <c r="AE1442" s="54">
        <v>469.7</v>
      </c>
      <c r="AF1442" s="63">
        <v>147.5</v>
      </c>
      <c r="AG1442" s="32">
        <v>915</v>
      </c>
      <c r="AH1442" s="56">
        <v>2.2610000000000001</v>
      </c>
      <c r="AI1442" s="54">
        <v>8.9482999999999997</v>
      </c>
      <c r="AJ1442" s="54">
        <v>61.917999999999999</v>
      </c>
      <c r="AK1442" s="57">
        <v>12296.5</v>
      </c>
      <c r="AL1442" s="54">
        <v>52.510100000000001</v>
      </c>
      <c r="AM1442" s="54">
        <v>3.7534000000000001</v>
      </c>
      <c r="AN1442" s="115">
        <v>1E-4</v>
      </c>
      <c r="AO1442" s="124">
        <v>38.97</v>
      </c>
      <c r="AP1442" s="124">
        <v>0</v>
      </c>
      <c r="AQ1442" s="124">
        <v>44.04</v>
      </c>
      <c r="AR1442" s="124">
        <v>0</v>
      </c>
      <c r="AS1442" s="124">
        <v>56.46</v>
      </c>
      <c r="AT1442" s="124">
        <v>0</v>
      </c>
      <c r="AU1442" s="124">
        <v>83.67</v>
      </c>
      <c r="AV1442" s="124">
        <v>0</v>
      </c>
      <c r="AW1442" s="124">
        <v>81.99</v>
      </c>
      <c r="AX1442" s="124">
        <v>0</v>
      </c>
      <c r="AY1442" s="124">
        <v>57.54</v>
      </c>
      <c r="AZ1442" s="124">
        <v>0.04</v>
      </c>
      <c r="BA1442" s="124">
        <v>69.819999999999993</v>
      </c>
      <c r="BB1442" s="124">
        <v>0</v>
      </c>
      <c r="BC1442" s="30">
        <v>53.67</v>
      </c>
      <c r="BD1442" s="30">
        <v>43.53</v>
      </c>
      <c r="BE1442" s="32">
        <v>1309.3499999999999</v>
      </c>
      <c r="BG1442" s="30">
        <v>0</v>
      </c>
      <c r="BH1442" s="30">
        <v>0</v>
      </c>
      <c r="BI1442" s="30">
        <v>0</v>
      </c>
      <c r="BJ1442" s="30">
        <f t="shared" si="42"/>
        <v>1.0065312139196232</v>
      </c>
      <c r="BK1442" s="30">
        <f t="shared" si="43"/>
        <v>0.998497445657618</v>
      </c>
      <c r="BL1442" s="30">
        <f t="shared" si="44"/>
        <v>1.0140969714553678</v>
      </c>
      <c r="BM1442" s="30">
        <v>80</v>
      </c>
      <c r="BN1442" s="30">
        <v>68</v>
      </c>
      <c r="BO1442" s="30">
        <v>56</v>
      </c>
      <c r="BP1442" s="120">
        <v>108</v>
      </c>
      <c r="BQ1442" s="30">
        <v>54</v>
      </c>
      <c r="BR1442" s="30">
        <v>36</v>
      </c>
      <c r="BS1442" s="30">
        <v>43</v>
      </c>
      <c r="BT1442" s="30">
        <v>62</v>
      </c>
      <c r="BU1442" s="120">
        <v>78</v>
      </c>
    </row>
    <row r="1443" spans="1:73" s="30" customFormat="1">
      <c r="A1443" s="50">
        <f t="shared" si="45"/>
        <v>41987</v>
      </c>
      <c r="B1443" s="51">
        <v>542.5</v>
      </c>
      <c r="C1443" s="52">
        <v>555</v>
      </c>
      <c r="D1443" s="52">
        <v>605</v>
      </c>
      <c r="E1443" s="52">
        <v>585</v>
      </c>
      <c r="F1443" s="52"/>
      <c r="G1443" s="53">
        <v>578.5</v>
      </c>
      <c r="H1443" s="51">
        <v>620</v>
      </c>
      <c r="I1443" s="52">
        <v>572.5</v>
      </c>
      <c r="J1443" s="52">
        <v>585</v>
      </c>
      <c r="K1443" s="52">
        <v>621</v>
      </c>
      <c r="L1443" s="52">
        <v>665</v>
      </c>
      <c r="M1443" s="53">
        <v>625</v>
      </c>
      <c r="N1443" s="121">
        <v>61.85</v>
      </c>
      <c r="O1443" s="130">
        <v>3.7949999999999999</v>
      </c>
      <c r="P1443" s="75">
        <v>62.64</v>
      </c>
      <c r="Q1443" s="31">
        <v>149.56418383518226</v>
      </c>
      <c r="R1443" s="30">
        <v>383.50602586713694</v>
      </c>
      <c r="S1443" s="30">
        <v>224.13286302175189</v>
      </c>
      <c r="T1443" s="32">
        <v>265.54818227915075</v>
      </c>
      <c r="U1443" s="54">
        <v>0.8024</v>
      </c>
      <c r="V1443" s="54">
        <v>118.8</v>
      </c>
      <c r="W1443" s="54">
        <v>6.1868999999999996</v>
      </c>
      <c r="X1443" s="33">
        <v>88.344999999999999</v>
      </c>
      <c r="Y1443" s="30">
        <v>236.25200000000001</v>
      </c>
      <c r="Z1443" s="30">
        <v>99.68</v>
      </c>
      <c r="AA1443" s="32">
        <v>99</v>
      </c>
      <c r="AB1443" s="29">
        <v>0.12</v>
      </c>
      <c r="AC1443" s="55">
        <v>2.19</v>
      </c>
      <c r="AD1443" s="54">
        <v>312.7</v>
      </c>
      <c r="AE1443" s="54">
        <v>473</v>
      </c>
      <c r="AF1443" s="63">
        <v>150</v>
      </c>
      <c r="AG1443" s="32">
        <v>915</v>
      </c>
      <c r="AH1443" s="56">
        <v>2.2989999999999999</v>
      </c>
      <c r="AI1443" s="54">
        <v>8.8569999999999993</v>
      </c>
      <c r="AJ1443" s="54">
        <v>62.524999999999999</v>
      </c>
      <c r="AK1443" s="57">
        <v>12457.5</v>
      </c>
      <c r="AL1443" s="54">
        <v>58.181899999999999</v>
      </c>
      <c r="AM1443" s="54">
        <v>3.7532000000000001</v>
      </c>
      <c r="AN1443" s="115">
        <v>1E-4</v>
      </c>
      <c r="AO1443" s="124">
        <v>41.19</v>
      </c>
      <c r="AP1443" s="124">
        <v>0</v>
      </c>
      <c r="AQ1443" s="124">
        <v>44.52</v>
      </c>
      <c r="AR1443" s="124">
        <v>0</v>
      </c>
      <c r="AS1443" s="124">
        <v>53.29</v>
      </c>
      <c r="AT1443" s="124">
        <v>0</v>
      </c>
      <c r="AU1443" s="124">
        <v>82.23</v>
      </c>
      <c r="AV1443" s="124">
        <v>0</v>
      </c>
      <c r="AW1443" s="124">
        <v>80.260000000000005</v>
      </c>
      <c r="AX1443" s="124">
        <v>0</v>
      </c>
      <c r="AY1443" s="124">
        <v>56.32</v>
      </c>
      <c r="AZ1443" s="124">
        <v>0.18</v>
      </c>
      <c r="BA1443" s="124">
        <v>56.81</v>
      </c>
      <c r="BB1443" s="124">
        <v>0.18</v>
      </c>
      <c r="BC1443" s="30">
        <v>49.76</v>
      </c>
      <c r="BD1443" s="30">
        <v>41.54</v>
      </c>
      <c r="BE1443" s="32">
        <v>1253.8</v>
      </c>
      <c r="BG1443" s="30">
        <v>0</v>
      </c>
      <c r="BH1443" s="30">
        <v>0</v>
      </c>
      <c r="BI1443" s="30">
        <v>0</v>
      </c>
      <c r="BJ1443" s="30">
        <f t="shared" si="42"/>
        <v>1.0065312139196232</v>
      </c>
      <c r="BK1443" s="30">
        <f t="shared" si="43"/>
        <v>0.998497445657618</v>
      </c>
      <c r="BL1443" s="30">
        <f t="shared" si="44"/>
        <v>1.0140969714553678</v>
      </c>
      <c r="BM1443" s="30">
        <v>80</v>
      </c>
      <c r="BN1443" s="30">
        <v>68</v>
      </c>
      <c r="BO1443" s="30">
        <v>56</v>
      </c>
      <c r="BP1443" s="120">
        <v>108</v>
      </c>
      <c r="BQ1443" s="30">
        <v>54</v>
      </c>
      <c r="BR1443" s="30">
        <v>36</v>
      </c>
      <c r="BS1443" s="30">
        <v>42</v>
      </c>
      <c r="BT1443" s="30">
        <v>61</v>
      </c>
      <c r="BU1443" s="120">
        <v>78</v>
      </c>
    </row>
    <row r="1444" spans="1:73" s="30" customFormat="1">
      <c r="A1444" s="50">
        <f t="shared" si="45"/>
        <v>41994</v>
      </c>
      <c r="B1444" s="51">
        <v>490</v>
      </c>
      <c r="C1444" s="52">
        <v>520</v>
      </c>
      <c r="D1444" s="52">
        <v>552.5</v>
      </c>
      <c r="E1444" s="52">
        <v>505</v>
      </c>
      <c r="F1444" s="52"/>
      <c r="G1444" s="53">
        <v>578.5</v>
      </c>
      <c r="H1444" s="51">
        <v>580</v>
      </c>
      <c r="I1444" s="52">
        <v>572.5</v>
      </c>
      <c r="J1444" s="52">
        <v>500</v>
      </c>
      <c r="K1444" s="52">
        <v>596.5</v>
      </c>
      <c r="L1444" s="52">
        <v>630</v>
      </c>
      <c r="M1444" s="53">
        <v>545</v>
      </c>
      <c r="N1444" s="121">
        <v>61.38</v>
      </c>
      <c r="O1444" s="130">
        <v>3.464</v>
      </c>
      <c r="P1444" s="75">
        <v>61.55</v>
      </c>
      <c r="Q1444" s="31">
        <v>161.84627575277338</v>
      </c>
      <c r="R1444" s="30">
        <v>381.94444444444446</v>
      </c>
      <c r="S1444" s="30">
        <v>232.40005878894766</v>
      </c>
      <c r="T1444" s="32">
        <v>274.03602372186333</v>
      </c>
      <c r="U1444" s="54">
        <v>0.81769999999999998</v>
      </c>
      <c r="V1444" s="54">
        <v>119.5</v>
      </c>
      <c r="W1444" s="54">
        <v>6.2199</v>
      </c>
      <c r="X1444" s="33">
        <v>89.840999999999994</v>
      </c>
      <c r="Y1444" s="30">
        <v>236.25200000000001</v>
      </c>
      <c r="Z1444" s="30">
        <v>99.68</v>
      </c>
      <c r="AA1444" s="32">
        <v>99</v>
      </c>
      <c r="AB1444" s="29">
        <v>0.12</v>
      </c>
      <c r="AC1444" s="55">
        <v>2.14</v>
      </c>
      <c r="AD1444" s="54">
        <v>317.8</v>
      </c>
      <c r="AE1444" s="54">
        <v>475.3</v>
      </c>
      <c r="AF1444" s="63">
        <v>149</v>
      </c>
      <c r="AG1444" s="32">
        <v>915</v>
      </c>
      <c r="AH1444" s="56">
        <v>2.3121</v>
      </c>
      <c r="AI1444" s="54">
        <v>8.9781999999999993</v>
      </c>
      <c r="AJ1444" s="54">
        <v>63.244999999999997</v>
      </c>
      <c r="AK1444" s="57">
        <v>12485</v>
      </c>
      <c r="AL1444" s="54">
        <v>58.601399999999998</v>
      </c>
      <c r="AM1444" s="54">
        <v>3.754</v>
      </c>
      <c r="AN1444" s="115">
        <v>1E-4</v>
      </c>
      <c r="AO1444" s="124">
        <v>45.11</v>
      </c>
      <c r="AP1444" s="124">
        <v>0</v>
      </c>
      <c r="AQ1444" s="124">
        <v>35.909999999999997</v>
      </c>
      <c r="AR1444" s="124">
        <v>0</v>
      </c>
      <c r="AS1444" s="124">
        <v>54.67</v>
      </c>
      <c r="AT1444" s="124">
        <v>0</v>
      </c>
      <c r="AU1444" s="124">
        <v>77.78</v>
      </c>
      <c r="AV1444" s="124">
        <v>0</v>
      </c>
      <c r="AW1444" s="124">
        <v>79.849999999999994</v>
      </c>
      <c r="AX1444" s="124">
        <v>0</v>
      </c>
      <c r="AY1444" s="124">
        <v>55.3</v>
      </c>
      <c r="AZ1444" s="124">
        <v>1.63</v>
      </c>
      <c r="BA1444" s="124">
        <v>59.39</v>
      </c>
      <c r="BB1444" s="124">
        <v>0</v>
      </c>
      <c r="BC1444" s="30">
        <v>53.19</v>
      </c>
      <c r="BD1444" s="30">
        <v>44.9</v>
      </c>
      <c r="BE1444" s="32">
        <v>1159.55</v>
      </c>
      <c r="BG1444" s="30">
        <v>0</v>
      </c>
      <c r="BH1444" s="30">
        <v>0</v>
      </c>
      <c r="BI1444" s="30">
        <v>0</v>
      </c>
      <c r="BJ1444" s="30">
        <f t="shared" si="42"/>
        <v>1.0065312139196232</v>
      </c>
      <c r="BK1444" s="30">
        <f t="shared" si="43"/>
        <v>0.998497445657618</v>
      </c>
      <c r="BL1444" s="30">
        <f t="shared" si="44"/>
        <v>1.0140969714553678</v>
      </c>
      <c r="BM1444" s="30">
        <v>80</v>
      </c>
      <c r="BN1444" s="30">
        <v>68</v>
      </c>
      <c r="BO1444" s="30">
        <v>56</v>
      </c>
      <c r="BP1444" s="120">
        <v>108</v>
      </c>
      <c r="BQ1444" s="30">
        <v>54</v>
      </c>
      <c r="BR1444" s="30">
        <v>36</v>
      </c>
      <c r="BS1444" s="30">
        <v>42</v>
      </c>
      <c r="BT1444" s="30">
        <v>61</v>
      </c>
      <c r="BU1444" s="120">
        <v>78</v>
      </c>
    </row>
    <row r="1445" spans="1:73" s="30" customFormat="1">
      <c r="A1445" s="50">
        <f t="shared" si="45"/>
        <v>42001</v>
      </c>
      <c r="B1445" s="51">
        <v>460</v>
      </c>
      <c r="C1445" s="52">
        <v>470</v>
      </c>
      <c r="D1445" s="52">
        <v>507.5</v>
      </c>
      <c r="E1445" s="52">
        <v>505</v>
      </c>
      <c r="F1445" s="52"/>
      <c r="G1445" s="53">
        <v>525</v>
      </c>
      <c r="H1445" s="51">
        <v>580</v>
      </c>
      <c r="I1445" s="52">
        <v>572.5</v>
      </c>
      <c r="J1445" s="52">
        <v>485</v>
      </c>
      <c r="K1445" s="52">
        <v>595</v>
      </c>
      <c r="L1445" s="52">
        <v>605</v>
      </c>
      <c r="M1445" s="53">
        <v>545</v>
      </c>
      <c r="N1445" s="121">
        <v>59.45</v>
      </c>
      <c r="O1445" s="130">
        <v>3.0070000000000001</v>
      </c>
      <c r="P1445" s="75">
        <v>61.16</v>
      </c>
      <c r="Q1445" s="31">
        <v>163.1339144215531</v>
      </c>
      <c r="R1445" s="30">
        <v>381.4851557907113</v>
      </c>
      <c r="S1445" s="30">
        <v>229.91990005878893</v>
      </c>
      <c r="T1445" s="32">
        <v>268.08351154125972</v>
      </c>
      <c r="U1445" s="54">
        <v>0.82130000000000003</v>
      </c>
      <c r="V1445" s="54">
        <v>120.41</v>
      </c>
      <c r="W1445" s="54">
        <v>6.2129000000000003</v>
      </c>
      <c r="X1445" s="33">
        <v>90.31</v>
      </c>
      <c r="Y1445" s="30">
        <v>236.25200000000001</v>
      </c>
      <c r="Z1445" s="30">
        <v>99.68</v>
      </c>
      <c r="AA1445" s="32">
        <v>99</v>
      </c>
      <c r="AB1445" s="29">
        <v>0.13</v>
      </c>
      <c r="AC1445" s="55">
        <v>2.2400000000000002</v>
      </c>
      <c r="AD1445" s="54">
        <v>322.3</v>
      </c>
      <c r="AE1445" s="54">
        <v>477.3</v>
      </c>
      <c r="AF1445" s="63">
        <v>149</v>
      </c>
      <c r="AG1445" s="32">
        <v>915</v>
      </c>
      <c r="AH1445" s="56">
        <v>2.3174999999999999</v>
      </c>
      <c r="AI1445" s="54">
        <v>9.0144000000000002</v>
      </c>
      <c r="AJ1445" s="54">
        <v>63.561999999999998</v>
      </c>
      <c r="AK1445" s="57">
        <v>12467.5</v>
      </c>
      <c r="AL1445" s="54">
        <v>53.95</v>
      </c>
      <c r="AM1445" s="54">
        <v>3.7526999999999999</v>
      </c>
      <c r="AN1445" s="115">
        <v>1E-4</v>
      </c>
      <c r="AO1445" s="124">
        <v>43.85</v>
      </c>
      <c r="AP1445" s="124">
        <v>0</v>
      </c>
      <c r="AQ1445" s="124">
        <v>35.119999999999997</v>
      </c>
      <c r="AR1445" s="124">
        <v>0</v>
      </c>
      <c r="AS1445" s="124">
        <v>52.13</v>
      </c>
      <c r="AT1445" s="124">
        <v>0</v>
      </c>
      <c r="AU1445" s="124">
        <v>78.31</v>
      </c>
      <c r="AV1445" s="124">
        <v>0</v>
      </c>
      <c r="AW1445" s="124">
        <v>80.34</v>
      </c>
      <c r="AX1445" s="124">
        <v>0</v>
      </c>
      <c r="AY1445" s="124">
        <v>52.98</v>
      </c>
      <c r="AZ1445" s="124">
        <v>0</v>
      </c>
      <c r="BA1445" s="124">
        <v>68.78</v>
      </c>
      <c r="BB1445" s="124">
        <v>0.75</v>
      </c>
      <c r="BC1445" s="30">
        <v>54.92</v>
      </c>
      <c r="BD1445" s="30">
        <v>45.49</v>
      </c>
      <c r="BE1445" s="32">
        <v>1200.6500000000001</v>
      </c>
      <c r="BG1445" s="30">
        <v>0</v>
      </c>
      <c r="BH1445" s="30">
        <v>0</v>
      </c>
      <c r="BI1445" s="30">
        <v>0</v>
      </c>
      <c r="BJ1445" s="30">
        <f t="shared" si="42"/>
        <v>1.0065312139196232</v>
      </c>
      <c r="BK1445" s="30">
        <f t="shared" si="43"/>
        <v>0.998497445657618</v>
      </c>
      <c r="BL1445" s="30">
        <f t="shared" si="44"/>
        <v>1.0140969714553678</v>
      </c>
      <c r="BM1445" s="30">
        <v>80</v>
      </c>
      <c r="BN1445" s="30">
        <v>68</v>
      </c>
      <c r="BO1445" s="30">
        <v>56</v>
      </c>
      <c r="BP1445" s="120">
        <v>108</v>
      </c>
      <c r="BQ1445" s="30">
        <v>54</v>
      </c>
      <c r="BR1445" s="30">
        <v>36</v>
      </c>
      <c r="BS1445" s="30">
        <v>42</v>
      </c>
      <c r="BT1445" s="30">
        <v>61</v>
      </c>
      <c r="BU1445" s="120">
        <v>78</v>
      </c>
    </row>
    <row r="1446" spans="1:73" s="30" customFormat="1">
      <c r="A1446" s="50">
        <f t="shared" si="45"/>
        <v>42008</v>
      </c>
      <c r="B1446" s="51">
        <v>460</v>
      </c>
      <c r="C1446" s="52">
        <v>470</v>
      </c>
      <c r="D1446" s="52">
        <v>507.5</v>
      </c>
      <c r="E1446" s="52">
        <v>505</v>
      </c>
      <c r="F1446" s="52"/>
      <c r="G1446" s="53">
        <v>525</v>
      </c>
      <c r="H1446" s="51">
        <v>580</v>
      </c>
      <c r="I1446" s="52">
        <v>572.5</v>
      </c>
      <c r="J1446" s="52">
        <v>485</v>
      </c>
      <c r="K1446" s="52">
        <v>595</v>
      </c>
      <c r="L1446" s="52">
        <v>605</v>
      </c>
      <c r="M1446" s="53">
        <v>545</v>
      </c>
      <c r="N1446" s="121">
        <v>56.42</v>
      </c>
      <c r="O1446" s="130">
        <v>3.0030000000000001</v>
      </c>
      <c r="P1446" s="75">
        <v>59.43</v>
      </c>
      <c r="Q1446" s="31">
        <v>163.53011093502377</v>
      </c>
      <c r="R1446" s="30">
        <v>382.771164021164</v>
      </c>
      <c r="S1446" s="30">
        <v>226.15373309817753</v>
      </c>
      <c r="T1446" s="32">
        <v>260.58775546198109</v>
      </c>
      <c r="U1446" s="54">
        <v>0.83309999999999995</v>
      </c>
      <c r="V1446" s="54">
        <v>120.5</v>
      </c>
      <c r="W1446" s="54">
        <v>6.2061000000000002</v>
      </c>
      <c r="X1446" s="33">
        <v>91.382999999999996</v>
      </c>
      <c r="Y1446" s="30">
        <v>234.71799999999999</v>
      </c>
      <c r="Z1446" s="30">
        <v>99.35</v>
      </c>
      <c r="AA1446" s="32">
        <v>99.3</v>
      </c>
      <c r="AB1446" s="29">
        <v>0.12</v>
      </c>
      <c r="AC1446" s="55">
        <v>2.1800000000000002</v>
      </c>
      <c r="AD1446" s="54">
        <v>323.7</v>
      </c>
      <c r="AE1446" s="54">
        <v>477.8</v>
      </c>
      <c r="AF1446" s="63">
        <v>149</v>
      </c>
      <c r="AG1446" s="32">
        <v>915</v>
      </c>
      <c r="AH1446" s="56">
        <v>2.3441999999999998</v>
      </c>
      <c r="AI1446" s="54">
        <v>9.125</v>
      </c>
      <c r="AJ1446" s="54">
        <v>63.284999999999997</v>
      </c>
      <c r="AK1446" s="57">
        <v>12542.5</v>
      </c>
      <c r="AL1446" s="54">
        <v>55.907699999999998</v>
      </c>
      <c r="AM1446" s="54">
        <v>3.7538</v>
      </c>
      <c r="AN1446" s="115">
        <v>1E-4</v>
      </c>
      <c r="AO1446" s="124">
        <v>36.229999999999997</v>
      </c>
      <c r="AP1446" s="124">
        <v>0</v>
      </c>
      <c r="AQ1446" s="124">
        <v>38.119999999999997</v>
      </c>
      <c r="AR1446" s="124">
        <v>0</v>
      </c>
      <c r="AS1446" s="124">
        <v>49.69</v>
      </c>
      <c r="AT1446" s="124">
        <v>0</v>
      </c>
      <c r="AU1446" s="124">
        <v>75.8</v>
      </c>
      <c r="AV1446" s="124">
        <v>0</v>
      </c>
      <c r="AW1446" s="124">
        <v>77.89</v>
      </c>
      <c r="AX1446" s="124">
        <v>0</v>
      </c>
      <c r="AY1446" s="124">
        <v>40.299999999999997</v>
      </c>
      <c r="AZ1446" s="124">
        <v>1.45</v>
      </c>
      <c r="BA1446" s="124">
        <v>68.77</v>
      </c>
      <c r="BB1446" s="124">
        <v>0.64</v>
      </c>
      <c r="BC1446" s="30">
        <v>55.58</v>
      </c>
      <c r="BD1446" s="30">
        <v>44.25</v>
      </c>
      <c r="BE1446" s="32">
        <v>1272.8499999999999</v>
      </c>
      <c r="BG1446" s="30">
        <v>0</v>
      </c>
      <c r="BH1446" s="30">
        <v>0</v>
      </c>
      <c r="BI1446" s="30">
        <v>0</v>
      </c>
      <c r="BJ1446" s="30">
        <f t="shared" si="42"/>
        <v>0.99999573958648424</v>
      </c>
      <c r="BK1446" s="30">
        <f t="shared" si="43"/>
        <v>0.9951918261043774</v>
      </c>
      <c r="BL1446" s="30">
        <f t="shared" si="44"/>
        <v>1.0171699925809901</v>
      </c>
      <c r="BP1446" s="120">
        <v>108</v>
      </c>
      <c r="BU1446" s="120">
        <v>78</v>
      </c>
    </row>
    <row r="1447" spans="1:73" s="30" customFormat="1">
      <c r="A1447" s="50">
        <f t="shared" si="45"/>
        <v>42015</v>
      </c>
      <c r="B1447" s="51">
        <v>432.5</v>
      </c>
      <c r="C1447" s="52">
        <v>460</v>
      </c>
      <c r="D1447" s="52">
        <v>480</v>
      </c>
      <c r="E1447" s="52">
        <v>472.5</v>
      </c>
      <c r="F1447" s="52"/>
      <c r="G1447" s="53">
        <v>525</v>
      </c>
      <c r="H1447" s="51">
        <v>519</v>
      </c>
      <c r="I1447" s="52">
        <v>467.5</v>
      </c>
      <c r="J1447" s="52">
        <v>485</v>
      </c>
      <c r="K1447" s="52">
        <v>561</v>
      </c>
      <c r="L1447" s="52">
        <v>597.5</v>
      </c>
      <c r="M1447" s="53">
        <v>545</v>
      </c>
      <c r="N1447" s="121">
        <v>50.11</v>
      </c>
      <c r="O1447" s="130">
        <v>2.9460000000000002</v>
      </c>
      <c r="P1447" s="75">
        <v>56.54</v>
      </c>
      <c r="Q1447" s="31">
        <v>160.85578446909668</v>
      </c>
      <c r="R1447" s="30">
        <v>382.03630217519105</v>
      </c>
      <c r="S1447" s="30">
        <v>216.41681363903587</v>
      </c>
      <c r="T1447" s="32">
        <v>249.78504817125597</v>
      </c>
      <c r="U1447" s="54">
        <v>0.84450000000000003</v>
      </c>
      <c r="V1447" s="54">
        <v>118.53</v>
      </c>
      <c r="W1447" s="54">
        <v>6.2088000000000001</v>
      </c>
      <c r="X1447" s="33">
        <v>92.147000000000006</v>
      </c>
      <c r="Y1447" s="30">
        <v>234.71799999999999</v>
      </c>
      <c r="Z1447" s="30">
        <v>99.35</v>
      </c>
      <c r="AA1447" s="32">
        <v>99.3</v>
      </c>
      <c r="AB1447" s="29">
        <v>0.11</v>
      </c>
      <c r="AC1447" s="55">
        <v>2</v>
      </c>
      <c r="AD1447" s="54">
        <v>318.7</v>
      </c>
      <c r="AE1447" s="54">
        <v>486</v>
      </c>
      <c r="AF1447" s="63">
        <v>150</v>
      </c>
      <c r="AG1447" s="32">
        <v>915</v>
      </c>
      <c r="AH1447" s="56">
        <v>2.2949999999999999</v>
      </c>
      <c r="AI1447" s="54">
        <v>9.23</v>
      </c>
      <c r="AJ1447" s="54">
        <v>62.354999999999997</v>
      </c>
      <c r="AK1447" s="57">
        <v>12651.5</v>
      </c>
      <c r="AL1447" s="54">
        <v>61.445700000000002</v>
      </c>
      <c r="AM1447" s="54">
        <v>3.7547999999999999</v>
      </c>
      <c r="AN1447" s="115">
        <v>1E-4</v>
      </c>
      <c r="AO1447" s="124">
        <v>41.92</v>
      </c>
      <c r="AP1447" s="124">
        <v>0</v>
      </c>
      <c r="AQ1447" s="124">
        <v>21.71</v>
      </c>
      <c r="AR1447" s="124">
        <v>0</v>
      </c>
      <c r="AS1447" s="124">
        <v>52.25</v>
      </c>
      <c r="AT1447" s="124">
        <v>0</v>
      </c>
      <c r="AU1447" s="124">
        <v>78.87</v>
      </c>
      <c r="AV1447" s="124">
        <v>0</v>
      </c>
      <c r="AW1447" s="124">
        <v>78.44</v>
      </c>
      <c r="AX1447" s="124">
        <v>0</v>
      </c>
      <c r="AY1447" s="124">
        <v>38.25</v>
      </c>
      <c r="AZ1447" s="124">
        <v>0.01</v>
      </c>
      <c r="BA1447" s="124">
        <v>59.26</v>
      </c>
      <c r="BB1447" s="124">
        <v>0</v>
      </c>
      <c r="BC1447" s="30">
        <v>59.44</v>
      </c>
      <c r="BD1447" s="30">
        <v>51.01</v>
      </c>
      <c r="BE1447" s="32">
        <v>1267.4000000000001</v>
      </c>
      <c r="BG1447" s="30">
        <v>0</v>
      </c>
      <c r="BH1447" s="30">
        <v>0</v>
      </c>
      <c r="BI1447" s="30">
        <v>0</v>
      </c>
      <c r="BJ1447" s="30">
        <f t="shared" si="42"/>
        <v>0.99757743701336221</v>
      </c>
      <c r="BK1447" s="30">
        <f t="shared" si="43"/>
        <v>0.9939969984992495</v>
      </c>
      <c r="BL1447" s="30">
        <f t="shared" si="44"/>
        <v>1.0070993914807302</v>
      </c>
      <c r="BM1447" s="30">
        <v>80</v>
      </c>
      <c r="BN1447" s="30">
        <v>72</v>
      </c>
      <c r="BO1447" s="30">
        <v>58</v>
      </c>
      <c r="BP1447" s="120">
        <v>108</v>
      </c>
      <c r="BQ1447" s="30">
        <v>62</v>
      </c>
      <c r="BR1447" s="30">
        <v>38</v>
      </c>
      <c r="BS1447" s="30">
        <v>42</v>
      </c>
      <c r="BT1447" s="30">
        <v>61</v>
      </c>
      <c r="BU1447" s="120">
        <v>78</v>
      </c>
    </row>
    <row r="1448" spans="1:73" s="30" customFormat="1">
      <c r="A1448" s="50">
        <f t="shared" si="45"/>
        <v>42022</v>
      </c>
      <c r="B1448" s="51">
        <v>420</v>
      </c>
      <c r="C1448" s="52">
        <v>425</v>
      </c>
      <c r="D1448" s="52">
        <v>480</v>
      </c>
      <c r="E1448" s="52">
        <v>472.5</v>
      </c>
      <c r="F1448" s="52"/>
      <c r="G1448" s="53">
        <v>525</v>
      </c>
      <c r="H1448" s="51">
        <v>507.5</v>
      </c>
      <c r="I1448" s="52">
        <v>455</v>
      </c>
      <c r="J1448" s="52">
        <v>465</v>
      </c>
      <c r="K1448" s="52">
        <v>550</v>
      </c>
      <c r="L1448" s="52">
        <v>550</v>
      </c>
      <c r="M1448" s="53">
        <v>545</v>
      </c>
      <c r="N1448" s="121">
        <v>50.17</v>
      </c>
      <c r="O1448" s="130">
        <v>3.1269999999999998</v>
      </c>
      <c r="P1448" s="75">
        <v>54.7</v>
      </c>
      <c r="Q1448" s="31">
        <v>159.27099841521394</v>
      </c>
      <c r="R1448" s="30">
        <v>372.39124044679596</v>
      </c>
      <c r="S1448" s="30">
        <v>204.10787771898882</v>
      </c>
      <c r="T1448" s="32">
        <v>247.91110915143631</v>
      </c>
      <c r="U1448" s="54">
        <v>0.86429999999999996</v>
      </c>
      <c r="V1448" s="54">
        <v>117.64</v>
      </c>
      <c r="W1448" s="54">
        <v>6.2069999999999999</v>
      </c>
      <c r="X1448" s="33">
        <v>92.89</v>
      </c>
      <c r="Y1448" s="30">
        <v>234.71799999999999</v>
      </c>
      <c r="Z1448" s="30">
        <v>99.35</v>
      </c>
      <c r="AA1448" s="32">
        <v>99.3</v>
      </c>
      <c r="AB1448" s="29">
        <v>0.12</v>
      </c>
      <c r="AC1448" s="55">
        <v>1.86</v>
      </c>
      <c r="AD1448" s="54">
        <v>320</v>
      </c>
      <c r="AE1448" s="54">
        <v>487.5</v>
      </c>
      <c r="AF1448" s="63">
        <v>150</v>
      </c>
      <c r="AG1448" s="32">
        <v>915</v>
      </c>
      <c r="AH1448" s="56">
        <v>2.3229000000000002</v>
      </c>
      <c r="AI1448" s="54">
        <v>9.3949999999999996</v>
      </c>
      <c r="AJ1448" s="54">
        <v>61.87</v>
      </c>
      <c r="AK1448" s="57">
        <v>12587.5</v>
      </c>
      <c r="AL1448" s="54">
        <v>65.122</v>
      </c>
      <c r="AM1448" s="54">
        <v>3.7536</v>
      </c>
      <c r="AN1448" s="115">
        <v>1E-4</v>
      </c>
      <c r="AO1448" s="124">
        <v>43.98</v>
      </c>
      <c r="AP1448" s="124">
        <v>0</v>
      </c>
      <c r="AQ1448" s="124">
        <v>29.27</v>
      </c>
      <c r="AR1448" s="124">
        <v>0</v>
      </c>
      <c r="AS1448" s="124">
        <v>53.92</v>
      </c>
      <c r="AT1448" s="124">
        <v>0</v>
      </c>
      <c r="AU1448" s="124">
        <v>77.150000000000006</v>
      </c>
      <c r="AV1448" s="124">
        <v>0</v>
      </c>
      <c r="AW1448" s="124">
        <v>78.150000000000006</v>
      </c>
      <c r="AX1448" s="124">
        <v>0</v>
      </c>
      <c r="AY1448" s="124">
        <v>43.65</v>
      </c>
      <c r="AZ1448" s="124">
        <v>0.56999999999999995</v>
      </c>
      <c r="BA1448" s="124">
        <v>62.69</v>
      </c>
      <c r="BB1448" s="124">
        <v>0.28999999999999998</v>
      </c>
      <c r="BC1448" s="30">
        <v>59.53</v>
      </c>
      <c r="BD1448" s="30">
        <v>51.93</v>
      </c>
      <c r="BE1448" s="32">
        <v>1322.35</v>
      </c>
      <c r="BG1448" s="30">
        <v>0</v>
      </c>
      <c r="BH1448" s="30">
        <v>0</v>
      </c>
      <c r="BI1448" s="30">
        <v>0</v>
      </c>
      <c r="BJ1448" s="30">
        <f t="shared" si="42"/>
        <v>0.99757743701336221</v>
      </c>
      <c r="BK1448" s="30">
        <f t="shared" si="43"/>
        <v>0.9939969984992495</v>
      </c>
      <c r="BL1448" s="30">
        <f t="shared" si="44"/>
        <v>1.0070993914807302</v>
      </c>
      <c r="BM1448" s="30">
        <v>80</v>
      </c>
      <c r="BN1448" s="30">
        <v>72</v>
      </c>
      <c r="BO1448" s="30">
        <v>58</v>
      </c>
      <c r="BP1448" s="120">
        <v>108</v>
      </c>
      <c r="BQ1448" s="30">
        <v>62</v>
      </c>
      <c r="BR1448" s="30">
        <v>38</v>
      </c>
      <c r="BS1448" s="30">
        <v>42</v>
      </c>
      <c r="BT1448" s="30">
        <v>61</v>
      </c>
      <c r="BU1448" s="120">
        <v>78</v>
      </c>
    </row>
    <row r="1449" spans="1:73" s="30" customFormat="1">
      <c r="A1449" s="50">
        <f t="shared" si="45"/>
        <v>42029</v>
      </c>
      <c r="B1449" s="51">
        <v>410</v>
      </c>
      <c r="C1449" s="52">
        <v>425</v>
      </c>
      <c r="D1449" s="52">
        <v>480</v>
      </c>
      <c r="E1449" s="52">
        <v>455</v>
      </c>
      <c r="F1449" s="52"/>
      <c r="G1449" s="53">
        <v>512.5</v>
      </c>
      <c r="H1449" s="51">
        <v>496.5</v>
      </c>
      <c r="I1449" s="52">
        <v>450</v>
      </c>
      <c r="J1449" s="52">
        <v>465</v>
      </c>
      <c r="K1449" s="52">
        <v>530</v>
      </c>
      <c r="L1449" s="52">
        <v>550</v>
      </c>
      <c r="M1449" s="53">
        <v>495</v>
      </c>
      <c r="N1449" s="121">
        <v>48.79</v>
      </c>
      <c r="O1449" s="130">
        <v>2.9860000000000002</v>
      </c>
      <c r="P1449" s="75">
        <v>57.32</v>
      </c>
      <c r="Q1449" s="31">
        <v>150.55467511885897</v>
      </c>
      <c r="R1449" s="30">
        <v>364.12404467960022</v>
      </c>
      <c r="S1449" s="30">
        <v>195.74882422104645</v>
      </c>
      <c r="T1449" s="32">
        <v>249.78504817125597</v>
      </c>
      <c r="U1449" s="54">
        <v>0.89219999999999999</v>
      </c>
      <c r="V1449" s="54">
        <v>117.78</v>
      </c>
      <c r="W1449" s="54">
        <v>6.2283999999999997</v>
      </c>
      <c r="X1449" s="33">
        <v>95.052999999999997</v>
      </c>
      <c r="Y1449" s="30">
        <v>234.71799999999999</v>
      </c>
      <c r="Z1449" s="30">
        <v>99.35</v>
      </c>
      <c r="AA1449" s="32">
        <v>99.3</v>
      </c>
      <c r="AB1449" s="29">
        <v>0.13</v>
      </c>
      <c r="AC1449" s="55">
        <v>1.85</v>
      </c>
      <c r="AD1449" s="54">
        <v>315</v>
      </c>
      <c r="AE1449" s="54">
        <v>488.5</v>
      </c>
      <c r="AF1449" s="63">
        <v>150</v>
      </c>
      <c r="AG1449" s="32">
        <v>915</v>
      </c>
      <c r="AH1449" s="56">
        <v>2.3483000000000001</v>
      </c>
      <c r="AI1449" s="54">
        <v>9.6475000000000009</v>
      </c>
      <c r="AJ1449" s="54">
        <v>61.44</v>
      </c>
      <c r="AK1449" s="57">
        <v>12472.5</v>
      </c>
      <c r="AL1449" s="54">
        <v>64.238799999999998</v>
      </c>
      <c r="AM1449" s="54">
        <v>3.7605</v>
      </c>
      <c r="AN1449" s="115">
        <v>1E-4</v>
      </c>
      <c r="AO1449" s="124">
        <v>33.72</v>
      </c>
      <c r="AP1449" s="124">
        <v>0</v>
      </c>
      <c r="AQ1449" s="124">
        <v>31.02</v>
      </c>
      <c r="AR1449" s="124">
        <v>0</v>
      </c>
      <c r="AS1449" s="124">
        <v>52.1</v>
      </c>
      <c r="AT1449" s="124">
        <v>0</v>
      </c>
      <c r="AU1449" s="124">
        <v>76.98</v>
      </c>
      <c r="AV1449" s="124">
        <v>0</v>
      </c>
      <c r="AW1449" s="124">
        <v>77.5</v>
      </c>
      <c r="AX1449" s="124">
        <v>0</v>
      </c>
      <c r="AY1449" s="124">
        <v>49.11</v>
      </c>
      <c r="AZ1449" s="124">
        <v>3.26</v>
      </c>
      <c r="BA1449" s="124">
        <v>64.430000000000007</v>
      </c>
      <c r="BB1449" s="124">
        <v>1.19</v>
      </c>
      <c r="BC1449" s="30">
        <v>60.35</v>
      </c>
      <c r="BD1449" s="30">
        <v>51.99</v>
      </c>
      <c r="BE1449" s="32">
        <v>1306.55</v>
      </c>
      <c r="BG1449" s="30">
        <v>0</v>
      </c>
      <c r="BH1449" s="30">
        <v>0</v>
      </c>
      <c r="BI1449" s="30">
        <v>0</v>
      </c>
      <c r="BJ1449" s="30">
        <f t="shared" si="42"/>
        <v>0.99757743701336221</v>
      </c>
      <c r="BK1449" s="30">
        <f t="shared" si="43"/>
        <v>0.9939969984992495</v>
      </c>
      <c r="BL1449" s="30">
        <f t="shared" si="44"/>
        <v>1.0070993914807302</v>
      </c>
      <c r="BM1449" s="30">
        <v>80</v>
      </c>
      <c r="BN1449" s="30">
        <v>72</v>
      </c>
      <c r="BO1449" s="30">
        <v>58</v>
      </c>
      <c r="BP1449" s="120">
        <v>108</v>
      </c>
      <c r="BQ1449" s="30">
        <v>62</v>
      </c>
      <c r="BR1449" s="30">
        <v>38</v>
      </c>
      <c r="BS1449" s="30">
        <v>42</v>
      </c>
      <c r="BT1449" s="30">
        <v>61</v>
      </c>
      <c r="BU1449" s="120">
        <v>78</v>
      </c>
    </row>
    <row r="1450" spans="1:73" s="30" customFormat="1">
      <c r="A1450" s="50">
        <f t="shared" si="45"/>
        <v>42036</v>
      </c>
      <c r="B1450" s="51">
        <v>400</v>
      </c>
      <c r="C1450" s="52">
        <v>415</v>
      </c>
      <c r="D1450" s="52">
        <v>480</v>
      </c>
      <c r="E1450" s="52">
        <v>455</v>
      </c>
      <c r="F1450" s="52"/>
      <c r="G1450" s="53">
        <v>512.5</v>
      </c>
      <c r="H1450" s="51">
        <v>475</v>
      </c>
      <c r="I1450" s="52">
        <v>432.5</v>
      </c>
      <c r="J1450" s="52">
        <v>455</v>
      </c>
      <c r="K1450" s="52">
        <v>527.5</v>
      </c>
      <c r="L1450" s="52">
        <v>520</v>
      </c>
      <c r="M1450" s="53">
        <v>495</v>
      </c>
      <c r="N1450" s="121">
        <v>52.99</v>
      </c>
      <c r="O1450" s="130">
        <v>2.6909999999999998</v>
      </c>
      <c r="P1450" s="75">
        <v>58.34</v>
      </c>
      <c r="Q1450" s="31">
        <v>152.13946117274168</v>
      </c>
      <c r="R1450" s="30">
        <v>361.36831275720164</v>
      </c>
      <c r="S1450" s="30">
        <v>191.24779541446208</v>
      </c>
      <c r="T1450" s="32">
        <v>251.10782865583457</v>
      </c>
      <c r="U1450" s="54">
        <v>0.88590000000000002</v>
      </c>
      <c r="V1450" s="54">
        <v>117.45</v>
      </c>
      <c r="W1450" s="54">
        <v>6.25</v>
      </c>
      <c r="X1450" s="33">
        <v>94.998000000000005</v>
      </c>
      <c r="Y1450" s="30">
        <v>235.23599999999999</v>
      </c>
      <c r="Z1450" s="30">
        <v>99.74</v>
      </c>
      <c r="AA1450" s="32">
        <v>100.5</v>
      </c>
      <c r="AB1450" s="29">
        <v>0.12</v>
      </c>
      <c r="AC1450" s="55">
        <v>1.77</v>
      </c>
      <c r="AD1450" s="54">
        <v>308</v>
      </c>
      <c r="AE1450" s="54">
        <v>493</v>
      </c>
      <c r="AF1450" s="63">
        <v>152.5</v>
      </c>
      <c r="AG1450" s="32">
        <v>920.625</v>
      </c>
      <c r="AH1450" s="56">
        <v>2.4464000000000001</v>
      </c>
      <c r="AI1450" s="54">
        <v>9.5854999999999997</v>
      </c>
      <c r="AJ1450" s="54">
        <v>62.02</v>
      </c>
      <c r="AK1450" s="57">
        <v>12667.5</v>
      </c>
      <c r="AL1450" s="54">
        <v>68.862899999999996</v>
      </c>
      <c r="AM1450" s="54">
        <v>3.7593000000000001</v>
      </c>
      <c r="AN1450" s="115">
        <v>1E-4</v>
      </c>
      <c r="AO1450" s="124">
        <v>39.479999999999997</v>
      </c>
      <c r="AP1450" s="124">
        <v>0</v>
      </c>
      <c r="AQ1450" s="124">
        <v>39.31</v>
      </c>
      <c r="AR1450" s="124">
        <v>0</v>
      </c>
      <c r="AS1450" s="124">
        <v>53.19</v>
      </c>
      <c r="AT1450" s="124">
        <v>0</v>
      </c>
      <c r="AU1450" s="124">
        <v>77.97</v>
      </c>
      <c r="AV1450" s="124">
        <v>0</v>
      </c>
      <c r="AW1450" s="124">
        <v>78.75</v>
      </c>
      <c r="AX1450" s="124">
        <v>0</v>
      </c>
      <c r="AY1450" s="124">
        <v>55.45</v>
      </c>
      <c r="AZ1450" s="124">
        <v>0</v>
      </c>
      <c r="BA1450" s="124">
        <v>57.7</v>
      </c>
      <c r="BB1450" s="124">
        <v>0.27</v>
      </c>
      <c r="BC1450" s="30">
        <v>61.08</v>
      </c>
      <c r="BD1450" s="30">
        <v>52.25</v>
      </c>
      <c r="BE1450" s="32">
        <v>1233.8</v>
      </c>
      <c r="BG1450" s="30">
        <v>0</v>
      </c>
      <c r="BH1450" s="30">
        <v>0</v>
      </c>
      <c r="BI1450" s="30">
        <v>0</v>
      </c>
      <c r="BJ1450" s="30">
        <f t="shared" si="42"/>
        <v>0.99977899425385053</v>
      </c>
      <c r="BK1450" s="30">
        <f t="shared" si="43"/>
        <v>0.99789894947473734</v>
      </c>
      <c r="BL1450" s="30">
        <f t="shared" si="44"/>
        <v>1.0192697768762677</v>
      </c>
      <c r="BM1450" s="30">
        <v>80</v>
      </c>
      <c r="BN1450" s="30">
        <v>72</v>
      </c>
      <c r="BO1450" s="30">
        <v>58</v>
      </c>
      <c r="BP1450" s="120">
        <v>108</v>
      </c>
      <c r="BQ1450" s="30">
        <v>62</v>
      </c>
      <c r="BR1450" s="30">
        <v>38</v>
      </c>
      <c r="BS1450" s="30">
        <v>42</v>
      </c>
      <c r="BT1450" s="30">
        <v>61</v>
      </c>
      <c r="BU1450" s="120">
        <v>78</v>
      </c>
    </row>
    <row r="1451" spans="1:73" s="30" customFormat="1">
      <c r="A1451" s="50">
        <f t="shared" si="45"/>
        <v>42043</v>
      </c>
      <c r="B1451" s="51">
        <v>400</v>
      </c>
      <c r="C1451" s="52">
        <v>415</v>
      </c>
      <c r="D1451" s="52">
        <v>480</v>
      </c>
      <c r="E1451" s="52">
        <v>455</v>
      </c>
      <c r="F1451" s="52"/>
      <c r="G1451" s="53">
        <v>512.5</v>
      </c>
      <c r="H1451" s="51">
        <v>475</v>
      </c>
      <c r="I1451" s="52">
        <v>432.5</v>
      </c>
      <c r="J1451" s="52">
        <v>455</v>
      </c>
      <c r="K1451" s="52">
        <v>522.5</v>
      </c>
      <c r="L1451" s="52">
        <v>520</v>
      </c>
      <c r="M1451" s="53">
        <v>495</v>
      </c>
      <c r="N1451" s="121">
        <v>57.8</v>
      </c>
      <c r="O1451" s="130">
        <v>2.5790000000000002</v>
      </c>
      <c r="P1451" s="75">
        <v>58.04</v>
      </c>
      <c r="Q1451" s="31">
        <v>146.49366085578447</v>
      </c>
      <c r="R1451" s="30">
        <v>352.54997060552614</v>
      </c>
      <c r="S1451" s="30">
        <v>181.05158730158729</v>
      </c>
      <c r="T1451" s="32">
        <v>237.88002381004873</v>
      </c>
      <c r="U1451" s="54">
        <v>0.88370000000000004</v>
      </c>
      <c r="V1451" s="54">
        <v>118.98</v>
      </c>
      <c r="W1451" s="54">
        <v>6.2439999999999998</v>
      </c>
      <c r="X1451" s="33">
        <v>94.850999999999999</v>
      </c>
      <c r="Y1451" s="30">
        <v>235.23599999999999</v>
      </c>
      <c r="Z1451" s="30">
        <v>99.74</v>
      </c>
      <c r="AA1451" s="32">
        <v>100.5</v>
      </c>
      <c r="AB1451" s="29">
        <v>0.09</v>
      </c>
      <c r="AC1451" s="55">
        <v>1.81</v>
      </c>
      <c r="AD1451" s="54">
        <v>301.89999999999998</v>
      </c>
      <c r="AE1451" s="54">
        <v>490.3</v>
      </c>
      <c r="AF1451" s="63">
        <v>152.5</v>
      </c>
      <c r="AG1451" s="32">
        <v>920.625</v>
      </c>
      <c r="AH1451" s="56">
        <v>2.4739</v>
      </c>
      <c r="AI1451" s="54">
        <v>9.5572999999999997</v>
      </c>
      <c r="AJ1451" s="54">
        <v>61.97</v>
      </c>
      <c r="AK1451" s="57">
        <v>12614.5</v>
      </c>
      <c r="AL1451" s="54">
        <v>66.911199999999994</v>
      </c>
      <c r="AM1451" s="54">
        <v>3.7523</v>
      </c>
      <c r="AN1451" s="115">
        <v>1E-4</v>
      </c>
      <c r="AO1451" s="124">
        <v>34.17</v>
      </c>
      <c r="AP1451" s="124">
        <v>0</v>
      </c>
      <c r="AQ1451" s="124">
        <v>40.99</v>
      </c>
      <c r="AR1451" s="124">
        <v>0</v>
      </c>
      <c r="AS1451" s="124">
        <v>49.6</v>
      </c>
      <c r="AT1451" s="124">
        <v>0</v>
      </c>
      <c r="AU1451" s="124">
        <v>79.59</v>
      </c>
      <c r="AV1451" s="124">
        <v>0</v>
      </c>
      <c r="AW1451" s="124">
        <v>77.959999999999994</v>
      </c>
      <c r="AX1451" s="124">
        <v>0</v>
      </c>
      <c r="AY1451" s="124">
        <v>47.75</v>
      </c>
      <c r="AZ1451" s="124">
        <v>0.54</v>
      </c>
      <c r="BA1451" s="124">
        <v>61.03</v>
      </c>
      <c r="BB1451" s="124">
        <v>1.88</v>
      </c>
      <c r="BC1451" s="30">
        <v>59.33</v>
      </c>
      <c r="BD1451" s="30">
        <v>50.33</v>
      </c>
      <c r="BE1451" s="32">
        <v>1214.1500000000001</v>
      </c>
      <c r="BG1451" s="30">
        <v>0</v>
      </c>
      <c r="BH1451" s="30">
        <v>0</v>
      </c>
      <c r="BI1451" s="30">
        <v>0</v>
      </c>
      <c r="BJ1451" s="30">
        <f t="shared" si="42"/>
        <v>0.99867966902571459</v>
      </c>
      <c r="BK1451" s="30">
        <f t="shared" si="43"/>
        <v>0.99739999999999995</v>
      </c>
      <c r="BL1451" s="30">
        <f t="shared" si="44"/>
        <v>1.0141271442986883</v>
      </c>
      <c r="BM1451" s="30">
        <v>80</v>
      </c>
      <c r="BN1451" s="30">
        <v>72</v>
      </c>
      <c r="BO1451" s="30">
        <v>58</v>
      </c>
      <c r="BP1451" s="120">
        <v>108</v>
      </c>
      <c r="BQ1451" s="30">
        <v>62</v>
      </c>
      <c r="BR1451" s="30">
        <v>38</v>
      </c>
      <c r="BS1451" s="30">
        <v>42</v>
      </c>
      <c r="BT1451" s="30">
        <v>61</v>
      </c>
      <c r="BU1451" s="120">
        <v>78</v>
      </c>
    </row>
    <row r="1452" spans="1:73" s="30" customFormat="1">
      <c r="A1452" s="50">
        <f t="shared" si="45"/>
        <v>42050</v>
      </c>
      <c r="B1452" s="51">
        <v>400</v>
      </c>
      <c r="C1452" s="52">
        <v>415</v>
      </c>
      <c r="D1452" s="52">
        <v>480</v>
      </c>
      <c r="E1452" s="52">
        <v>455</v>
      </c>
      <c r="F1452" s="52"/>
      <c r="G1452" s="53">
        <v>512.5</v>
      </c>
      <c r="H1452" s="51">
        <v>475</v>
      </c>
      <c r="I1452" s="52">
        <v>432.5</v>
      </c>
      <c r="J1452" s="52">
        <v>440</v>
      </c>
      <c r="K1452" s="52">
        <v>515</v>
      </c>
      <c r="L1452" s="52">
        <v>505</v>
      </c>
      <c r="M1452" s="53">
        <v>495</v>
      </c>
      <c r="N1452" s="121">
        <v>61.52</v>
      </c>
      <c r="O1452" s="130">
        <v>2.8039999999999998</v>
      </c>
      <c r="P1452" s="75">
        <v>60.4</v>
      </c>
      <c r="Q1452" s="31">
        <v>155.01188589540413</v>
      </c>
      <c r="R1452" s="30">
        <v>359.53115814226925</v>
      </c>
      <c r="S1452" s="30">
        <v>194.646531452087</v>
      </c>
      <c r="T1452" s="32">
        <v>235.67538966908441</v>
      </c>
      <c r="U1452" s="54">
        <v>0.87829999999999997</v>
      </c>
      <c r="V1452" s="54">
        <v>118.75</v>
      </c>
      <c r="W1452" s="54">
        <v>6.2403000000000004</v>
      </c>
      <c r="X1452" s="33">
        <v>94.278999999999996</v>
      </c>
      <c r="Y1452" s="30">
        <v>235.23599999999999</v>
      </c>
      <c r="Z1452" s="30">
        <v>99.74</v>
      </c>
      <c r="AA1452" s="32">
        <v>100.5</v>
      </c>
      <c r="AB1452" s="29">
        <v>0.12</v>
      </c>
      <c r="AC1452" s="55">
        <v>2</v>
      </c>
      <c r="AD1452" s="54">
        <v>290.60000000000002</v>
      </c>
      <c r="AE1452" s="54">
        <v>490.3</v>
      </c>
      <c r="AF1452" s="63">
        <v>152.5</v>
      </c>
      <c r="AG1452" s="32">
        <v>931.875</v>
      </c>
      <c r="AH1452" s="56">
        <v>2.4581</v>
      </c>
      <c r="AI1452" s="54">
        <v>9.5069999999999997</v>
      </c>
      <c r="AJ1452" s="54">
        <v>62.076000000000001</v>
      </c>
      <c r="AK1452" s="57">
        <v>12787.5</v>
      </c>
      <c r="AL1452" s="54">
        <v>63.544899999999998</v>
      </c>
      <c r="AM1452" s="54">
        <v>3.7513000000000001</v>
      </c>
      <c r="AN1452" s="115">
        <v>1E-4</v>
      </c>
      <c r="AO1452" s="124">
        <v>39.15</v>
      </c>
      <c r="AP1452" s="124">
        <v>0</v>
      </c>
      <c r="AQ1452" s="124">
        <v>34.380000000000003</v>
      </c>
      <c r="AR1452" s="124">
        <v>0</v>
      </c>
      <c r="AS1452" s="124">
        <v>51.91</v>
      </c>
      <c r="AT1452" s="124">
        <v>0</v>
      </c>
      <c r="AU1452" s="124">
        <v>79.760000000000005</v>
      </c>
      <c r="AV1452" s="124">
        <v>0</v>
      </c>
      <c r="AW1452" s="124">
        <v>78.42</v>
      </c>
      <c r="AX1452" s="124">
        <v>0</v>
      </c>
      <c r="AY1452" s="124">
        <v>57.12</v>
      </c>
      <c r="AZ1452" s="124">
        <v>0</v>
      </c>
      <c r="BA1452" s="124">
        <v>57.12</v>
      </c>
      <c r="BB1452" s="124">
        <v>0.92</v>
      </c>
      <c r="BC1452" s="30">
        <v>60.28</v>
      </c>
      <c r="BD1452" s="30">
        <v>54.92</v>
      </c>
      <c r="BE1452" s="32">
        <v>1193</v>
      </c>
      <c r="BG1452" s="30">
        <v>0</v>
      </c>
      <c r="BH1452" s="30">
        <v>0</v>
      </c>
      <c r="BI1452" s="30">
        <v>0</v>
      </c>
      <c r="BJ1452" s="30">
        <f t="shared" si="42"/>
        <v>0.99867966902571459</v>
      </c>
      <c r="BK1452" s="30">
        <f t="shared" si="43"/>
        <v>0.99739999999999995</v>
      </c>
      <c r="BL1452" s="30">
        <f t="shared" si="44"/>
        <v>1.0141271442986883</v>
      </c>
      <c r="BM1452" s="30">
        <v>80</v>
      </c>
      <c r="BN1452" s="30">
        <v>72</v>
      </c>
      <c r="BO1452" s="30">
        <v>58</v>
      </c>
      <c r="BP1452" s="120">
        <v>108</v>
      </c>
      <c r="BQ1452" s="30">
        <v>62</v>
      </c>
      <c r="BR1452" s="30">
        <v>38</v>
      </c>
      <c r="BS1452" s="30">
        <v>42</v>
      </c>
      <c r="BT1452" s="30">
        <v>61</v>
      </c>
      <c r="BU1452" s="120">
        <v>78</v>
      </c>
    </row>
    <row r="1453" spans="1:73" s="30" customFormat="1">
      <c r="A1453" s="50">
        <f t="shared" si="45"/>
        <v>42057</v>
      </c>
      <c r="B1453" s="51">
        <v>400</v>
      </c>
      <c r="C1453" s="52">
        <v>415</v>
      </c>
      <c r="D1453" s="52">
        <v>415</v>
      </c>
      <c r="E1453" s="52">
        <v>435</v>
      </c>
      <c r="F1453" s="52"/>
      <c r="G1453" s="53">
        <v>512.5</v>
      </c>
      <c r="H1453" s="51">
        <v>475</v>
      </c>
      <c r="I1453" s="52">
        <v>432.5</v>
      </c>
      <c r="J1453" s="52">
        <v>440</v>
      </c>
      <c r="K1453" s="52">
        <v>500</v>
      </c>
      <c r="L1453" s="52">
        <v>505</v>
      </c>
      <c r="M1453" s="53">
        <v>475</v>
      </c>
      <c r="N1453" s="121">
        <v>60.22</v>
      </c>
      <c r="O1453" s="130">
        <v>2.9510000000000001</v>
      </c>
      <c r="P1453" s="75">
        <v>59</v>
      </c>
      <c r="Q1453" s="31">
        <v>154.31854199683045</v>
      </c>
      <c r="R1453" s="30">
        <v>370.27851263962373</v>
      </c>
      <c r="S1453" s="30">
        <v>196.48368606701939</v>
      </c>
      <c r="T1453" s="32">
        <v>235.45492625498798</v>
      </c>
      <c r="U1453" s="54">
        <v>0.87870000000000004</v>
      </c>
      <c r="V1453" s="54">
        <v>119.03</v>
      </c>
      <c r="W1453" s="54">
        <v>6.2550999999999997</v>
      </c>
      <c r="X1453" s="33">
        <v>94.34</v>
      </c>
      <c r="Y1453" s="30">
        <v>235.23599999999999</v>
      </c>
      <c r="Z1453" s="30">
        <v>99.74</v>
      </c>
      <c r="AA1453" s="32">
        <v>100.5</v>
      </c>
      <c r="AB1453" s="29">
        <v>0.12</v>
      </c>
      <c r="AC1453" s="55">
        <v>2.11</v>
      </c>
      <c r="AD1453" s="54">
        <v>283.8</v>
      </c>
      <c r="AE1453" s="54">
        <v>489.8</v>
      </c>
      <c r="AF1453" s="63">
        <v>152.5</v>
      </c>
      <c r="AG1453" s="32">
        <v>931.875</v>
      </c>
      <c r="AH1453" s="56">
        <v>2.4525999999999999</v>
      </c>
      <c r="AI1453" s="54">
        <v>9.5189000000000004</v>
      </c>
      <c r="AJ1453" s="54">
        <v>62.109000000000002</v>
      </c>
      <c r="AK1453" s="57">
        <v>12812.5</v>
      </c>
      <c r="AL1453" s="54">
        <v>62.012</v>
      </c>
      <c r="AM1453" s="54">
        <v>3.7513000000000001</v>
      </c>
      <c r="AN1453" s="115">
        <v>1E-4</v>
      </c>
      <c r="AO1453" s="124">
        <v>40.17</v>
      </c>
      <c r="AP1453" s="124">
        <v>0</v>
      </c>
      <c r="AQ1453" s="124">
        <v>27.36</v>
      </c>
      <c r="AR1453" s="124">
        <v>0</v>
      </c>
      <c r="AS1453" s="124">
        <v>53.6</v>
      </c>
      <c r="AT1453" s="124">
        <v>0</v>
      </c>
      <c r="AU1453" s="124">
        <v>80.69</v>
      </c>
      <c r="AV1453" s="124">
        <v>0</v>
      </c>
      <c r="AW1453" s="124">
        <v>79.56</v>
      </c>
      <c r="AX1453" s="124">
        <v>0</v>
      </c>
      <c r="AY1453" s="124">
        <v>53.46</v>
      </c>
      <c r="AZ1453" s="124">
        <v>0.05</v>
      </c>
      <c r="BA1453" s="124">
        <v>56.25</v>
      </c>
      <c r="BB1453" s="124">
        <v>1.42</v>
      </c>
      <c r="BC1453" s="30">
        <v>61.68</v>
      </c>
      <c r="BD1453" s="30">
        <v>57.7</v>
      </c>
      <c r="BE1453" s="32">
        <v>1158.8</v>
      </c>
      <c r="BG1453" s="30">
        <v>0</v>
      </c>
      <c r="BH1453" s="30">
        <v>0</v>
      </c>
      <c r="BI1453" s="30">
        <v>0</v>
      </c>
      <c r="BJ1453" s="30">
        <f t="shared" si="42"/>
        <v>0.99867966902571459</v>
      </c>
      <c r="BK1453" s="30">
        <f t="shared" si="43"/>
        <v>0.99739999999999995</v>
      </c>
      <c r="BL1453" s="30">
        <f t="shared" si="44"/>
        <v>1.0141271442986883</v>
      </c>
      <c r="BM1453" s="30">
        <v>80</v>
      </c>
      <c r="BN1453" s="30">
        <v>72</v>
      </c>
      <c r="BO1453" s="30">
        <v>58</v>
      </c>
      <c r="BP1453" s="120">
        <v>108</v>
      </c>
      <c r="BQ1453" s="30">
        <v>62</v>
      </c>
      <c r="BR1453" s="30">
        <v>38</v>
      </c>
      <c r="BS1453" s="30">
        <v>42</v>
      </c>
      <c r="BT1453" s="30">
        <v>61</v>
      </c>
      <c r="BU1453" s="120">
        <v>78</v>
      </c>
    </row>
    <row r="1454" spans="1:73" s="30" customFormat="1">
      <c r="A1454" s="50">
        <f t="shared" si="45"/>
        <v>42064</v>
      </c>
      <c r="B1454" s="51">
        <v>400</v>
      </c>
      <c r="C1454" s="52">
        <v>415</v>
      </c>
      <c r="D1454" s="52">
        <v>415</v>
      </c>
      <c r="E1454" s="52">
        <v>435</v>
      </c>
      <c r="F1454" s="52"/>
      <c r="G1454" s="53">
        <v>485.5</v>
      </c>
      <c r="H1454" s="51">
        <v>475</v>
      </c>
      <c r="I1454" s="52">
        <v>432.5</v>
      </c>
      <c r="J1454" s="52">
        <v>440</v>
      </c>
      <c r="K1454" s="52">
        <v>495</v>
      </c>
      <c r="L1454" s="52">
        <v>505</v>
      </c>
      <c r="M1454" s="53">
        <v>475</v>
      </c>
      <c r="N1454" s="121">
        <v>62.58</v>
      </c>
      <c r="O1454" s="130">
        <v>2.734</v>
      </c>
      <c r="P1454" s="75">
        <v>62.25</v>
      </c>
      <c r="Q1454" s="31">
        <v>150.05942947702061</v>
      </c>
      <c r="R1454" s="30">
        <v>367.15534979423865</v>
      </c>
      <c r="S1454" s="30">
        <v>185.82818930041151</v>
      </c>
      <c r="T1454" s="32">
        <v>230.71496285191472</v>
      </c>
      <c r="U1454" s="54">
        <v>0.89319999999999999</v>
      </c>
      <c r="V1454" s="54">
        <v>119.54</v>
      </c>
      <c r="W1454" s="54">
        <v>6.2695999999999996</v>
      </c>
      <c r="X1454" s="33">
        <v>95.320999999999998</v>
      </c>
      <c r="Y1454" s="30">
        <v>236.005</v>
      </c>
      <c r="Z1454" s="30">
        <v>99.91</v>
      </c>
      <c r="AA1454" s="32">
        <v>99.9</v>
      </c>
      <c r="AB1454" s="29">
        <v>0.12</v>
      </c>
      <c r="AC1454" s="55">
        <v>2.0099999999999998</v>
      </c>
      <c r="AD1454" s="54">
        <v>278.10000000000002</v>
      </c>
      <c r="AE1454" s="54">
        <v>488.9</v>
      </c>
      <c r="AF1454" s="63">
        <v>152.5</v>
      </c>
      <c r="AG1454" s="32">
        <v>931.875</v>
      </c>
      <c r="AH1454" s="56">
        <v>2.5087999999999999</v>
      </c>
      <c r="AI1454" s="54">
        <v>9.6427999999999994</v>
      </c>
      <c r="AJ1454" s="54">
        <v>61.658999999999999</v>
      </c>
      <c r="AK1454" s="57">
        <v>12925</v>
      </c>
      <c r="AL1454" s="54">
        <v>61.620699999999999</v>
      </c>
      <c r="AM1454" s="54">
        <v>3.7502</v>
      </c>
      <c r="AN1454" s="115">
        <v>1E-4</v>
      </c>
      <c r="AO1454" s="124">
        <v>41.96</v>
      </c>
      <c r="AP1454" s="124">
        <v>0</v>
      </c>
      <c r="AQ1454" s="124">
        <v>38.15</v>
      </c>
      <c r="AR1454" s="124">
        <v>0</v>
      </c>
      <c r="AS1454" s="124">
        <v>53.33</v>
      </c>
      <c r="AT1454" s="124">
        <v>0</v>
      </c>
      <c r="AU1454" s="124">
        <v>80.040000000000006</v>
      </c>
      <c r="AV1454" s="124">
        <v>0</v>
      </c>
      <c r="AW1454" s="124">
        <v>80.91</v>
      </c>
      <c r="AX1454" s="124">
        <v>0</v>
      </c>
      <c r="AY1454" s="124">
        <v>37.97</v>
      </c>
      <c r="AZ1454" s="124">
        <v>0.02</v>
      </c>
      <c r="BA1454" s="124">
        <v>64.19</v>
      </c>
      <c r="BB1454" s="124">
        <v>0.03</v>
      </c>
      <c r="BC1454" s="30">
        <v>61.25</v>
      </c>
      <c r="BD1454" s="30">
        <v>55.11</v>
      </c>
      <c r="BE1454" s="32">
        <v>1148.05</v>
      </c>
      <c r="BG1454" s="30">
        <v>0</v>
      </c>
      <c r="BH1454" s="30">
        <v>0</v>
      </c>
      <c r="BI1454" s="30">
        <v>0</v>
      </c>
      <c r="BJ1454" s="30">
        <f t="shared" si="42"/>
        <v>1.0019444102450892</v>
      </c>
      <c r="BK1454" s="30">
        <f t="shared" si="43"/>
        <v>0.99909999999999999</v>
      </c>
      <c r="BL1454" s="30">
        <f t="shared" si="44"/>
        <v>1.0080726538849647</v>
      </c>
      <c r="BM1454" s="30">
        <v>80</v>
      </c>
      <c r="BN1454" s="30">
        <v>72</v>
      </c>
      <c r="BO1454" s="30">
        <v>58</v>
      </c>
      <c r="BP1454" s="120">
        <v>108</v>
      </c>
      <c r="BQ1454" s="30">
        <v>62</v>
      </c>
      <c r="BR1454" s="30">
        <v>38</v>
      </c>
      <c r="BS1454" s="30">
        <v>42</v>
      </c>
      <c r="BT1454" s="30">
        <v>61</v>
      </c>
      <c r="BU1454" s="120">
        <v>78</v>
      </c>
    </row>
    <row r="1455" spans="1:73" s="30" customFormat="1">
      <c r="A1455" s="50">
        <f t="shared" si="45"/>
        <v>42071</v>
      </c>
      <c r="B1455" s="51">
        <v>405</v>
      </c>
      <c r="C1455" s="52">
        <v>432.5</v>
      </c>
      <c r="D1455" s="52">
        <v>415</v>
      </c>
      <c r="E1455" s="52">
        <v>435</v>
      </c>
      <c r="F1455" s="52"/>
      <c r="G1455" s="53">
        <v>485.5</v>
      </c>
      <c r="H1455" s="51">
        <v>491.5</v>
      </c>
      <c r="I1455" s="52">
        <v>435</v>
      </c>
      <c r="J1455" s="52">
        <v>445</v>
      </c>
      <c r="K1455" s="52">
        <v>495</v>
      </c>
      <c r="L1455" s="52">
        <v>505</v>
      </c>
      <c r="M1455" s="53">
        <v>475</v>
      </c>
      <c r="N1455" s="121">
        <v>59.73</v>
      </c>
      <c r="O1455" s="130">
        <v>2.839</v>
      </c>
      <c r="P1455" s="75">
        <v>56.45</v>
      </c>
      <c r="Q1455" s="31">
        <v>150.05942947702061</v>
      </c>
      <c r="R1455" s="30">
        <v>371.56452087007642</v>
      </c>
      <c r="S1455" s="30">
        <v>186.65490887713108</v>
      </c>
      <c r="T1455" s="32">
        <v>232.25820675058972</v>
      </c>
      <c r="U1455" s="54">
        <v>0.92220000000000002</v>
      </c>
      <c r="V1455" s="54">
        <v>120.84</v>
      </c>
      <c r="W1455" s="54">
        <v>6.2625000000000002</v>
      </c>
      <c r="X1455" s="33">
        <v>97.603999999999999</v>
      </c>
      <c r="Y1455" s="30">
        <v>236.005</v>
      </c>
      <c r="Z1455" s="30">
        <v>99.91</v>
      </c>
      <c r="AA1455" s="32">
        <v>99.9</v>
      </c>
      <c r="AB1455" s="29">
        <v>0.09</v>
      </c>
      <c r="AC1455" s="55">
        <v>2.13</v>
      </c>
      <c r="AD1455" s="54">
        <v>271.3</v>
      </c>
      <c r="AE1455" s="54">
        <v>487.6</v>
      </c>
      <c r="AF1455" s="63">
        <v>150</v>
      </c>
      <c r="AG1455" s="32">
        <v>931.875</v>
      </c>
      <c r="AH1455" s="56">
        <v>2.6244000000000001</v>
      </c>
      <c r="AI1455" s="54">
        <v>9.8614999999999995</v>
      </c>
      <c r="AJ1455" s="54">
        <v>62.46</v>
      </c>
      <c r="AK1455" s="57">
        <v>12980</v>
      </c>
      <c r="AL1455" s="54">
        <v>60.430300000000003</v>
      </c>
      <c r="AM1455" s="54">
        <v>3.7502</v>
      </c>
      <c r="AN1455" s="115">
        <v>1E-4</v>
      </c>
      <c r="AO1455" s="124">
        <v>43.73</v>
      </c>
      <c r="AP1455" s="124">
        <v>0</v>
      </c>
      <c r="AQ1455" s="124">
        <v>38.200000000000003</v>
      </c>
      <c r="AR1455" s="124">
        <v>0</v>
      </c>
      <c r="AS1455" s="124">
        <v>56.09</v>
      </c>
      <c r="AT1455" s="124">
        <v>0</v>
      </c>
      <c r="AU1455" s="124">
        <v>78.62</v>
      </c>
      <c r="AV1455" s="124">
        <v>0</v>
      </c>
      <c r="AW1455" s="124">
        <v>81.28</v>
      </c>
      <c r="AX1455" s="124">
        <v>0</v>
      </c>
      <c r="AY1455" s="124">
        <v>44.12</v>
      </c>
      <c r="AZ1455" s="124">
        <v>0.4</v>
      </c>
      <c r="BA1455" s="124">
        <v>69.89</v>
      </c>
      <c r="BB1455" s="124">
        <v>2.3199999999999998</v>
      </c>
      <c r="BC1455" s="30">
        <v>59.61</v>
      </c>
      <c r="BD1455" s="30">
        <v>52.72</v>
      </c>
      <c r="BE1455" s="32">
        <v>1167</v>
      </c>
      <c r="BG1455" s="30">
        <v>0</v>
      </c>
      <c r="BH1455" s="30">
        <v>0</v>
      </c>
      <c r="BI1455" s="30">
        <v>0</v>
      </c>
      <c r="BJ1455" s="30">
        <f t="shared" si="42"/>
        <v>0.99990255393427896</v>
      </c>
      <c r="BK1455" s="30">
        <f t="shared" si="43"/>
        <v>0.99959979989994996</v>
      </c>
      <c r="BL1455" s="30">
        <f t="shared" si="44"/>
        <v>1.013184584178499</v>
      </c>
      <c r="BM1455" s="30">
        <v>80</v>
      </c>
      <c r="BN1455" s="30">
        <v>72</v>
      </c>
      <c r="BO1455" s="30">
        <v>58</v>
      </c>
      <c r="BP1455" s="120">
        <v>108</v>
      </c>
      <c r="BQ1455" s="30">
        <v>62</v>
      </c>
      <c r="BR1455" s="30">
        <v>38</v>
      </c>
      <c r="BS1455" s="30">
        <v>42</v>
      </c>
      <c r="BT1455" s="30">
        <v>61</v>
      </c>
      <c r="BU1455" s="120">
        <v>78</v>
      </c>
    </row>
    <row r="1456" spans="1:73" s="30" customFormat="1">
      <c r="A1456" s="50">
        <f t="shared" si="45"/>
        <v>42078</v>
      </c>
      <c r="B1456" s="51">
        <v>405</v>
      </c>
      <c r="C1456" s="52">
        <v>435</v>
      </c>
      <c r="D1456" s="52">
        <v>415</v>
      </c>
      <c r="E1456" s="52">
        <v>435</v>
      </c>
      <c r="F1456" s="52"/>
      <c r="G1456" s="53">
        <v>485.5</v>
      </c>
      <c r="H1456" s="51">
        <v>491.5</v>
      </c>
      <c r="I1456" s="52">
        <v>435</v>
      </c>
      <c r="J1456" s="52">
        <v>445</v>
      </c>
      <c r="K1456" s="52">
        <v>495</v>
      </c>
      <c r="L1456" s="52">
        <v>505</v>
      </c>
      <c r="M1456" s="53">
        <v>475</v>
      </c>
      <c r="N1456" s="121">
        <v>54.67</v>
      </c>
      <c r="O1456" s="130">
        <v>2.7269999999999999</v>
      </c>
      <c r="P1456" s="75">
        <v>55.75</v>
      </c>
      <c r="Q1456" s="31">
        <v>151.84231378763869</v>
      </c>
      <c r="R1456" s="30">
        <v>363.11360964138743</v>
      </c>
      <c r="S1456" s="30">
        <v>181.60273368606701</v>
      </c>
      <c r="T1456" s="32">
        <v>227.18754822637183</v>
      </c>
      <c r="U1456" s="54">
        <v>0.95279999999999998</v>
      </c>
      <c r="V1456" s="54">
        <v>121.39</v>
      </c>
      <c r="W1456" s="54">
        <v>6.2595000000000001</v>
      </c>
      <c r="X1456" s="33">
        <v>100.31399999999999</v>
      </c>
      <c r="Y1456" s="30">
        <v>236.005</v>
      </c>
      <c r="Z1456" s="30">
        <v>99.91</v>
      </c>
      <c r="AA1456" s="32">
        <v>99.9</v>
      </c>
      <c r="AB1456" s="29">
        <v>0.12</v>
      </c>
      <c r="AC1456" s="55">
        <v>2.14</v>
      </c>
      <c r="AD1456" s="54">
        <v>263.60000000000002</v>
      </c>
      <c r="AE1456" s="54">
        <v>482.9</v>
      </c>
      <c r="AF1456" s="63">
        <v>150</v>
      </c>
      <c r="AG1456" s="32">
        <v>931.875</v>
      </c>
      <c r="AH1456" s="56">
        <v>2.6396999999999999</v>
      </c>
      <c r="AI1456" s="54">
        <v>10.141500000000001</v>
      </c>
      <c r="AJ1456" s="54">
        <v>63.082999999999998</v>
      </c>
      <c r="AK1456" s="57">
        <v>13195</v>
      </c>
      <c r="AL1456" s="54">
        <v>62.216000000000001</v>
      </c>
      <c r="AM1456" s="54">
        <v>3.7504</v>
      </c>
      <c r="AN1456" s="115">
        <v>1E-4</v>
      </c>
      <c r="AO1456" s="124">
        <v>47.11</v>
      </c>
      <c r="AP1456" s="124">
        <v>0</v>
      </c>
      <c r="AQ1456" s="124">
        <v>45.18</v>
      </c>
      <c r="AR1456" s="124">
        <v>0</v>
      </c>
      <c r="AS1456" s="124">
        <v>54.49</v>
      </c>
      <c r="AT1456" s="124">
        <v>0</v>
      </c>
      <c r="AU1456" s="124">
        <v>84.68</v>
      </c>
      <c r="AV1456" s="124">
        <v>0</v>
      </c>
      <c r="AW1456" s="124">
        <v>79.959999999999994</v>
      </c>
      <c r="AX1456" s="124">
        <v>0</v>
      </c>
      <c r="AY1456" s="124">
        <v>56.59</v>
      </c>
      <c r="AZ1456" s="124">
        <v>2.12</v>
      </c>
      <c r="BA1456" s="124">
        <v>75.209999999999994</v>
      </c>
      <c r="BB1456" s="124">
        <v>0.12</v>
      </c>
      <c r="BC1456" s="30">
        <v>58.53</v>
      </c>
      <c r="BD1456" s="30">
        <v>52.38</v>
      </c>
      <c r="BE1456" s="32">
        <v>1174.0999999999999</v>
      </c>
      <c r="BG1456" s="30">
        <v>0</v>
      </c>
      <c r="BH1456" s="30">
        <v>0</v>
      </c>
      <c r="BI1456" s="30">
        <v>0</v>
      </c>
      <c r="BJ1456" s="30">
        <f t="shared" si="42"/>
        <v>0.99990255393427896</v>
      </c>
      <c r="BK1456" s="30">
        <f t="shared" si="43"/>
        <v>0.99959979989994996</v>
      </c>
      <c r="BL1456" s="30">
        <f t="shared" si="44"/>
        <v>1.013184584178499</v>
      </c>
      <c r="BM1456" s="30">
        <v>80</v>
      </c>
      <c r="BN1456" s="30">
        <v>72</v>
      </c>
      <c r="BO1456" s="30">
        <v>58</v>
      </c>
      <c r="BP1456" s="120">
        <v>108</v>
      </c>
      <c r="BQ1456" s="30">
        <v>62</v>
      </c>
      <c r="BR1456" s="30">
        <v>38</v>
      </c>
      <c r="BS1456" s="30">
        <v>42</v>
      </c>
      <c r="BT1456" s="30">
        <v>61</v>
      </c>
      <c r="BU1456" s="120">
        <v>78</v>
      </c>
    </row>
    <row r="1457" spans="1:73" s="30" customFormat="1">
      <c r="A1457" s="50">
        <f t="shared" si="45"/>
        <v>42085</v>
      </c>
      <c r="B1457" s="51">
        <v>405</v>
      </c>
      <c r="C1457" s="52">
        <v>435</v>
      </c>
      <c r="D1457" s="52">
        <v>410</v>
      </c>
      <c r="E1457" s="52">
        <v>435</v>
      </c>
      <c r="F1457" s="52"/>
      <c r="G1457" s="53">
        <v>485.5</v>
      </c>
      <c r="H1457" s="51">
        <v>491.5</v>
      </c>
      <c r="I1457" s="52">
        <v>435</v>
      </c>
      <c r="J1457" s="52">
        <v>445</v>
      </c>
      <c r="K1457" s="52">
        <v>485</v>
      </c>
      <c r="L1457" s="52">
        <v>505</v>
      </c>
      <c r="M1457" s="53">
        <v>475</v>
      </c>
      <c r="N1457" s="121">
        <v>55.32</v>
      </c>
      <c r="O1457" s="130">
        <v>2.786</v>
      </c>
      <c r="P1457" s="75">
        <v>53.95</v>
      </c>
      <c r="Q1457" s="31">
        <v>150.15847860538827</v>
      </c>
      <c r="R1457" s="30">
        <v>356.13242210464432</v>
      </c>
      <c r="S1457" s="30">
        <v>188.85949441504997</v>
      </c>
      <c r="T1457" s="32">
        <v>232.03774333649329</v>
      </c>
      <c r="U1457" s="54">
        <v>0.92410000000000003</v>
      </c>
      <c r="V1457" s="54">
        <v>120.03</v>
      </c>
      <c r="W1457" s="54">
        <v>6.2051999999999996</v>
      </c>
      <c r="X1457" s="33">
        <v>98.171000000000006</v>
      </c>
      <c r="Y1457" s="30">
        <v>236.005</v>
      </c>
      <c r="Z1457" s="30">
        <v>99.91</v>
      </c>
      <c r="AA1457" s="32">
        <v>99.9</v>
      </c>
      <c r="AB1457" s="29">
        <v>0.11</v>
      </c>
      <c r="AC1457" s="55">
        <v>2</v>
      </c>
      <c r="AD1457" s="54">
        <v>260.60000000000002</v>
      </c>
      <c r="AE1457" s="54">
        <v>478.5</v>
      </c>
      <c r="AF1457" s="63">
        <v>149.5</v>
      </c>
      <c r="AG1457" s="32">
        <v>931.875</v>
      </c>
      <c r="AH1457" s="56">
        <v>2.573</v>
      </c>
      <c r="AI1457" s="54">
        <v>9.9007000000000005</v>
      </c>
      <c r="AJ1457" s="54">
        <v>62.41</v>
      </c>
      <c r="AK1457" s="57">
        <v>13116</v>
      </c>
      <c r="AL1457" s="54">
        <v>59.2727</v>
      </c>
      <c r="AM1457" s="54">
        <v>3.7505999999999999</v>
      </c>
      <c r="AN1457" s="115">
        <v>1E-4</v>
      </c>
      <c r="AO1457" s="124">
        <v>46.06</v>
      </c>
      <c r="AP1457" s="124">
        <v>0</v>
      </c>
      <c r="AQ1457" s="124">
        <v>37.78</v>
      </c>
      <c r="AR1457" s="124">
        <v>0</v>
      </c>
      <c r="AS1457" s="124">
        <v>55.02</v>
      </c>
      <c r="AT1457" s="124">
        <v>0</v>
      </c>
      <c r="AU1457" s="124">
        <v>84.21</v>
      </c>
      <c r="AV1457" s="124">
        <v>0</v>
      </c>
      <c r="AW1457" s="124">
        <v>81.099999999999994</v>
      </c>
      <c r="AX1457" s="124">
        <v>0</v>
      </c>
      <c r="AY1457" s="124">
        <v>63.66</v>
      </c>
      <c r="AZ1457" s="124">
        <v>1.49</v>
      </c>
      <c r="BA1457" s="124">
        <v>74.099999999999994</v>
      </c>
      <c r="BB1457" s="124">
        <v>0</v>
      </c>
      <c r="BC1457" s="30">
        <v>58.05</v>
      </c>
      <c r="BD1457" s="30">
        <v>52.38</v>
      </c>
      <c r="BE1457" s="32">
        <v>1120.4000000000001</v>
      </c>
      <c r="BG1457" s="30">
        <v>0</v>
      </c>
      <c r="BH1457" s="30">
        <v>0</v>
      </c>
      <c r="BI1457" s="30">
        <v>0</v>
      </c>
      <c r="BJ1457" s="30">
        <f t="shared" si="42"/>
        <v>0.99990255393427896</v>
      </c>
      <c r="BK1457" s="30">
        <f t="shared" si="43"/>
        <v>0.99959979989994996</v>
      </c>
      <c r="BL1457" s="30">
        <f t="shared" si="44"/>
        <v>1.013184584178499</v>
      </c>
      <c r="BM1457" s="30">
        <v>81</v>
      </c>
      <c r="BN1457" s="30">
        <v>74</v>
      </c>
      <c r="BO1457" s="30">
        <v>58</v>
      </c>
      <c r="BP1457" s="120">
        <v>108</v>
      </c>
      <c r="BQ1457" s="30">
        <v>64</v>
      </c>
      <c r="BR1457" s="30">
        <v>38</v>
      </c>
      <c r="BS1457" s="30">
        <v>42</v>
      </c>
      <c r="BT1457" s="30">
        <v>62</v>
      </c>
      <c r="BU1457" s="120">
        <v>78</v>
      </c>
    </row>
    <row r="1458" spans="1:73" s="30" customFormat="1">
      <c r="A1458" s="50">
        <f t="shared" si="45"/>
        <v>42092</v>
      </c>
      <c r="B1458" s="51">
        <v>405</v>
      </c>
      <c r="C1458" s="52">
        <v>415</v>
      </c>
      <c r="D1458" s="52">
        <v>392.5</v>
      </c>
      <c r="E1458" s="52">
        <v>445</v>
      </c>
      <c r="F1458" s="52"/>
      <c r="G1458" s="53">
        <v>489.5</v>
      </c>
      <c r="H1458" s="51">
        <v>491.5</v>
      </c>
      <c r="I1458" s="52">
        <v>435</v>
      </c>
      <c r="J1458" s="52">
        <v>445</v>
      </c>
      <c r="K1458" s="52">
        <v>455</v>
      </c>
      <c r="L1458" s="52">
        <v>465</v>
      </c>
      <c r="M1458" s="53">
        <v>485</v>
      </c>
      <c r="N1458" s="121">
        <v>56.41</v>
      </c>
      <c r="O1458" s="130">
        <v>2.59</v>
      </c>
      <c r="P1458" s="75">
        <v>54.88</v>
      </c>
      <c r="Q1458" s="31">
        <v>154.61568938193344</v>
      </c>
      <c r="R1458" s="30">
        <v>361.36831275720164</v>
      </c>
      <c r="S1458" s="30">
        <v>196.20811287477954</v>
      </c>
      <c r="T1458" s="32">
        <v>243.17114574836305</v>
      </c>
      <c r="U1458" s="54">
        <v>0.91839999999999999</v>
      </c>
      <c r="V1458" s="54">
        <v>119.14</v>
      </c>
      <c r="W1458" s="54">
        <v>6.2149999999999999</v>
      </c>
      <c r="X1458" s="33">
        <v>97.52</v>
      </c>
      <c r="Y1458" s="30">
        <v>236.005</v>
      </c>
      <c r="Z1458" s="30">
        <v>99.91</v>
      </c>
      <c r="AA1458" s="32">
        <v>99.9</v>
      </c>
      <c r="AB1458" s="29">
        <v>0.12</v>
      </c>
      <c r="AC1458" s="55">
        <v>1.94</v>
      </c>
      <c r="AD1458" s="54"/>
      <c r="AE1458" s="54"/>
      <c r="AF1458" s="63"/>
      <c r="AG1458" s="32"/>
      <c r="AH1458" s="56">
        <v>2.6101999999999999</v>
      </c>
      <c r="AI1458" s="54">
        <v>9.8476999999999997</v>
      </c>
      <c r="AJ1458" s="54">
        <v>62.523000000000003</v>
      </c>
      <c r="AK1458" s="57">
        <v>13065</v>
      </c>
      <c r="AL1458" s="54">
        <v>57.896000000000001</v>
      </c>
      <c r="AM1458" s="54">
        <v>3.7513000000000001</v>
      </c>
      <c r="AN1458" s="115">
        <v>1E-4</v>
      </c>
      <c r="AO1458" s="124">
        <v>44.78</v>
      </c>
      <c r="AP1458" s="124">
        <v>0</v>
      </c>
      <c r="AQ1458" s="124">
        <v>44.04</v>
      </c>
      <c r="AR1458" s="124">
        <v>0</v>
      </c>
      <c r="AS1458" s="124">
        <v>54.95</v>
      </c>
      <c r="AT1458" s="124">
        <v>0</v>
      </c>
      <c r="AU1458" s="124">
        <v>87.02</v>
      </c>
      <c r="AV1458" s="124">
        <v>0</v>
      </c>
      <c r="AW1458" s="124">
        <v>82.54</v>
      </c>
      <c r="AX1458" s="124">
        <v>0</v>
      </c>
      <c r="AY1458" s="124">
        <v>63.42</v>
      </c>
      <c r="AZ1458" s="124">
        <v>0.14000000000000001</v>
      </c>
      <c r="BA1458" s="124">
        <v>68.790000000000006</v>
      </c>
      <c r="BB1458" s="124">
        <v>0.56000000000000005</v>
      </c>
      <c r="BC1458" s="30">
        <v>57.73</v>
      </c>
      <c r="BD1458" s="30">
        <v>51.6</v>
      </c>
      <c r="BE1458" s="32">
        <v>1044.95</v>
      </c>
      <c r="BG1458" s="30">
        <v>0</v>
      </c>
      <c r="BH1458" s="30">
        <v>0</v>
      </c>
      <c r="BI1458" s="30">
        <v>0</v>
      </c>
      <c r="BJ1458" s="30">
        <f t="shared" si="42"/>
        <v>0.99990255393427896</v>
      </c>
      <c r="BK1458" s="30">
        <f t="shared" si="43"/>
        <v>0.99959979989994996</v>
      </c>
      <c r="BL1458" s="30">
        <f t="shared" si="44"/>
        <v>1.013184584178499</v>
      </c>
      <c r="BM1458" s="30">
        <v>81</v>
      </c>
      <c r="BN1458" s="30">
        <v>74</v>
      </c>
      <c r="BO1458" s="30">
        <v>58</v>
      </c>
      <c r="BP1458" s="120">
        <v>108</v>
      </c>
      <c r="BQ1458" s="30">
        <v>64</v>
      </c>
      <c r="BR1458" s="30">
        <v>38</v>
      </c>
      <c r="BS1458" s="30">
        <v>42</v>
      </c>
      <c r="BT1458" s="30">
        <v>62</v>
      </c>
      <c r="BU1458" s="120">
        <v>78</v>
      </c>
    </row>
    <row r="1459" spans="1:73" s="30" customFormat="1">
      <c r="A1459" s="50">
        <f t="shared" si="45"/>
        <v>42099</v>
      </c>
      <c r="B1459" s="51">
        <v>405</v>
      </c>
      <c r="C1459" s="52">
        <v>415</v>
      </c>
      <c r="D1459" s="52">
        <v>392.5</v>
      </c>
      <c r="E1459" s="52">
        <v>445</v>
      </c>
      <c r="F1459" s="52"/>
      <c r="G1459" s="53">
        <v>489.5</v>
      </c>
      <c r="H1459" s="51">
        <v>491.5</v>
      </c>
      <c r="I1459" s="52">
        <v>435</v>
      </c>
      <c r="J1459" s="52">
        <v>445</v>
      </c>
      <c r="K1459" s="52">
        <v>455</v>
      </c>
      <c r="L1459" s="52">
        <v>465</v>
      </c>
      <c r="M1459" s="53">
        <v>485</v>
      </c>
      <c r="N1459" s="121">
        <v>54.95</v>
      </c>
      <c r="O1459" s="130">
        <v>2.7130000000000001</v>
      </c>
      <c r="P1459" s="75">
        <v>52.49</v>
      </c>
      <c r="Q1459" s="31">
        <v>156.29952456418386</v>
      </c>
      <c r="R1459" s="30">
        <v>355.58127572016457</v>
      </c>
      <c r="S1459" s="30">
        <v>194.83024691358023</v>
      </c>
      <c r="T1459" s="32">
        <v>245.15531647523093</v>
      </c>
      <c r="U1459" s="54">
        <v>0.91090000000000004</v>
      </c>
      <c r="V1459" s="54">
        <v>118.97</v>
      </c>
      <c r="W1459" s="54">
        <v>6.1935000000000002</v>
      </c>
      <c r="X1459" s="33">
        <v>96.801000000000002</v>
      </c>
      <c r="Y1459" s="30">
        <v>236.15600000000001</v>
      </c>
      <c r="Z1459" s="30">
        <v>100.02</v>
      </c>
      <c r="AA1459" s="32">
        <v>99.7</v>
      </c>
      <c r="AB1459" s="29">
        <v>0.11</v>
      </c>
      <c r="AC1459" s="55">
        <v>1.91</v>
      </c>
      <c r="AD1459" s="54">
        <v>257.3</v>
      </c>
      <c r="AE1459" s="54">
        <v>475.7</v>
      </c>
      <c r="AF1459" s="63">
        <v>149.5</v>
      </c>
      <c r="AG1459" s="32">
        <v>931.875</v>
      </c>
      <c r="AH1459" s="56">
        <v>2.5718999999999999</v>
      </c>
      <c r="AI1459" s="54">
        <v>9.7733000000000008</v>
      </c>
      <c r="AJ1459" s="54">
        <v>61.96</v>
      </c>
      <c r="AK1459" s="57">
        <v>13002.5</v>
      </c>
      <c r="AL1459" s="54">
        <v>56.61</v>
      </c>
      <c r="AM1459" s="54">
        <v>3.7511000000000001</v>
      </c>
      <c r="AN1459" s="115">
        <v>1E-4</v>
      </c>
      <c r="AO1459" s="124">
        <v>49.7</v>
      </c>
      <c r="AP1459" s="124">
        <v>0</v>
      </c>
      <c r="AQ1459" s="124">
        <v>43.97</v>
      </c>
      <c r="AR1459" s="124">
        <v>0</v>
      </c>
      <c r="AS1459" s="124">
        <v>60.81</v>
      </c>
      <c r="AT1459" s="124">
        <v>0</v>
      </c>
      <c r="AU1459" s="124">
        <v>85.25</v>
      </c>
      <c r="AV1459" s="124">
        <v>0</v>
      </c>
      <c r="AW1459" s="124">
        <v>84.3</v>
      </c>
      <c r="AX1459" s="124">
        <v>0</v>
      </c>
      <c r="AY1459" s="124">
        <v>69.08</v>
      </c>
      <c r="AZ1459" s="124">
        <v>0</v>
      </c>
      <c r="BA1459" s="124">
        <v>70.25</v>
      </c>
      <c r="BB1459" s="124">
        <v>0</v>
      </c>
      <c r="BC1459" s="30">
        <v>56.04</v>
      </c>
      <c r="BD1459" s="30">
        <v>51.99</v>
      </c>
      <c r="BE1459" s="32">
        <v>1124.6500000000001</v>
      </c>
      <c r="BG1459" s="30">
        <v>0</v>
      </c>
      <c r="BH1459" s="30">
        <v>0</v>
      </c>
      <c r="BI1459" s="30">
        <v>0</v>
      </c>
      <c r="BJ1459" s="30">
        <f t="shared" si="42"/>
        <v>1.0005423085396647</v>
      </c>
      <c r="BK1459" s="30">
        <f t="shared" si="43"/>
        <v>1.0007003501750875</v>
      </c>
      <c r="BL1459" s="30">
        <f t="shared" si="44"/>
        <v>1.0111561866125762</v>
      </c>
      <c r="BM1459" s="30">
        <v>81</v>
      </c>
      <c r="BN1459" s="30">
        <v>74</v>
      </c>
      <c r="BO1459" s="30">
        <v>58</v>
      </c>
      <c r="BP1459" s="120">
        <v>108</v>
      </c>
      <c r="BQ1459" s="30">
        <v>64</v>
      </c>
      <c r="BR1459" s="30">
        <v>38</v>
      </c>
      <c r="BS1459" s="30">
        <v>42</v>
      </c>
      <c r="BT1459" s="30">
        <v>62</v>
      </c>
      <c r="BU1459" s="120">
        <v>78</v>
      </c>
    </row>
    <row r="1460" spans="1:73" s="30" customFormat="1">
      <c r="A1460" s="50">
        <f t="shared" si="45"/>
        <v>42106</v>
      </c>
      <c r="B1460" s="51">
        <v>405</v>
      </c>
      <c r="C1460" s="52">
        <v>415</v>
      </c>
      <c r="D1460" s="52">
        <v>392.5</v>
      </c>
      <c r="E1460" s="52">
        <v>445</v>
      </c>
      <c r="F1460" s="52"/>
      <c r="G1460" s="53">
        <v>489.5</v>
      </c>
      <c r="H1460" s="51">
        <v>491.5</v>
      </c>
      <c r="I1460" s="52">
        <v>435</v>
      </c>
      <c r="J1460" s="52">
        <v>445</v>
      </c>
      <c r="K1460" s="52">
        <v>435</v>
      </c>
      <c r="L1460" s="52">
        <v>465</v>
      </c>
      <c r="M1460" s="53">
        <v>485</v>
      </c>
      <c r="N1460" s="121">
        <v>57.87</v>
      </c>
      <c r="O1460" s="130">
        <v>2.5110000000000001</v>
      </c>
      <c r="P1460" s="75">
        <v>51.99</v>
      </c>
      <c r="Q1460" s="31">
        <v>152.53565768621237</v>
      </c>
      <c r="R1460" s="30">
        <v>359.53115814226925</v>
      </c>
      <c r="S1460" s="30">
        <v>193.91166960611403</v>
      </c>
      <c r="T1460" s="32">
        <v>238.65164575938621</v>
      </c>
      <c r="U1460" s="54">
        <v>0.94310000000000005</v>
      </c>
      <c r="V1460" s="54">
        <v>120.22</v>
      </c>
      <c r="W1460" s="54">
        <v>6.2084999999999999</v>
      </c>
      <c r="X1460" s="33">
        <v>99.596000000000004</v>
      </c>
      <c r="Y1460" s="30">
        <v>236.15600000000001</v>
      </c>
      <c r="Z1460" s="30">
        <v>100.02</v>
      </c>
      <c r="AA1460" s="32">
        <v>99.7</v>
      </c>
      <c r="AB1460" s="29">
        <v>0.12</v>
      </c>
      <c r="AC1460" s="55">
        <v>1.93</v>
      </c>
      <c r="AD1460" s="54">
        <v>257.5</v>
      </c>
      <c r="AE1460" s="54">
        <v>462.3</v>
      </c>
      <c r="AF1460" s="63">
        <v>149.5</v>
      </c>
      <c r="AG1460" s="32">
        <v>931.875</v>
      </c>
      <c r="AH1460" s="56">
        <v>2.6286999999999998</v>
      </c>
      <c r="AI1460" s="54">
        <v>10.0585</v>
      </c>
      <c r="AJ1460" s="54">
        <v>62.276000000000003</v>
      </c>
      <c r="AK1460" s="57">
        <v>12915</v>
      </c>
      <c r="AL1460" s="54">
        <v>53.616199999999999</v>
      </c>
      <c r="AM1460" s="54">
        <v>3.7511000000000001</v>
      </c>
      <c r="AN1460" s="115">
        <v>1E-4</v>
      </c>
      <c r="AO1460" s="124">
        <v>50.98</v>
      </c>
      <c r="AP1460" s="124">
        <v>0</v>
      </c>
      <c r="AQ1460" s="124">
        <v>40.950000000000003</v>
      </c>
      <c r="AR1460" s="124">
        <v>0</v>
      </c>
      <c r="AS1460" s="124">
        <v>59.98</v>
      </c>
      <c r="AT1460" s="124">
        <v>0</v>
      </c>
      <c r="AU1460" s="124">
        <v>83.68</v>
      </c>
      <c r="AV1460" s="124">
        <v>0</v>
      </c>
      <c r="AW1460" s="124">
        <v>83.58</v>
      </c>
      <c r="AX1460" s="124">
        <v>0</v>
      </c>
      <c r="AY1460" s="124">
        <v>68.92</v>
      </c>
      <c r="AZ1460" s="124">
        <v>0.04</v>
      </c>
      <c r="BA1460" s="124">
        <v>76.81</v>
      </c>
      <c r="BB1460" s="124">
        <v>2.06</v>
      </c>
      <c r="BC1460" s="30">
        <v>56.9</v>
      </c>
      <c r="BD1460" s="30">
        <v>53.77</v>
      </c>
      <c r="BE1460" s="32">
        <v>1165.3499999999999</v>
      </c>
      <c r="BG1460" s="30">
        <v>0</v>
      </c>
      <c r="BH1460" s="30">
        <v>0</v>
      </c>
      <c r="BI1460" s="30">
        <v>0</v>
      </c>
      <c r="BJ1460" s="30">
        <f t="shared" si="42"/>
        <v>0.99868058257354064</v>
      </c>
      <c r="BK1460" s="30">
        <f t="shared" si="43"/>
        <v>1.0002</v>
      </c>
      <c r="BL1460" s="30">
        <f t="shared" si="44"/>
        <v>1.0152749490835031</v>
      </c>
      <c r="BM1460" s="30">
        <v>81</v>
      </c>
      <c r="BN1460" s="30">
        <v>74</v>
      </c>
      <c r="BO1460" s="30">
        <v>58</v>
      </c>
      <c r="BP1460" s="120">
        <v>108</v>
      </c>
      <c r="BQ1460" s="30">
        <v>64</v>
      </c>
      <c r="BR1460" s="30">
        <v>38</v>
      </c>
      <c r="BS1460" s="30">
        <v>42</v>
      </c>
      <c r="BT1460" s="30">
        <v>62</v>
      </c>
      <c r="BU1460" s="120">
        <v>78</v>
      </c>
    </row>
    <row r="1461" spans="1:73" s="30" customFormat="1">
      <c r="A1461" s="50">
        <f t="shared" si="45"/>
        <v>42113</v>
      </c>
      <c r="B1461" s="51">
        <v>405</v>
      </c>
      <c r="C1461" s="52">
        <v>415</v>
      </c>
      <c r="D1461" s="52">
        <v>392.5</v>
      </c>
      <c r="E1461" s="52">
        <v>445</v>
      </c>
      <c r="F1461" s="52"/>
      <c r="G1461" s="53">
        <v>489.5</v>
      </c>
      <c r="H1461" s="51">
        <v>491.5</v>
      </c>
      <c r="I1461" s="52">
        <v>435</v>
      </c>
      <c r="J1461" s="52">
        <v>445</v>
      </c>
      <c r="K1461" s="52">
        <v>430</v>
      </c>
      <c r="L1461" s="52">
        <v>465</v>
      </c>
      <c r="M1461" s="53">
        <v>485</v>
      </c>
      <c r="N1461" s="121">
        <v>63.45</v>
      </c>
      <c r="O1461" s="130">
        <v>2.6339999999999999</v>
      </c>
      <c r="P1461" s="75">
        <v>54.2</v>
      </c>
      <c r="Q1461" s="31">
        <v>146.79080824088749</v>
      </c>
      <c r="R1461" s="30">
        <v>348.60008818342152</v>
      </c>
      <c r="S1461" s="30">
        <v>184.54218106995884</v>
      </c>
      <c r="T1461" s="32">
        <v>222.7782799444432</v>
      </c>
      <c r="U1461" s="54">
        <v>0.9254</v>
      </c>
      <c r="V1461" s="54">
        <v>118.92</v>
      </c>
      <c r="W1461" s="54">
        <v>6.1978</v>
      </c>
      <c r="X1461" s="33">
        <v>97.706999999999994</v>
      </c>
      <c r="Y1461" s="30">
        <v>236.15600000000001</v>
      </c>
      <c r="Z1461" s="30">
        <v>100.02</v>
      </c>
      <c r="AA1461" s="32">
        <v>99.7</v>
      </c>
      <c r="AB1461" s="29">
        <v>0.12</v>
      </c>
      <c r="AC1461" s="55">
        <v>1.9</v>
      </c>
      <c r="AD1461" s="54">
        <v>255.4</v>
      </c>
      <c r="AE1461" s="54">
        <v>462.3</v>
      </c>
      <c r="AF1461" s="63">
        <v>149.5</v>
      </c>
      <c r="AG1461" s="32">
        <v>929.375</v>
      </c>
      <c r="AH1461" s="56">
        <v>2.6781999999999999</v>
      </c>
      <c r="AI1461" s="54">
        <v>9.9282000000000004</v>
      </c>
      <c r="AJ1461" s="54">
        <v>62.55</v>
      </c>
      <c r="AK1461" s="57">
        <v>12850</v>
      </c>
      <c r="AL1461" s="54">
        <v>51.882100000000001</v>
      </c>
      <c r="AM1461" s="54">
        <v>3.7504</v>
      </c>
      <c r="AN1461" s="115">
        <v>1E-4</v>
      </c>
      <c r="AO1461" s="124">
        <v>58.67</v>
      </c>
      <c r="AP1461" s="124">
        <v>0</v>
      </c>
      <c r="AQ1461" s="124">
        <v>47.85</v>
      </c>
      <c r="AR1461" s="124">
        <v>0</v>
      </c>
      <c r="AS1461" s="124">
        <v>60.11</v>
      </c>
      <c r="AT1461" s="124">
        <v>0</v>
      </c>
      <c r="AU1461" s="124">
        <v>85.12</v>
      </c>
      <c r="AV1461" s="124">
        <v>0</v>
      </c>
      <c r="AW1461" s="124">
        <v>85.31</v>
      </c>
      <c r="AX1461" s="124">
        <v>0</v>
      </c>
      <c r="AY1461" s="124">
        <v>68.36</v>
      </c>
      <c r="AZ1461" s="124">
        <v>0.67</v>
      </c>
      <c r="BA1461" s="124">
        <v>78.38</v>
      </c>
      <c r="BB1461" s="124">
        <v>0.46</v>
      </c>
      <c r="BC1461" s="30">
        <v>58.25</v>
      </c>
      <c r="BD1461" s="30">
        <v>52.84</v>
      </c>
      <c r="BE1461" s="32">
        <v>1250.8499999999999</v>
      </c>
      <c r="BG1461" s="30">
        <v>0</v>
      </c>
      <c r="BH1461" s="30">
        <v>0</v>
      </c>
      <c r="BI1461" s="30">
        <v>0</v>
      </c>
      <c r="BJ1461" s="30">
        <f t="shared" si="42"/>
        <v>0.99868058257354064</v>
      </c>
      <c r="BK1461" s="30">
        <f t="shared" si="43"/>
        <v>1.0002</v>
      </c>
      <c r="BL1461" s="30">
        <f t="shared" si="44"/>
        <v>1.0152749490835031</v>
      </c>
      <c r="BM1461" s="30">
        <v>81</v>
      </c>
      <c r="BN1461" s="30">
        <v>74</v>
      </c>
      <c r="BO1461" s="30">
        <v>58</v>
      </c>
      <c r="BP1461" s="120">
        <v>108</v>
      </c>
      <c r="BQ1461" s="30">
        <v>64</v>
      </c>
      <c r="BR1461" s="30">
        <v>38</v>
      </c>
      <c r="BS1461" s="30">
        <v>42</v>
      </c>
      <c r="BT1461" s="30">
        <v>62</v>
      </c>
      <c r="BU1461" s="120">
        <v>78</v>
      </c>
    </row>
    <row r="1462" spans="1:73" s="30" customFormat="1">
      <c r="A1462" s="50">
        <f t="shared" si="45"/>
        <v>42120</v>
      </c>
      <c r="B1462" s="51">
        <v>400</v>
      </c>
      <c r="C1462" s="52">
        <v>410</v>
      </c>
      <c r="D1462" s="52">
        <v>392.5</v>
      </c>
      <c r="E1462" s="52">
        <v>425</v>
      </c>
      <c r="F1462" s="52"/>
      <c r="G1462" s="53">
        <v>489.5</v>
      </c>
      <c r="H1462" s="51">
        <v>487</v>
      </c>
      <c r="I1462" s="52">
        <v>435</v>
      </c>
      <c r="J1462" s="52">
        <v>445</v>
      </c>
      <c r="K1462" s="52">
        <v>430</v>
      </c>
      <c r="L1462" s="52">
        <v>460</v>
      </c>
      <c r="M1462" s="53">
        <v>465</v>
      </c>
      <c r="N1462" s="121">
        <v>65.28</v>
      </c>
      <c r="O1462" s="130">
        <v>2.5310000000000001</v>
      </c>
      <c r="P1462" s="75">
        <v>54.6</v>
      </c>
      <c r="Q1462" s="31">
        <v>149.7622820919176</v>
      </c>
      <c r="R1462" s="30">
        <v>359.16372721928275</v>
      </c>
      <c r="S1462" s="30">
        <v>183.25617283950618</v>
      </c>
      <c r="T1462" s="32">
        <v>215.50298727926099</v>
      </c>
      <c r="U1462" s="54">
        <v>0.91959999999999997</v>
      </c>
      <c r="V1462" s="54">
        <v>118.98</v>
      </c>
      <c r="W1462" s="54">
        <v>6.1935000000000002</v>
      </c>
      <c r="X1462" s="33">
        <v>97.099000000000004</v>
      </c>
      <c r="Y1462" s="30">
        <v>236.15600000000001</v>
      </c>
      <c r="Z1462" s="30">
        <v>100.02</v>
      </c>
      <c r="AA1462" s="32">
        <v>99.7</v>
      </c>
      <c r="AB1462" s="29">
        <v>0.13</v>
      </c>
      <c r="AC1462" s="55">
        <v>1.94</v>
      </c>
      <c r="AD1462" s="54">
        <v>255.6</v>
      </c>
      <c r="AE1462" s="54">
        <v>462.5</v>
      </c>
      <c r="AF1462" s="63">
        <v>147.5</v>
      </c>
      <c r="AG1462" s="32">
        <v>940.625</v>
      </c>
      <c r="AH1462" s="56">
        <v>2.7143999999999999</v>
      </c>
      <c r="AI1462" s="54">
        <v>9.8833000000000002</v>
      </c>
      <c r="AJ1462" s="54">
        <v>63.661999999999999</v>
      </c>
      <c r="AK1462" s="57">
        <v>12919.5</v>
      </c>
      <c r="AL1462" s="54">
        <v>50.9084</v>
      </c>
      <c r="AM1462" s="54">
        <v>3.75</v>
      </c>
      <c r="AN1462" s="115">
        <v>1E-4</v>
      </c>
      <c r="AO1462" s="124">
        <v>57.25</v>
      </c>
      <c r="AP1462" s="124">
        <v>0</v>
      </c>
      <c r="AQ1462" s="124">
        <v>43.65</v>
      </c>
      <c r="AR1462" s="124">
        <v>0</v>
      </c>
      <c r="AS1462" s="124">
        <v>60.21</v>
      </c>
      <c r="AT1462" s="124">
        <v>0</v>
      </c>
      <c r="AU1462" s="124">
        <v>87.05</v>
      </c>
      <c r="AV1462" s="124">
        <v>0</v>
      </c>
      <c r="AW1462" s="124">
        <v>85.24</v>
      </c>
      <c r="AX1462" s="124">
        <v>0</v>
      </c>
      <c r="AY1462" s="124">
        <v>70.290000000000006</v>
      </c>
      <c r="AZ1462" s="124">
        <v>1.1299999999999999</v>
      </c>
      <c r="BA1462" s="124">
        <v>77.58</v>
      </c>
      <c r="BB1462" s="124">
        <v>1.35</v>
      </c>
      <c r="BC1462" s="30">
        <v>58.89</v>
      </c>
      <c r="BD1462" s="30">
        <v>51.8</v>
      </c>
      <c r="BE1462" s="32">
        <v>1122.3</v>
      </c>
      <c r="BG1462" s="30">
        <v>0</v>
      </c>
      <c r="BH1462" s="30">
        <v>0</v>
      </c>
      <c r="BI1462" s="30">
        <v>0</v>
      </c>
      <c r="BJ1462" s="30">
        <f t="shared" si="42"/>
        <v>0.99868058257354064</v>
      </c>
      <c r="BK1462" s="30">
        <f t="shared" si="43"/>
        <v>1.0002</v>
      </c>
      <c r="BL1462" s="30">
        <f t="shared" si="44"/>
        <v>1.0152749490835031</v>
      </c>
      <c r="BM1462" s="30">
        <v>86</v>
      </c>
      <c r="BN1462" s="30">
        <v>74</v>
      </c>
      <c r="BO1462" s="30">
        <v>58</v>
      </c>
      <c r="BP1462" s="120">
        <v>108</v>
      </c>
      <c r="BQ1462" s="30">
        <v>64</v>
      </c>
      <c r="BR1462" s="30">
        <v>38</v>
      </c>
      <c r="BS1462" s="30">
        <v>43</v>
      </c>
      <c r="BT1462" s="30">
        <v>63</v>
      </c>
      <c r="BU1462" s="120">
        <v>78</v>
      </c>
    </row>
    <row r="1463" spans="1:73" s="30" customFormat="1">
      <c r="A1463" s="50">
        <f t="shared" si="45"/>
        <v>42127</v>
      </c>
      <c r="B1463" s="51">
        <v>400</v>
      </c>
      <c r="C1463" s="52">
        <v>410</v>
      </c>
      <c r="D1463" s="52">
        <v>390</v>
      </c>
      <c r="E1463" s="52">
        <v>425</v>
      </c>
      <c r="F1463" s="52"/>
      <c r="G1463" s="53">
        <v>479.5</v>
      </c>
      <c r="H1463" s="51">
        <v>472.5</v>
      </c>
      <c r="I1463" s="52">
        <v>425</v>
      </c>
      <c r="J1463" s="52">
        <v>435</v>
      </c>
      <c r="K1463" s="52">
        <v>430</v>
      </c>
      <c r="L1463" s="52">
        <v>460</v>
      </c>
      <c r="M1463" s="53">
        <v>465</v>
      </c>
      <c r="N1463" s="121">
        <v>66.459999999999994</v>
      </c>
      <c r="O1463" s="130">
        <v>2.7759999999999998</v>
      </c>
      <c r="P1463" s="75">
        <v>55.6</v>
      </c>
      <c r="Q1463" s="31">
        <v>142.92789223454835</v>
      </c>
      <c r="R1463" s="30">
        <v>357.51028806584361</v>
      </c>
      <c r="S1463" s="30">
        <v>172.78439153439152</v>
      </c>
      <c r="T1463" s="32">
        <v>217.26669459203245</v>
      </c>
      <c r="U1463" s="54">
        <v>0.89280000000000004</v>
      </c>
      <c r="V1463" s="54">
        <v>120.17</v>
      </c>
      <c r="W1463" s="54">
        <v>6.2027999999999999</v>
      </c>
      <c r="X1463" s="33">
        <v>95.444999999999993</v>
      </c>
      <c r="Y1463" s="30">
        <v>236.97399999999999</v>
      </c>
      <c r="Z1463" s="30">
        <v>100.21</v>
      </c>
      <c r="AA1463" s="32">
        <v>99.5</v>
      </c>
      <c r="AB1463" s="29">
        <v>0.13</v>
      </c>
      <c r="AC1463" s="55">
        <v>2.0299999999999998</v>
      </c>
      <c r="AD1463" s="54">
        <v>265</v>
      </c>
      <c r="AE1463" s="54">
        <v>469.5</v>
      </c>
      <c r="AF1463" s="63">
        <v>147.5</v>
      </c>
      <c r="AG1463" s="32">
        <v>940.625</v>
      </c>
      <c r="AH1463" s="56">
        <v>2.7079</v>
      </c>
      <c r="AI1463" s="54">
        <v>9.7058</v>
      </c>
      <c r="AJ1463" s="54">
        <v>63.719000000000001</v>
      </c>
      <c r="AK1463" s="57">
        <v>12962.5</v>
      </c>
      <c r="AL1463" s="54">
        <v>51.651299999999999</v>
      </c>
      <c r="AM1463" s="54">
        <v>3.7501000000000002</v>
      </c>
      <c r="AN1463" s="115">
        <v>1E-4</v>
      </c>
      <c r="AO1463" s="124">
        <v>50.69</v>
      </c>
      <c r="AP1463" s="124">
        <v>0</v>
      </c>
      <c r="AQ1463" s="124">
        <v>54.71</v>
      </c>
      <c r="AR1463" s="124">
        <v>0</v>
      </c>
      <c r="AS1463" s="124">
        <v>62.53</v>
      </c>
      <c r="AT1463" s="124">
        <v>0</v>
      </c>
      <c r="AU1463" s="124">
        <v>86.62</v>
      </c>
      <c r="AV1463" s="124">
        <v>0</v>
      </c>
      <c r="AW1463" s="124">
        <v>86.29</v>
      </c>
      <c r="AX1463" s="124">
        <v>0</v>
      </c>
      <c r="AY1463" s="124">
        <v>66.08</v>
      </c>
      <c r="AZ1463" s="124">
        <v>0.43</v>
      </c>
      <c r="BA1463" s="124">
        <v>75.91</v>
      </c>
      <c r="BB1463" s="124">
        <v>0.95</v>
      </c>
      <c r="BC1463" s="30">
        <v>58.9</v>
      </c>
      <c r="BD1463" s="30">
        <v>50.76</v>
      </c>
      <c r="BE1463" s="32">
        <v>1113.0999999999999</v>
      </c>
      <c r="BG1463" s="30">
        <v>0</v>
      </c>
      <c r="BH1463" s="30">
        <v>0</v>
      </c>
      <c r="BI1463" s="30">
        <v>0</v>
      </c>
      <c r="BJ1463" s="30">
        <f t="shared" si="42"/>
        <v>1.0021398244159887</v>
      </c>
      <c r="BK1463" s="30">
        <f t="shared" si="43"/>
        <v>1.0021</v>
      </c>
      <c r="BL1463" s="30">
        <f t="shared" si="44"/>
        <v>1.0132382892057026</v>
      </c>
      <c r="BM1463" s="30">
        <v>86</v>
      </c>
      <c r="BN1463" s="30">
        <v>74</v>
      </c>
      <c r="BO1463" s="30">
        <v>58</v>
      </c>
      <c r="BP1463" s="120">
        <v>108</v>
      </c>
      <c r="BQ1463" s="30">
        <v>64</v>
      </c>
      <c r="BR1463" s="30">
        <v>38</v>
      </c>
      <c r="BS1463" s="30">
        <v>43</v>
      </c>
      <c r="BT1463" s="30">
        <v>63</v>
      </c>
      <c r="BU1463" s="120">
        <v>78</v>
      </c>
    </row>
    <row r="1464" spans="1:73" s="30" customFormat="1">
      <c r="A1464" s="50">
        <f t="shared" si="45"/>
        <v>42134</v>
      </c>
      <c r="B1464" s="51">
        <v>395</v>
      </c>
      <c r="C1464" s="52">
        <v>410</v>
      </c>
      <c r="D1464" s="52">
        <v>387.5</v>
      </c>
      <c r="E1464" s="52">
        <v>425</v>
      </c>
      <c r="F1464" s="52"/>
      <c r="G1464" s="53">
        <v>479.5</v>
      </c>
      <c r="H1464" s="51">
        <v>470</v>
      </c>
      <c r="I1464" s="52">
        <v>420</v>
      </c>
      <c r="J1464" s="52">
        <v>425</v>
      </c>
      <c r="K1464" s="52">
        <v>430</v>
      </c>
      <c r="L1464" s="52">
        <v>455</v>
      </c>
      <c r="M1464" s="53">
        <v>465</v>
      </c>
      <c r="N1464" s="121">
        <v>65.39</v>
      </c>
      <c r="O1464" s="130">
        <v>2.88</v>
      </c>
      <c r="P1464" s="75">
        <v>54.28</v>
      </c>
      <c r="Q1464" s="31">
        <v>142.13549920760698</v>
      </c>
      <c r="R1464" s="30">
        <v>361.18459729570839</v>
      </c>
      <c r="S1464" s="30">
        <v>172.41696061140505</v>
      </c>
      <c r="T1464" s="32">
        <v>217.15646288498422</v>
      </c>
      <c r="U1464" s="54">
        <v>0.89249999999999996</v>
      </c>
      <c r="V1464" s="54">
        <v>119.81</v>
      </c>
      <c r="W1464" s="54">
        <v>6.2093999999999996</v>
      </c>
      <c r="X1464" s="33">
        <v>94.903999999999996</v>
      </c>
      <c r="Y1464" s="30">
        <v>236.97399999999999</v>
      </c>
      <c r="Z1464" s="30">
        <v>100.21</v>
      </c>
      <c r="AA1464" s="32">
        <v>99.5</v>
      </c>
      <c r="AB1464" s="29">
        <v>0.12</v>
      </c>
      <c r="AC1464" s="55">
        <v>2.19</v>
      </c>
      <c r="AD1464" s="54">
        <v>272.8</v>
      </c>
      <c r="AE1464" s="54">
        <v>472</v>
      </c>
      <c r="AF1464" s="63">
        <v>137.5</v>
      </c>
      <c r="AG1464" s="32">
        <v>940.625</v>
      </c>
      <c r="AH1464" s="56">
        <v>2.6953</v>
      </c>
      <c r="AI1464" s="54">
        <v>9.7086000000000006</v>
      </c>
      <c r="AJ1464" s="54">
        <v>63.710999999999999</v>
      </c>
      <c r="AK1464" s="57">
        <v>13127.5</v>
      </c>
      <c r="AL1464" s="54">
        <v>51.037700000000001</v>
      </c>
      <c r="AM1464" s="54">
        <v>3.7501000000000002</v>
      </c>
      <c r="AN1464" s="115">
        <v>1E-4</v>
      </c>
      <c r="AO1464" s="124">
        <v>57.97</v>
      </c>
      <c r="AP1464" s="124">
        <v>0</v>
      </c>
      <c r="AQ1464" s="124">
        <v>56.69</v>
      </c>
      <c r="AR1464" s="124">
        <v>0</v>
      </c>
      <c r="AS1464" s="124">
        <v>64.900000000000006</v>
      </c>
      <c r="AT1464" s="124">
        <v>0</v>
      </c>
      <c r="AU1464" s="124">
        <v>88.34</v>
      </c>
      <c r="AV1464" s="124">
        <v>0</v>
      </c>
      <c r="AW1464" s="124">
        <v>86.82</v>
      </c>
      <c r="AX1464" s="124">
        <v>0</v>
      </c>
      <c r="AY1464" s="124">
        <v>73.489999999999995</v>
      </c>
      <c r="AZ1464" s="124">
        <v>1.98</v>
      </c>
      <c r="BA1464" s="124">
        <v>76.39</v>
      </c>
      <c r="BB1464" s="124">
        <v>0</v>
      </c>
      <c r="BC1464" s="30">
        <v>62.17</v>
      </c>
      <c r="BD1464" s="30">
        <v>53.72</v>
      </c>
      <c r="BE1464" s="32">
        <v>1009.6</v>
      </c>
      <c r="BG1464" s="30">
        <v>0</v>
      </c>
      <c r="BH1464" s="30">
        <v>0</v>
      </c>
      <c r="BI1464" s="30">
        <v>0</v>
      </c>
      <c r="BJ1464" s="30">
        <f t="shared" si="42"/>
        <v>1.0002363687014071</v>
      </c>
      <c r="BK1464" s="30">
        <f t="shared" si="43"/>
        <v>1.003002702432189</v>
      </c>
      <c r="BL1464" s="30">
        <f t="shared" si="44"/>
        <v>1.0122075279755849</v>
      </c>
      <c r="BM1464" s="30">
        <v>86</v>
      </c>
      <c r="BN1464" s="30">
        <v>74</v>
      </c>
      <c r="BO1464" s="30">
        <v>58</v>
      </c>
      <c r="BP1464" s="120">
        <v>108</v>
      </c>
      <c r="BQ1464" s="30">
        <v>64</v>
      </c>
      <c r="BR1464" s="30">
        <v>38</v>
      </c>
      <c r="BS1464" s="30">
        <v>43</v>
      </c>
      <c r="BT1464" s="30">
        <v>63</v>
      </c>
      <c r="BU1464" s="120">
        <v>78</v>
      </c>
    </row>
    <row r="1465" spans="1:73" s="30" customFormat="1">
      <c r="A1465" s="50">
        <f t="shared" si="45"/>
        <v>42141</v>
      </c>
      <c r="B1465" s="51">
        <v>390</v>
      </c>
      <c r="C1465" s="52">
        <v>397.5</v>
      </c>
      <c r="D1465" s="52">
        <v>377.5</v>
      </c>
      <c r="E1465" s="52">
        <v>425</v>
      </c>
      <c r="F1465" s="52"/>
      <c r="G1465" s="53">
        <v>479.5</v>
      </c>
      <c r="H1465" s="51">
        <v>470</v>
      </c>
      <c r="I1465" s="52">
        <v>420</v>
      </c>
      <c r="J1465" s="52">
        <v>425</v>
      </c>
      <c r="K1465" s="52">
        <v>430</v>
      </c>
      <c r="L1465" s="52">
        <v>450</v>
      </c>
      <c r="M1465" s="53">
        <v>465</v>
      </c>
      <c r="N1465" s="121">
        <v>66.81</v>
      </c>
      <c r="O1465" s="130">
        <v>3.016</v>
      </c>
      <c r="P1465" s="75">
        <v>55.4</v>
      </c>
      <c r="Q1465" s="31">
        <v>142.0364500792393</v>
      </c>
      <c r="R1465" s="30">
        <v>361.18459729570839</v>
      </c>
      <c r="S1465" s="30">
        <v>174.9889770723104</v>
      </c>
      <c r="T1465" s="32">
        <v>206.79468242245198</v>
      </c>
      <c r="U1465" s="54">
        <v>0.87319999999999998</v>
      </c>
      <c r="V1465" s="54">
        <v>119.29</v>
      </c>
      <c r="W1465" s="54">
        <v>6.2061000000000002</v>
      </c>
      <c r="X1465" s="33">
        <v>93.18</v>
      </c>
      <c r="Y1465" s="30">
        <v>236.97399999999999</v>
      </c>
      <c r="Z1465" s="30">
        <v>100.21</v>
      </c>
      <c r="AA1465" s="32">
        <v>99.5</v>
      </c>
      <c r="AB1465" s="29">
        <v>0.13</v>
      </c>
      <c r="AC1465" s="55">
        <v>2.2400000000000002</v>
      </c>
      <c r="AD1465" s="54">
        <v>281.3</v>
      </c>
      <c r="AE1465" s="54">
        <v>474.5</v>
      </c>
      <c r="AF1465" s="63">
        <v>137.5</v>
      </c>
      <c r="AG1465" s="32">
        <v>940.625</v>
      </c>
      <c r="AH1465" s="56">
        <v>2.5758999999999999</v>
      </c>
      <c r="AI1465" s="54">
        <v>9.5701000000000001</v>
      </c>
      <c r="AJ1465" s="54">
        <v>63.44</v>
      </c>
      <c r="AK1465" s="57">
        <v>13091</v>
      </c>
      <c r="AL1465" s="54">
        <v>49.562800000000003</v>
      </c>
      <c r="AM1465" s="54">
        <v>3.7502</v>
      </c>
      <c r="AN1465" s="115">
        <v>1E-4</v>
      </c>
      <c r="AO1465" s="124">
        <v>59.44</v>
      </c>
      <c r="AP1465" s="124">
        <v>0</v>
      </c>
      <c r="AQ1465" s="124">
        <v>56.53</v>
      </c>
      <c r="AR1465" s="124">
        <v>0</v>
      </c>
      <c r="AS1465" s="124">
        <v>70.52</v>
      </c>
      <c r="AT1465" s="124">
        <v>0</v>
      </c>
      <c r="AU1465" s="124">
        <v>88.55</v>
      </c>
      <c r="AV1465" s="124">
        <v>0</v>
      </c>
      <c r="AW1465" s="124">
        <v>87.12</v>
      </c>
      <c r="AX1465" s="124">
        <v>0</v>
      </c>
      <c r="AY1465" s="124">
        <v>71.849999999999994</v>
      </c>
      <c r="AZ1465" s="124">
        <v>2.98</v>
      </c>
      <c r="BA1465" s="124">
        <v>80.47</v>
      </c>
      <c r="BB1465" s="124">
        <v>2.3199999999999998</v>
      </c>
      <c r="BC1465" s="30">
        <v>61.35</v>
      </c>
      <c r="BD1465" s="30">
        <v>54.33</v>
      </c>
      <c r="BE1465" s="32">
        <v>1060.5999999999999</v>
      </c>
      <c r="BG1465" s="30">
        <v>0</v>
      </c>
      <c r="BH1465" s="30">
        <v>0</v>
      </c>
      <c r="BI1465" s="30">
        <v>0</v>
      </c>
      <c r="BJ1465" s="30">
        <f t="shared" si="42"/>
        <v>1.0002363687014071</v>
      </c>
      <c r="BK1465" s="30">
        <f t="shared" si="43"/>
        <v>1.003002702432189</v>
      </c>
      <c r="BL1465" s="30">
        <f t="shared" si="44"/>
        <v>1.0122075279755849</v>
      </c>
      <c r="BM1465" s="30">
        <v>86</v>
      </c>
      <c r="BN1465" s="30">
        <v>74</v>
      </c>
      <c r="BO1465" s="30">
        <v>58</v>
      </c>
      <c r="BP1465" s="120">
        <v>108</v>
      </c>
      <c r="BQ1465" s="30">
        <v>64</v>
      </c>
      <c r="BR1465" s="30">
        <v>38</v>
      </c>
      <c r="BS1465" s="30">
        <v>43</v>
      </c>
      <c r="BT1465" s="30">
        <v>63</v>
      </c>
      <c r="BU1465" s="120">
        <v>78</v>
      </c>
    </row>
    <row r="1466" spans="1:73" s="30" customFormat="1">
      <c r="A1466" s="50">
        <f t="shared" si="45"/>
        <v>42148</v>
      </c>
      <c r="B1466" s="51">
        <v>385</v>
      </c>
      <c r="C1466" s="52">
        <v>395</v>
      </c>
      <c r="D1466" s="52">
        <v>377</v>
      </c>
      <c r="E1466" s="52">
        <v>410</v>
      </c>
      <c r="F1466" s="52"/>
      <c r="G1466" s="53">
        <v>479.5</v>
      </c>
      <c r="H1466" s="51">
        <v>467.5</v>
      </c>
      <c r="I1466" s="52">
        <v>420</v>
      </c>
      <c r="J1466" s="52">
        <v>425</v>
      </c>
      <c r="K1466" s="52">
        <v>430</v>
      </c>
      <c r="L1466" s="52">
        <v>450</v>
      </c>
      <c r="M1466" s="53">
        <v>450</v>
      </c>
      <c r="N1466" s="121">
        <v>65.37</v>
      </c>
      <c r="O1466" s="130">
        <v>2.887</v>
      </c>
      <c r="P1466" s="75">
        <v>54.6</v>
      </c>
      <c r="Q1466" s="31">
        <v>145.80031695721078</v>
      </c>
      <c r="R1466" s="30">
        <v>350.71281599059375</v>
      </c>
      <c r="S1466" s="30">
        <v>191.70708406819517</v>
      </c>
      <c r="T1466" s="32">
        <v>215.94391410745385</v>
      </c>
      <c r="U1466" s="54">
        <v>0.90759999999999996</v>
      </c>
      <c r="V1466" s="54">
        <v>121.55</v>
      </c>
      <c r="W1466" s="54">
        <v>6.1974</v>
      </c>
      <c r="X1466" s="33">
        <v>96.11</v>
      </c>
      <c r="Y1466" s="30">
        <v>236.97399999999999</v>
      </c>
      <c r="Z1466" s="30">
        <v>100.21</v>
      </c>
      <c r="AA1466" s="32">
        <v>99.5</v>
      </c>
      <c r="AB1466" s="29">
        <v>0.13</v>
      </c>
      <c r="AC1466" s="55">
        <v>2.23</v>
      </c>
      <c r="AD1466" s="54">
        <v>285</v>
      </c>
      <c r="AE1466" s="54">
        <v>477.5</v>
      </c>
      <c r="AF1466" s="63">
        <v>137.5</v>
      </c>
      <c r="AG1466" s="32">
        <v>940.625</v>
      </c>
      <c r="AH1466" s="56">
        <v>2.5991</v>
      </c>
      <c r="AI1466" s="54">
        <v>9.8002000000000002</v>
      </c>
      <c r="AJ1466" s="54">
        <v>63.49</v>
      </c>
      <c r="AK1466" s="57">
        <v>13155</v>
      </c>
      <c r="AL1466" s="54">
        <v>49.981699999999996</v>
      </c>
      <c r="AM1466" s="54">
        <v>3.7504</v>
      </c>
      <c r="AN1466" s="115">
        <v>1E-4</v>
      </c>
      <c r="AO1466" s="124">
        <v>54.76</v>
      </c>
      <c r="AP1466" s="124">
        <v>0</v>
      </c>
      <c r="AQ1466" s="124">
        <v>67.08</v>
      </c>
      <c r="AR1466" s="124">
        <v>0</v>
      </c>
      <c r="AS1466" s="124">
        <v>66.680000000000007</v>
      </c>
      <c r="AT1466" s="124">
        <v>0</v>
      </c>
      <c r="AU1466" s="124">
        <v>88.34</v>
      </c>
      <c r="AV1466" s="124">
        <v>0</v>
      </c>
      <c r="AW1466" s="124">
        <v>85.84</v>
      </c>
      <c r="AX1466" s="124">
        <v>0</v>
      </c>
      <c r="AY1466" s="124">
        <v>72.97</v>
      </c>
      <c r="AZ1466" s="124">
        <v>3.3</v>
      </c>
      <c r="BA1466" s="124">
        <v>81.38</v>
      </c>
      <c r="BB1466" s="124">
        <v>0.34</v>
      </c>
      <c r="BC1466" s="30">
        <v>64.180000000000007</v>
      </c>
      <c r="BD1466" s="30">
        <v>50.96</v>
      </c>
      <c r="BE1466" s="32">
        <v>1102.6500000000001</v>
      </c>
      <c r="BG1466" s="30">
        <v>0</v>
      </c>
      <c r="BH1466" s="30">
        <v>0</v>
      </c>
      <c r="BI1466" s="30">
        <v>0</v>
      </c>
      <c r="BJ1466" s="30">
        <f t="shared" si="42"/>
        <v>1.0002363687014071</v>
      </c>
      <c r="BK1466" s="30">
        <f t="shared" si="43"/>
        <v>1.003002702432189</v>
      </c>
      <c r="BL1466" s="30">
        <f t="shared" si="44"/>
        <v>1.0122075279755849</v>
      </c>
      <c r="BM1466" s="30">
        <v>86</v>
      </c>
      <c r="BN1466" s="30">
        <v>74</v>
      </c>
      <c r="BO1466" s="30">
        <v>58</v>
      </c>
      <c r="BP1466" s="120">
        <v>108</v>
      </c>
      <c r="BQ1466" s="30">
        <v>64</v>
      </c>
      <c r="BR1466" s="30">
        <v>38</v>
      </c>
      <c r="BS1466" s="30">
        <v>43</v>
      </c>
      <c r="BT1466" s="30">
        <v>63</v>
      </c>
      <c r="BU1466" s="120">
        <v>78</v>
      </c>
    </row>
    <row r="1467" spans="1:73" s="30" customFormat="1">
      <c r="A1467" s="50">
        <f t="shared" si="45"/>
        <v>42155</v>
      </c>
      <c r="B1467" s="51">
        <v>385</v>
      </c>
      <c r="C1467" s="52">
        <v>390</v>
      </c>
      <c r="D1467" s="52">
        <v>377</v>
      </c>
      <c r="E1467" s="52">
        <v>410</v>
      </c>
      <c r="F1467" s="52"/>
      <c r="G1467" s="53">
        <v>479.5</v>
      </c>
      <c r="H1467" s="51">
        <v>467.5</v>
      </c>
      <c r="I1467" s="52">
        <v>420</v>
      </c>
      <c r="J1467" s="52">
        <v>425</v>
      </c>
      <c r="K1467" s="52">
        <v>432.5</v>
      </c>
      <c r="L1467" s="52">
        <v>437</v>
      </c>
      <c r="M1467" s="53">
        <v>450</v>
      </c>
      <c r="N1467" s="121">
        <v>65.56</v>
      </c>
      <c r="O1467" s="130">
        <v>2.6419999999999999</v>
      </c>
      <c r="P1467" s="75">
        <v>55.4</v>
      </c>
      <c r="Q1467" s="31">
        <v>140.64976228209193</v>
      </c>
      <c r="R1467" s="30">
        <v>338.95502645502643</v>
      </c>
      <c r="S1467" s="30">
        <v>181.32716049382717</v>
      </c>
      <c r="T1467" s="32">
        <v>207.6765360788377</v>
      </c>
      <c r="U1467" s="54">
        <v>0.91010000000000002</v>
      </c>
      <c r="V1467" s="54">
        <v>124.14</v>
      </c>
      <c r="W1467" s="54">
        <v>6.1982999999999997</v>
      </c>
      <c r="X1467" s="33">
        <v>96.986000000000004</v>
      </c>
      <c r="Y1467" s="30">
        <v>236.97399999999999</v>
      </c>
      <c r="Z1467" s="30">
        <v>100.21</v>
      </c>
      <c r="AA1467" s="32">
        <v>99.5</v>
      </c>
      <c r="AB1467" s="29">
        <v>0.13</v>
      </c>
      <c r="AC1467" s="55">
        <v>2.13</v>
      </c>
      <c r="AD1467" s="54">
        <v>288.3</v>
      </c>
      <c r="AE1467" s="54">
        <v>481.5</v>
      </c>
      <c r="AF1467" s="63">
        <v>137.5</v>
      </c>
      <c r="AG1467" s="32">
        <v>940.625</v>
      </c>
      <c r="AH1467" s="56">
        <v>2.6629999999999998</v>
      </c>
      <c r="AI1467" s="54">
        <v>9.8324999999999996</v>
      </c>
      <c r="AJ1467" s="54">
        <v>63.743000000000002</v>
      </c>
      <c r="AK1467" s="57">
        <v>13224</v>
      </c>
      <c r="AL1467" s="54">
        <v>52.321199999999997</v>
      </c>
      <c r="AM1467" s="54">
        <v>3.7504</v>
      </c>
      <c r="AN1467" s="115">
        <v>1E-4</v>
      </c>
      <c r="AO1467" s="124">
        <v>59.56</v>
      </c>
      <c r="AP1467" s="124">
        <v>0</v>
      </c>
      <c r="AQ1467" s="124">
        <v>59.45</v>
      </c>
      <c r="AR1467" s="124">
        <v>0</v>
      </c>
      <c r="AS1467" s="124">
        <v>68.55</v>
      </c>
      <c r="AT1467" s="124">
        <v>0</v>
      </c>
      <c r="AU1467" s="124">
        <v>88.96</v>
      </c>
      <c r="AV1467" s="124">
        <v>0</v>
      </c>
      <c r="AW1467" s="124">
        <v>85.95</v>
      </c>
      <c r="AX1467" s="124">
        <v>0</v>
      </c>
      <c r="AY1467" s="124">
        <v>73.92</v>
      </c>
      <c r="AZ1467" s="124">
        <v>5.07</v>
      </c>
      <c r="BA1467" s="124">
        <v>80.75</v>
      </c>
      <c r="BB1467" s="124">
        <v>3.06</v>
      </c>
      <c r="BC1467" s="30">
        <v>63.18</v>
      </c>
      <c r="BD1467" s="30">
        <v>50.39</v>
      </c>
      <c r="BE1467" s="32">
        <v>1081.55</v>
      </c>
      <c r="BG1467" s="30">
        <v>0</v>
      </c>
      <c r="BH1467" s="30">
        <v>0</v>
      </c>
      <c r="BI1467" s="30">
        <v>0</v>
      </c>
      <c r="BJ1467" s="30">
        <f t="shared" si="42"/>
        <v>1.0002363687014071</v>
      </c>
      <c r="BK1467" s="30">
        <f t="shared" si="43"/>
        <v>1.003002702432189</v>
      </c>
      <c r="BL1467" s="30">
        <f t="shared" si="44"/>
        <v>1.0122075279755849</v>
      </c>
      <c r="BM1467" s="30">
        <v>90</v>
      </c>
      <c r="BN1467" s="30">
        <v>72</v>
      </c>
      <c r="BO1467" s="30">
        <v>58</v>
      </c>
      <c r="BP1467" s="120">
        <v>108</v>
      </c>
      <c r="BQ1467" s="30">
        <v>55</v>
      </c>
      <c r="BR1467" s="30">
        <v>38</v>
      </c>
      <c r="BS1467" s="30">
        <v>41</v>
      </c>
      <c r="BT1467" s="30">
        <v>57</v>
      </c>
      <c r="BU1467" s="120">
        <v>78</v>
      </c>
    </row>
    <row r="1468" spans="1:73" s="30" customFormat="1">
      <c r="A1468" s="50">
        <f t="shared" si="45"/>
        <v>42162</v>
      </c>
      <c r="B1468" s="51">
        <v>387.5</v>
      </c>
      <c r="C1468" s="52">
        <v>390</v>
      </c>
      <c r="D1468" s="52">
        <v>377</v>
      </c>
      <c r="E1468" s="52">
        <v>410</v>
      </c>
      <c r="F1468" s="52"/>
      <c r="G1468" s="53">
        <v>479.5</v>
      </c>
      <c r="H1468" s="51">
        <v>467.5</v>
      </c>
      <c r="I1468" s="52">
        <v>415</v>
      </c>
      <c r="J1468" s="52">
        <v>425</v>
      </c>
      <c r="K1468" s="52">
        <v>432.5</v>
      </c>
      <c r="L1468" s="52">
        <v>437</v>
      </c>
      <c r="M1468" s="53">
        <v>450</v>
      </c>
      <c r="N1468" s="121">
        <v>63.31</v>
      </c>
      <c r="O1468" s="130">
        <v>2.59</v>
      </c>
      <c r="P1468" s="75">
        <v>55.7</v>
      </c>
      <c r="Q1468" s="31">
        <v>139.56022187004754</v>
      </c>
      <c r="R1468" s="30">
        <v>340.24103468547912</v>
      </c>
      <c r="S1468" s="30">
        <v>181.41901822457376</v>
      </c>
      <c r="T1468" s="32">
        <v>212.74719460305562</v>
      </c>
      <c r="U1468" s="54">
        <v>0.89990000000000003</v>
      </c>
      <c r="V1468" s="54">
        <v>125.62</v>
      </c>
      <c r="W1468" s="54">
        <v>6.2034000000000002</v>
      </c>
      <c r="X1468" s="33">
        <v>96.361000000000004</v>
      </c>
      <c r="Y1468" s="30">
        <v>237.684</v>
      </c>
      <c r="Z1468" s="30">
        <v>100.24</v>
      </c>
      <c r="AA1468" s="32">
        <v>99.5</v>
      </c>
      <c r="AB1468" s="29">
        <v>0.1</v>
      </c>
      <c r="AC1468" s="55">
        <v>2.31</v>
      </c>
      <c r="AD1468" s="54">
        <v>294.7</v>
      </c>
      <c r="AE1468" s="54">
        <v>484.5</v>
      </c>
      <c r="AF1468" s="63">
        <v>137.5</v>
      </c>
      <c r="AG1468" s="32">
        <v>940.625</v>
      </c>
      <c r="AH1468" s="56">
        <v>2.6621000000000001</v>
      </c>
      <c r="AI1468" s="54">
        <v>9.7484000000000002</v>
      </c>
      <c r="AJ1468" s="54">
        <v>63.77</v>
      </c>
      <c r="AK1468" s="57">
        <v>13275.5</v>
      </c>
      <c r="AL1468" s="54">
        <v>56.244599999999998</v>
      </c>
      <c r="AM1468" s="54">
        <v>3.75</v>
      </c>
      <c r="AN1468" s="115">
        <v>1E-4</v>
      </c>
      <c r="AO1468" s="124">
        <v>63.9</v>
      </c>
      <c r="AP1468" s="124">
        <v>0</v>
      </c>
      <c r="AQ1468" s="124">
        <v>59.68</v>
      </c>
      <c r="AR1468" s="124">
        <v>0</v>
      </c>
      <c r="AS1468" s="124">
        <v>72.64</v>
      </c>
      <c r="AT1468" s="124">
        <v>0</v>
      </c>
      <c r="AU1468" s="124">
        <v>89.02</v>
      </c>
      <c r="AV1468" s="124">
        <v>0</v>
      </c>
      <c r="AW1468" s="124">
        <v>87.28</v>
      </c>
      <c r="AX1468" s="124">
        <v>0</v>
      </c>
      <c r="AY1468" s="124">
        <v>75.97</v>
      </c>
      <c r="AZ1468" s="124">
        <v>0.11</v>
      </c>
      <c r="BA1468" s="124">
        <v>79.23</v>
      </c>
      <c r="BB1468" s="124">
        <v>1.36</v>
      </c>
      <c r="BC1468" s="30">
        <v>63.57</v>
      </c>
      <c r="BD1468" s="30">
        <v>47.59</v>
      </c>
      <c r="BE1468" s="32">
        <v>1098.75</v>
      </c>
      <c r="BG1468" s="30">
        <v>0</v>
      </c>
      <c r="BH1468" s="30">
        <v>0</v>
      </c>
      <c r="BI1468" s="30">
        <v>0</v>
      </c>
      <c r="BJ1468" s="30">
        <f t="shared" si="42"/>
        <v>1.0019095312164092</v>
      </c>
      <c r="BK1468" s="30">
        <f t="shared" si="43"/>
        <v>1.0026005201040207</v>
      </c>
      <c r="BL1468" s="30">
        <f t="shared" si="44"/>
        <v>1.0132382892057026</v>
      </c>
      <c r="BM1468" s="30">
        <v>90</v>
      </c>
      <c r="BN1468" s="30">
        <v>72</v>
      </c>
      <c r="BO1468" s="30">
        <v>58</v>
      </c>
      <c r="BP1468" s="120">
        <v>108</v>
      </c>
      <c r="BQ1468" s="30">
        <v>55</v>
      </c>
      <c r="BR1468" s="30">
        <v>38</v>
      </c>
      <c r="BS1468" s="30">
        <v>41</v>
      </c>
      <c r="BT1468" s="30">
        <v>57</v>
      </c>
      <c r="BU1468" s="120">
        <v>78</v>
      </c>
    </row>
    <row r="1469" spans="1:73" s="30" customFormat="1">
      <c r="A1469" s="50">
        <f t="shared" si="45"/>
        <v>42169</v>
      </c>
      <c r="B1469" s="51">
        <v>385</v>
      </c>
      <c r="C1469" s="52">
        <v>390</v>
      </c>
      <c r="D1469" s="52">
        <v>377</v>
      </c>
      <c r="E1469" s="52">
        <v>410</v>
      </c>
      <c r="F1469" s="52"/>
      <c r="G1469" s="53">
        <v>479.5</v>
      </c>
      <c r="H1469" s="51">
        <v>467.5</v>
      </c>
      <c r="I1469" s="52">
        <v>415</v>
      </c>
      <c r="J1469" s="52">
        <v>425</v>
      </c>
      <c r="K1469" s="52">
        <v>432.5</v>
      </c>
      <c r="L1469" s="52">
        <v>437</v>
      </c>
      <c r="M1469" s="53">
        <v>450</v>
      </c>
      <c r="N1469" s="121">
        <v>63.87</v>
      </c>
      <c r="O1469" s="130">
        <v>2.75</v>
      </c>
      <c r="P1469" s="75">
        <v>56.65</v>
      </c>
      <c r="Q1469" s="31">
        <v>144.71077654516642</v>
      </c>
      <c r="R1469" s="30">
        <v>346.94664902998232</v>
      </c>
      <c r="S1469" s="30">
        <v>194.00352733686066</v>
      </c>
      <c r="T1469" s="32">
        <v>219.25086531890031</v>
      </c>
      <c r="U1469" s="54">
        <v>0.88729999999999998</v>
      </c>
      <c r="V1469" s="54">
        <v>123.39</v>
      </c>
      <c r="W1469" s="54">
        <v>6.2083000000000004</v>
      </c>
      <c r="X1469" s="33">
        <v>94.986999999999995</v>
      </c>
      <c r="Y1469" s="30">
        <v>237.684</v>
      </c>
      <c r="Z1469" s="30">
        <v>100.24</v>
      </c>
      <c r="AA1469" s="32">
        <v>99.5</v>
      </c>
      <c r="AB1469" s="29">
        <v>0.13</v>
      </c>
      <c r="AC1469" s="55">
        <v>2.42</v>
      </c>
      <c r="AD1469" s="54">
        <v>293.10000000000002</v>
      </c>
      <c r="AE1469" s="54">
        <v>487</v>
      </c>
      <c r="AF1469" s="63">
        <v>142.5</v>
      </c>
      <c r="AG1469" s="32">
        <v>940.625</v>
      </c>
      <c r="AH1469" s="56">
        <v>2.7128000000000001</v>
      </c>
      <c r="AI1469" s="54">
        <v>9.6654</v>
      </c>
      <c r="AJ1469" s="54">
        <v>64.099999999999994</v>
      </c>
      <c r="AK1469" s="57">
        <v>13332.5</v>
      </c>
      <c r="AL1469" s="54">
        <v>54.7913</v>
      </c>
      <c r="AM1469" s="54">
        <v>3.7503000000000002</v>
      </c>
      <c r="AN1469" s="115">
        <v>1E-4</v>
      </c>
      <c r="AO1469" s="124">
        <v>65.459999999999994</v>
      </c>
      <c r="AP1469" s="124">
        <v>0</v>
      </c>
      <c r="AQ1469" s="124">
        <v>63.38</v>
      </c>
      <c r="AR1469" s="124">
        <v>0</v>
      </c>
      <c r="AS1469" s="124">
        <v>70.349999999999994</v>
      </c>
      <c r="AT1469" s="124">
        <v>0</v>
      </c>
      <c r="AU1469" s="124">
        <v>85.72</v>
      </c>
      <c r="AV1469" s="124">
        <v>0</v>
      </c>
      <c r="AW1469" s="124">
        <v>87.4</v>
      </c>
      <c r="AX1469" s="124">
        <v>0</v>
      </c>
      <c r="AY1469" s="124">
        <v>80.489999999999995</v>
      </c>
      <c r="AZ1469" s="124">
        <v>0.01</v>
      </c>
      <c r="BA1469" s="124">
        <v>80.709999999999994</v>
      </c>
      <c r="BB1469" s="124">
        <v>2.94</v>
      </c>
      <c r="BC1469" s="30">
        <v>63.23</v>
      </c>
      <c r="BD1469" s="30">
        <v>48.06</v>
      </c>
      <c r="BE1469" s="32">
        <v>1045.75</v>
      </c>
      <c r="BG1469" s="30">
        <v>0</v>
      </c>
      <c r="BH1469" s="30">
        <v>0</v>
      </c>
      <c r="BI1469" s="30">
        <v>0</v>
      </c>
      <c r="BJ1469" s="30">
        <f t="shared" si="42"/>
        <v>1.0019095312164092</v>
      </c>
      <c r="BK1469" s="30">
        <f t="shared" si="43"/>
        <v>1.0026005201040207</v>
      </c>
      <c r="BL1469" s="30">
        <f t="shared" si="44"/>
        <v>1.0132382892057026</v>
      </c>
      <c r="BM1469" s="30">
        <v>90</v>
      </c>
      <c r="BN1469" s="30">
        <v>72</v>
      </c>
      <c r="BO1469" s="30">
        <v>58</v>
      </c>
      <c r="BP1469" s="120">
        <v>108</v>
      </c>
      <c r="BQ1469" s="30">
        <v>55</v>
      </c>
      <c r="BR1469" s="30">
        <v>38</v>
      </c>
      <c r="BS1469" s="30">
        <v>41</v>
      </c>
      <c r="BT1469" s="30">
        <v>57</v>
      </c>
      <c r="BU1469" s="120">
        <v>78</v>
      </c>
    </row>
    <row r="1470" spans="1:73" s="30" customFormat="1">
      <c r="A1470" s="50">
        <f t="shared" si="45"/>
        <v>42176</v>
      </c>
      <c r="B1470" s="51">
        <v>382.5</v>
      </c>
      <c r="C1470" s="52">
        <v>400</v>
      </c>
      <c r="D1470" s="52">
        <v>377</v>
      </c>
      <c r="E1470" s="52">
        <v>410</v>
      </c>
      <c r="F1470" s="52"/>
      <c r="G1470" s="53">
        <v>445</v>
      </c>
      <c r="H1470" s="51">
        <v>465</v>
      </c>
      <c r="I1470" s="52">
        <v>405</v>
      </c>
      <c r="J1470" s="52">
        <v>410</v>
      </c>
      <c r="K1470" s="52">
        <v>432.5</v>
      </c>
      <c r="L1470" s="52">
        <v>448</v>
      </c>
      <c r="M1470" s="53">
        <v>450</v>
      </c>
      <c r="N1470" s="121">
        <v>63.02</v>
      </c>
      <c r="O1470" s="130">
        <v>2.8159999999999998</v>
      </c>
      <c r="P1470" s="75">
        <v>57.63</v>
      </c>
      <c r="Q1470" s="31">
        <v>137.97543581616483</v>
      </c>
      <c r="R1470" s="30">
        <v>344.55834803057024</v>
      </c>
      <c r="S1470" s="30">
        <v>179.76557907113462</v>
      </c>
      <c r="T1470" s="32">
        <v>215.50298727926099</v>
      </c>
      <c r="U1470" s="54">
        <v>0.88080000000000003</v>
      </c>
      <c r="V1470" s="54">
        <v>122.67</v>
      </c>
      <c r="W1470" s="54">
        <v>6.2095000000000002</v>
      </c>
      <c r="X1470" s="33">
        <v>94.272000000000006</v>
      </c>
      <c r="Y1470" s="30">
        <v>237.684</v>
      </c>
      <c r="Z1470" s="30">
        <v>100.24</v>
      </c>
      <c r="AA1470" s="32">
        <v>99.5</v>
      </c>
      <c r="AB1470" s="29">
        <v>0.13</v>
      </c>
      <c r="AC1470" s="55">
        <v>2.3199999999999998</v>
      </c>
      <c r="AD1470" s="54">
        <v>291.89999999999998</v>
      </c>
      <c r="AE1470" s="54">
        <v>489</v>
      </c>
      <c r="AF1470" s="63">
        <v>142.5</v>
      </c>
      <c r="AG1470" s="32">
        <v>940.625</v>
      </c>
      <c r="AH1470" s="56">
        <v>2.6951000000000001</v>
      </c>
      <c r="AI1470" s="54">
        <v>9.6216000000000008</v>
      </c>
      <c r="AJ1470" s="54">
        <v>63.5</v>
      </c>
      <c r="AK1470" s="57">
        <v>13331.5</v>
      </c>
      <c r="AL1470" s="54">
        <v>54.006399999999999</v>
      </c>
      <c r="AM1470" s="54">
        <v>3.75</v>
      </c>
      <c r="AN1470" s="115">
        <v>1E-4</v>
      </c>
      <c r="AO1470" s="124">
        <v>64.150000000000006</v>
      </c>
      <c r="AP1470" s="124">
        <v>0</v>
      </c>
      <c r="AQ1470" s="124">
        <v>64.27</v>
      </c>
      <c r="AR1470" s="124">
        <v>0</v>
      </c>
      <c r="AS1470" s="124">
        <v>68.95</v>
      </c>
      <c r="AT1470" s="124">
        <v>0</v>
      </c>
      <c r="AU1470" s="124">
        <v>79.47</v>
      </c>
      <c r="AV1470" s="124">
        <v>0</v>
      </c>
      <c r="AW1470" s="124">
        <v>86.25</v>
      </c>
      <c r="AX1470" s="124">
        <v>0</v>
      </c>
      <c r="AY1470" s="124">
        <v>76.98</v>
      </c>
      <c r="AZ1470" s="124">
        <v>2.0499999999999998</v>
      </c>
      <c r="BA1470" s="124">
        <v>83.5</v>
      </c>
      <c r="BB1470" s="124">
        <v>1.32</v>
      </c>
      <c r="BD1470" s="30">
        <v>49.12</v>
      </c>
      <c r="BE1470" s="32">
        <v>1121</v>
      </c>
      <c r="BG1470" s="30">
        <v>0</v>
      </c>
      <c r="BH1470" s="30">
        <v>0</v>
      </c>
      <c r="BI1470" s="30">
        <v>0</v>
      </c>
      <c r="BJ1470" s="30">
        <f t="shared" si="42"/>
        <v>1.0019095312164092</v>
      </c>
      <c r="BK1470" s="30">
        <f t="shared" si="43"/>
        <v>1.0026005201040207</v>
      </c>
      <c r="BL1470" s="30">
        <f t="shared" si="44"/>
        <v>1.0132382892057026</v>
      </c>
      <c r="BM1470" s="30">
        <v>90</v>
      </c>
      <c r="BN1470" s="30">
        <v>72</v>
      </c>
      <c r="BO1470" s="30">
        <v>58</v>
      </c>
      <c r="BP1470" s="120">
        <v>108</v>
      </c>
      <c r="BQ1470" s="30">
        <v>55</v>
      </c>
      <c r="BR1470" s="30">
        <v>38</v>
      </c>
      <c r="BS1470" s="30">
        <v>41</v>
      </c>
      <c r="BT1470" s="30">
        <v>57</v>
      </c>
      <c r="BU1470" s="120">
        <v>78</v>
      </c>
    </row>
    <row r="1471" spans="1:73" s="30" customFormat="1">
      <c r="A1471" s="50">
        <f t="shared" si="45"/>
        <v>42183</v>
      </c>
      <c r="B1471" s="51">
        <v>382.5</v>
      </c>
      <c r="C1471" s="52">
        <v>400</v>
      </c>
      <c r="D1471" s="52">
        <v>392</v>
      </c>
      <c r="E1471" s="52">
        <v>420</v>
      </c>
      <c r="F1471" s="52"/>
      <c r="G1471" s="53">
        <v>448.5</v>
      </c>
      <c r="H1471" s="51">
        <v>465</v>
      </c>
      <c r="I1471" s="52">
        <v>405</v>
      </c>
      <c r="J1471" s="52">
        <v>410</v>
      </c>
      <c r="K1471" s="52">
        <v>435</v>
      </c>
      <c r="L1471" s="52">
        <v>448</v>
      </c>
      <c r="M1471" s="53">
        <v>460</v>
      </c>
      <c r="N1471" s="121">
        <v>63.26</v>
      </c>
      <c r="O1471" s="130">
        <v>2.7730000000000001</v>
      </c>
      <c r="P1471" s="75">
        <v>58.2</v>
      </c>
      <c r="Q1471" s="31">
        <v>142.63074484944534</v>
      </c>
      <c r="R1471" s="30">
        <v>363.57289829512052</v>
      </c>
      <c r="S1471" s="30">
        <v>184.17475014697237</v>
      </c>
      <c r="T1471" s="32">
        <v>217.04623117793602</v>
      </c>
      <c r="U1471" s="54">
        <v>0.89549999999999996</v>
      </c>
      <c r="V1471" s="54">
        <v>123.86</v>
      </c>
      <c r="W1471" s="54">
        <v>6.2089999999999996</v>
      </c>
      <c r="X1471" s="33">
        <v>95.650999999999996</v>
      </c>
      <c r="Y1471" s="30">
        <v>237.684</v>
      </c>
      <c r="Z1471" s="30">
        <v>100.24</v>
      </c>
      <c r="AA1471" s="32">
        <v>99.5</v>
      </c>
      <c r="AB1471" s="29">
        <v>0.13</v>
      </c>
      <c r="AC1471" s="55">
        <v>2.41</v>
      </c>
      <c r="AD1471" s="54">
        <v>291.39999999999998</v>
      </c>
      <c r="AE1471" s="54">
        <v>487.6</v>
      </c>
      <c r="AF1471" s="63">
        <v>144.5</v>
      </c>
      <c r="AG1471" s="32">
        <v>940.625</v>
      </c>
      <c r="AH1471" s="56">
        <v>2.6648999999999998</v>
      </c>
      <c r="AI1471" s="54">
        <v>9.7090999999999994</v>
      </c>
      <c r="AJ1471" s="54">
        <v>63.451999999999998</v>
      </c>
      <c r="AK1471" s="57">
        <v>13310</v>
      </c>
      <c r="AL1471" s="54">
        <v>54.805999999999997</v>
      </c>
      <c r="AM1471" s="54">
        <v>3.7488999999999999</v>
      </c>
      <c r="AN1471" s="115">
        <v>1E-4</v>
      </c>
      <c r="AO1471" s="124">
        <v>65.959999999999994</v>
      </c>
      <c r="AP1471" s="124">
        <v>0</v>
      </c>
      <c r="AQ1471" s="124">
        <v>63.53</v>
      </c>
      <c r="AR1471" s="124">
        <v>0</v>
      </c>
      <c r="AS1471" s="124">
        <v>70.37</v>
      </c>
      <c r="AT1471" s="124">
        <v>0</v>
      </c>
      <c r="AU1471" s="124">
        <v>83.53</v>
      </c>
      <c r="AV1471" s="124">
        <v>0</v>
      </c>
      <c r="AW1471" s="124">
        <v>85.02</v>
      </c>
      <c r="AX1471" s="124">
        <v>0</v>
      </c>
      <c r="AY1471" s="124">
        <v>79.3</v>
      </c>
      <c r="AZ1471" s="124">
        <v>0.18</v>
      </c>
      <c r="BA1471" s="124">
        <v>83.68</v>
      </c>
      <c r="BB1471" s="124">
        <v>0.67</v>
      </c>
      <c r="BC1471" s="30">
        <v>63.81</v>
      </c>
      <c r="BD1471" s="30">
        <v>54</v>
      </c>
      <c r="BE1471" s="32">
        <v>1186.75</v>
      </c>
      <c r="BG1471" s="30">
        <v>0</v>
      </c>
      <c r="BH1471" s="30">
        <v>0</v>
      </c>
      <c r="BI1471" s="30">
        <v>0</v>
      </c>
      <c r="BJ1471" s="30">
        <f t="shared" si="42"/>
        <v>1.0019095312164092</v>
      </c>
      <c r="BK1471" s="30">
        <f t="shared" si="43"/>
        <v>1.0026005201040207</v>
      </c>
      <c r="BL1471" s="30">
        <f t="shared" si="44"/>
        <v>1.0132382892057026</v>
      </c>
      <c r="BM1471" s="30">
        <v>90</v>
      </c>
      <c r="BN1471" s="30">
        <v>72</v>
      </c>
      <c r="BO1471" s="30">
        <v>58</v>
      </c>
      <c r="BP1471" s="120">
        <v>108</v>
      </c>
      <c r="BQ1471" s="30">
        <v>55</v>
      </c>
      <c r="BR1471" s="30">
        <v>38</v>
      </c>
      <c r="BS1471" s="30">
        <v>41</v>
      </c>
      <c r="BT1471" s="30">
        <v>57</v>
      </c>
      <c r="BU1471" s="120">
        <v>78</v>
      </c>
    </row>
    <row r="1472" spans="1:73" s="30" customFormat="1">
      <c r="A1472" s="50">
        <f t="shared" si="45"/>
        <v>42190</v>
      </c>
      <c r="B1472" s="51">
        <v>385</v>
      </c>
      <c r="C1472" s="52">
        <v>400</v>
      </c>
      <c r="D1472" s="52">
        <v>392</v>
      </c>
      <c r="E1472" s="52">
        <v>420</v>
      </c>
      <c r="F1472" s="52"/>
      <c r="G1472" s="53">
        <v>448.5</v>
      </c>
      <c r="H1472" s="51">
        <v>467.5</v>
      </c>
      <c r="I1472" s="52">
        <v>405</v>
      </c>
      <c r="J1472" s="52">
        <v>410</v>
      </c>
      <c r="K1472" s="52">
        <v>435</v>
      </c>
      <c r="L1472" s="52">
        <v>448</v>
      </c>
      <c r="M1472" s="53">
        <v>460</v>
      </c>
      <c r="N1472" s="121">
        <v>60.32</v>
      </c>
      <c r="O1472" s="130">
        <v>2.8220000000000001</v>
      </c>
      <c r="P1472" s="75">
        <v>57.83</v>
      </c>
      <c r="Q1472" s="31">
        <v>151.84231378763869</v>
      </c>
      <c r="R1472" s="30">
        <v>368.34950029394474</v>
      </c>
      <c r="S1472" s="30">
        <v>213.29365079365078</v>
      </c>
      <c r="T1472" s="32">
        <v>215.83368240040565</v>
      </c>
      <c r="U1472" s="54">
        <v>0.89980000000000004</v>
      </c>
      <c r="V1472" s="54">
        <v>122.81</v>
      </c>
      <c r="W1472" s="54">
        <v>6.2057000000000002</v>
      </c>
      <c r="X1472" s="33">
        <v>96.29</v>
      </c>
      <c r="Y1472" s="30">
        <v>238.053</v>
      </c>
      <c r="Z1472" s="30">
        <v>100.19</v>
      </c>
      <c r="AA1472" s="32">
        <v>99.9</v>
      </c>
      <c r="AB1472" s="29">
        <v>0.12</v>
      </c>
      <c r="AC1472" s="55">
        <v>2.38</v>
      </c>
      <c r="AD1472" s="54">
        <v>286.5</v>
      </c>
      <c r="AE1472" s="54">
        <v>483.1</v>
      </c>
      <c r="AF1472" s="63">
        <v>144.5</v>
      </c>
      <c r="AG1472" s="32">
        <v>940.625</v>
      </c>
      <c r="AH1472" s="56">
        <v>2.6884999999999999</v>
      </c>
      <c r="AI1472" s="54">
        <v>9.7481000000000009</v>
      </c>
      <c r="AJ1472" s="54">
        <v>63.411000000000001</v>
      </c>
      <c r="AK1472" s="57">
        <v>13320</v>
      </c>
      <c r="AL1472" s="54">
        <v>55.9773</v>
      </c>
      <c r="AM1472" s="54">
        <v>3.7505000000000002</v>
      </c>
      <c r="AN1472" s="115">
        <v>1E-4</v>
      </c>
      <c r="AO1472" s="124">
        <v>78.97</v>
      </c>
      <c r="AP1472" s="124">
        <v>0</v>
      </c>
      <c r="AQ1472" s="124">
        <v>65.08</v>
      </c>
      <c r="AR1472" s="124">
        <v>0</v>
      </c>
      <c r="AS1472" s="124">
        <v>71.77</v>
      </c>
      <c r="AT1472" s="124">
        <v>0</v>
      </c>
      <c r="AU1472" s="124">
        <v>85.5</v>
      </c>
      <c r="AV1472" s="124">
        <v>0</v>
      </c>
      <c r="AW1472" s="124">
        <v>84.47</v>
      </c>
      <c r="AX1472" s="124">
        <v>0</v>
      </c>
      <c r="AY1472" s="124">
        <v>78.75</v>
      </c>
      <c r="AZ1472" s="124">
        <v>0.98</v>
      </c>
      <c r="BA1472" s="124">
        <v>84</v>
      </c>
      <c r="BB1472" s="124">
        <v>0.96</v>
      </c>
      <c r="BC1472" s="30">
        <v>64.540000000000006</v>
      </c>
      <c r="BD1472" s="30">
        <v>51.33</v>
      </c>
      <c r="BE1472" s="32">
        <v>1178.7</v>
      </c>
      <c r="BG1472" s="30">
        <v>0</v>
      </c>
      <c r="BH1472" s="30">
        <v>0</v>
      </c>
      <c r="BI1472" s="30">
        <v>0</v>
      </c>
      <c r="BJ1472" s="30">
        <f t="shared" si="42"/>
        <v>1.0034649771741466</v>
      </c>
      <c r="BK1472" s="30">
        <f t="shared" si="43"/>
        <v>1.0021004200840167</v>
      </c>
      <c r="BL1472" s="30">
        <f t="shared" si="44"/>
        <v>1.0173116089613035</v>
      </c>
      <c r="BM1472" s="30">
        <v>90</v>
      </c>
      <c r="BN1472" s="30">
        <v>72</v>
      </c>
      <c r="BO1472" s="30">
        <v>58</v>
      </c>
      <c r="BP1472" s="120">
        <v>108</v>
      </c>
      <c r="BQ1472" s="30">
        <v>55</v>
      </c>
      <c r="BR1472" s="30">
        <v>38</v>
      </c>
      <c r="BS1472" s="30">
        <v>41</v>
      </c>
      <c r="BT1472" s="30">
        <v>57</v>
      </c>
      <c r="BU1472" s="120">
        <v>78</v>
      </c>
    </row>
    <row r="1473" spans="1:73" s="30" customFormat="1">
      <c r="A1473" s="50">
        <f t="shared" si="45"/>
        <v>42197</v>
      </c>
      <c r="B1473" s="51">
        <v>385</v>
      </c>
      <c r="C1473" s="52">
        <v>400</v>
      </c>
      <c r="D1473" s="52">
        <v>397.5</v>
      </c>
      <c r="E1473" s="52">
        <v>420</v>
      </c>
      <c r="F1473" s="52"/>
      <c r="G1473" s="53">
        <v>443.5</v>
      </c>
      <c r="H1473" s="51">
        <v>467.5</v>
      </c>
      <c r="I1473" s="52">
        <v>405</v>
      </c>
      <c r="J1473" s="52">
        <v>405</v>
      </c>
      <c r="K1473" s="52">
        <v>435</v>
      </c>
      <c r="L1473" s="52">
        <v>448</v>
      </c>
      <c r="M1473" s="53">
        <v>460</v>
      </c>
      <c r="N1473" s="121">
        <v>58.73</v>
      </c>
      <c r="O1473" s="130">
        <v>2.77</v>
      </c>
      <c r="P1473" s="75">
        <v>57.15</v>
      </c>
      <c r="Q1473" s="31">
        <v>165.8082408874802</v>
      </c>
      <c r="R1473" s="30">
        <v>379.83171663727217</v>
      </c>
      <c r="S1473" s="30">
        <v>216.23309817754262</v>
      </c>
      <c r="T1473" s="32">
        <v>232.91959699287904</v>
      </c>
      <c r="U1473" s="54">
        <v>0.89570000000000005</v>
      </c>
      <c r="V1473" s="54">
        <v>122.75</v>
      </c>
      <c r="W1473" s="54">
        <v>6.2092000000000001</v>
      </c>
      <c r="X1473" s="33">
        <v>96.171999999999997</v>
      </c>
      <c r="Y1473" s="30">
        <v>238.053</v>
      </c>
      <c r="Z1473" s="30">
        <v>100.19</v>
      </c>
      <c r="AA1473" s="32">
        <v>99.9</v>
      </c>
      <c r="AB1473" s="29">
        <v>0.13</v>
      </c>
      <c r="AC1473" s="55">
        <v>2.31</v>
      </c>
      <c r="AD1473" s="54">
        <v>281.5</v>
      </c>
      <c r="AE1473" s="54">
        <v>482.1</v>
      </c>
      <c r="AF1473" s="63">
        <v>142.5</v>
      </c>
      <c r="AG1473" s="32">
        <v>941.875</v>
      </c>
      <c r="AH1473" s="56">
        <v>2.6667000000000001</v>
      </c>
      <c r="AI1473" s="54">
        <v>9.7349999999999994</v>
      </c>
      <c r="AJ1473" s="54">
        <v>63.357999999999997</v>
      </c>
      <c r="AK1473" s="57">
        <v>13313.5</v>
      </c>
      <c r="AL1473" s="54">
        <v>56.387599999999999</v>
      </c>
      <c r="AM1473" s="54">
        <v>3.7504</v>
      </c>
      <c r="AN1473" s="115">
        <v>1E-4</v>
      </c>
      <c r="AO1473" s="124">
        <v>69.52</v>
      </c>
      <c r="AP1473" s="124">
        <v>0</v>
      </c>
      <c r="AQ1473" s="124">
        <v>71.849999999999994</v>
      </c>
      <c r="AR1473" s="124">
        <v>0</v>
      </c>
      <c r="AS1473" s="124">
        <v>72.89</v>
      </c>
      <c r="AT1473" s="124">
        <v>0</v>
      </c>
      <c r="AU1473" s="124">
        <v>85.58</v>
      </c>
      <c r="AV1473" s="124">
        <v>0</v>
      </c>
      <c r="AW1473" s="124">
        <v>79.319999999999993</v>
      </c>
      <c r="AX1473" s="124">
        <v>0</v>
      </c>
      <c r="AY1473" s="124">
        <v>80.52</v>
      </c>
      <c r="AZ1473" s="124">
        <v>0</v>
      </c>
      <c r="BA1473" s="124">
        <v>83.1</v>
      </c>
      <c r="BB1473" s="124">
        <v>1.49</v>
      </c>
      <c r="BC1473" s="30">
        <v>61.71</v>
      </c>
      <c r="BD1473" s="30">
        <v>50.94</v>
      </c>
      <c r="BE1473" s="32">
        <v>1146.8499999999999</v>
      </c>
      <c r="BG1473" s="30">
        <v>0</v>
      </c>
      <c r="BH1473" s="30">
        <v>0</v>
      </c>
      <c r="BI1473" s="30">
        <v>0</v>
      </c>
      <c r="BJ1473" s="30">
        <f t="shared" si="42"/>
        <v>1.0023368617840993</v>
      </c>
      <c r="BK1473" s="30">
        <f t="shared" si="43"/>
        <v>1.0020002000200021</v>
      </c>
      <c r="BL1473" s="30">
        <f t="shared" si="44"/>
        <v>1.0173116089613035</v>
      </c>
      <c r="BM1473" s="30">
        <v>78</v>
      </c>
      <c r="BN1473" s="30">
        <v>68</v>
      </c>
      <c r="BO1473" s="30">
        <v>58</v>
      </c>
      <c r="BP1473" s="120">
        <v>108</v>
      </c>
      <c r="BQ1473" s="30">
        <v>50</v>
      </c>
      <c r="BR1473" s="30">
        <v>35</v>
      </c>
      <c r="BS1473" s="30">
        <v>38</v>
      </c>
      <c r="BT1473" s="30">
        <v>52</v>
      </c>
      <c r="BU1473" s="120">
        <v>78</v>
      </c>
    </row>
    <row r="1474" spans="1:73" s="30" customFormat="1">
      <c r="A1474" s="50">
        <f t="shared" si="45"/>
        <v>42204</v>
      </c>
      <c r="B1474" s="51">
        <v>385</v>
      </c>
      <c r="C1474" s="52">
        <v>395</v>
      </c>
      <c r="D1474" s="52">
        <v>400</v>
      </c>
      <c r="E1474" s="52">
        <v>420</v>
      </c>
      <c r="F1474" s="52"/>
      <c r="G1474" s="53">
        <v>443.5</v>
      </c>
      <c r="H1474" s="51">
        <v>467.5</v>
      </c>
      <c r="I1474" s="52">
        <v>405</v>
      </c>
      <c r="J1474" s="52">
        <v>405</v>
      </c>
      <c r="K1474" s="52">
        <v>437.5</v>
      </c>
      <c r="L1474" s="52">
        <v>455</v>
      </c>
      <c r="M1474" s="53">
        <v>460</v>
      </c>
      <c r="N1474" s="121">
        <v>57.1</v>
      </c>
      <c r="O1474" s="130">
        <v>2.87</v>
      </c>
      <c r="P1474" s="75">
        <v>56.9</v>
      </c>
      <c r="Q1474" s="31">
        <v>171.75118858954042</v>
      </c>
      <c r="R1474" s="30">
        <v>384.05717225161669</v>
      </c>
      <c r="S1474" s="30">
        <v>215.59009406231627</v>
      </c>
      <c r="T1474" s="32">
        <v>236.00608479022904</v>
      </c>
      <c r="U1474" s="54">
        <v>0.9234</v>
      </c>
      <c r="V1474" s="54">
        <v>124.08</v>
      </c>
      <c r="W1474" s="54">
        <v>6.2095000000000002</v>
      </c>
      <c r="X1474" s="33">
        <v>97.989000000000004</v>
      </c>
      <c r="Y1474" s="30">
        <v>238.053</v>
      </c>
      <c r="Z1474" s="30">
        <v>100.19</v>
      </c>
      <c r="AA1474" s="32">
        <v>99.9</v>
      </c>
      <c r="AB1474" s="29">
        <v>0.13</v>
      </c>
      <c r="AC1474" s="55">
        <v>2.38</v>
      </c>
      <c r="AD1474" s="54">
        <v>270.10000000000002</v>
      </c>
      <c r="AE1474" s="54">
        <v>481.1</v>
      </c>
      <c r="AF1474" s="63">
        <v>142.5</v>
      </c>
      <c r="AG1474" s="32">
        <v>941.875</v>
      </c>
      <c r="AH1474" s="56">
        <v>2.6526000000000001</v>
      </c>
      <c r="AI1474" s="54">
        <v>9.9056999999999995</v>
      </c>
      <c r="AJ1474" s="54">
        <v>63.491999999999997</v>
      </c>
      <c r="AK1474" s="57">
        <v>13344.5</v>
      </c>
      <c r="AL1474" s="54">
        <v>56.966900000000003</v>
      </c>
      <c r="AM1474" s="54">
        <v>3.7505000000000002</v>
      </c>
      <c r="AN1474" s="115">
        <v>1E-4</v>
      </c>
      <c r="AO1474" s="124">
        <v>73.510000000000005</v>
      </c>
      <c r="AP1474" s="124">
        <v>0</v>
      </c>
      <c r="AQ1474" s="124">
        <v>69.150000000000006</v>
      </c>
      <c r="AR1474" s="124">
        <v>0</v>
      </c>
      <c r="AS1474" s="124">
        <v>75.44</v>
      </c>
      <c r="AT1474" s="124">
        <v>0</v>
      </c>
      <c r="AU1474" s="124">
        <v>85.66</v>
      </c>
      <c r="AV1474" s="124">
        <v>0</v>
      </c>
      <c r="AW1474" s="124">
        <v>83.77</v>
      </c>
      <c r="AX1474" s="124">
        <v>0</v>
      </c>
      <c r="AY1474" s="124">
        <v>81.849999999999994</v>
      </c>
      <c r="AZ1474" s="124">
        <v>0</v>
      </c>
      <c r="BA1474" s="124">
        <v>82.03</v>
      </c>
      <c r="BB1474" s="124">
        <v>0.77</v>
      </c>
      <c r="BC1474" s="30">
        <v>68.92</v>
      </c>
      <c r="BD1474" s="30">
        <v>49.6</v>
      </c>
      <c r="BE1474" s="32">
        <v>1147.25</v>
      </c>
      <c r="BG1474" s="30">
        <v>0</v>
      </c>
      <c r="BH1474" s="30">
        <v>0</v>
      </c>
      <c r="BI1474" s="30">
        <v>0</v>
      </c>
      <c r="BJ1474" s="30">
        <f t="shared" si="42"/>
        <v>1.0023368617840993</v>
      </c>
      <c r="BK1474" s="30">
        <f t="shared" si="43"/>
        <v>1.0020002000200021</v>
      </c>
      <c r="BL1474" s="30">
        <f t="shared" si="44"/>
        <v>1.0173116089613035</v>
      </c>
      <c r="BM1474" s="30">
        <v>78</v>
      </c>
      <c r="BN1474" s="30">
        <v>68</v>
      </c>
      <c r="BO1474" s="30">
        <v>58</v>
      </c>
      <c r="BP1474" s="120">
        <v>108</v>
      </c>
      <c r="BQ1474" s="30">
        <v>50</v>
      </c>
      <c r="BR1474" s="30">
        <v>35</v>
      </c>
      <c r="BS1474" s="30">
        <v>38</v>
      </c>
      <c r="BT1474" s="30">
        <v>52</v>
      </c>
      <c r="BU1474" s="120">
        <v>78</v>
      </c>
    </row>
    <row r="1475" spans="1:73" s="30" customFormat="1">
      <c r="A1475" s="50">
        <f t="shared" si="45"/>
        <v>42211</v>
      </c>
      <c r="B1475" s="51">
        <v>385</v>
      </c>
      <c r="C1475" s="52">
        <v>395</v>
      </c>
      <c r="D1475" s="52">
        <v>400</v>
      </c>
      <c r="E1475" s="52">
        <v>420</v>
      </c>
      <c r="F1475" s="52"/>
      <c r="G1475" s="53">
        <v>443.5</v>
      </c>
      <c r="H1475" s="51">
        <v>467.5</v>
      </c>
      <c r="I1475" s="52">
        <v>405</v>
      </c>
      <c r="J1475" s="52">
        <v>405</v>
      </c>
      <c r="K1475" s="52">
        <v>437.5</v>
      </c>
      <c r="L1475" s="52">
        <v>455</v>
      </c>
      <c r="M1475" s="53">
        <v>460</v>
      </c>
      <c r="N1475" s="121">
        <v>54.62</v>
      </c>
      <c r="O1475" s="130">
        <v>2.7759999999999998</v>
      </c>
      <c r="P1475" s="75">
        <v>56.85</v>
      </c>
      <c r="Q1475" s="31">
        <v>160.45958795562601</v>
      </c>
      <c r="R1475" s="30">
        <v>370.27851263962373</v>
      </c>
      <c r="S1475" s="30">
        <v>195.74882422104645</v>
      </c>
      <c r="T1475" s="32">
        <v>240.08465795101301</v>
      </c>
      <c r="U1475" s="54">
        <v>0.91039999999999999</v>
      </c>
      <c r="V1475" s="54">
        <v>123.82</v>
      </c>
      <c r="W1475" s="54">
        <v>6.2096</v>
      </c>
      <c r="X1475" s="33">
        <v>97.346000000000004</v>
      </c>
      <c r="Y1475" s="30">
        <v>238.053</v>
      </c>
      <c r="Z1475" s="30">
        <v>100.19</v>
      </c>
      <c r="AA1475" s="32">
        <v>99.9</v>
      </c>
      <c r="AB1475" s="29">
        <v>0.13</v>
      </c>
      <c r="AC1475" s="55">
        <v>2.3199999999999998</v>
      </c>
      <c r="AD1475" s="54">
        <v>265.89999999999998</v>
      </c>
      <c r="AE1475" s="54">
        <v>479.2</v>
      </c>
      <c r="AF1475" s="63">
        <v>140</v>
      </c>
      <c r="AG1475" s="32">
        <v>941.875</v>
      </c>
      <c r="AH1475" s="56">
        <v>2.7376999999999998</v>
      </c>
      <c r="AI1475" s="54">
        <v>9.83</v>
      </c>
      <c r="AJ1475" s="54">
        <v>64.105999999999995</v>
      </c>
      <c r="AK1475" s="57">
        <v>13445</v>
      </c>
      <c r="AL1475" s="54">
        <v>58.429900000000004</v>
      </c>
      <c r="AM1475" s="54">
        <v>3.7502</v>
      </c>
      <c r="AN1475" s="115">
        <v>1E-4</v>
      </c>
      <c r="AO1475" s="124">
        <v>70.790000000000006</v>
      </c>
      <c r="AP1475" s="124">
        <v>0</v>
      </c>
      <c r="AQ1475" s="124">
        <v>73.900000000000006</v>
      </c>
      <c r="AR1475" s="124">
        <v>0</v>
      </c>
      <c r="AS1475" s="124">
        <v>74.81</v>
      </c>
      <c r="AT1475" s="124">
        <v>0</v>
      </c>
      <c r="AU1475" s="124">
        <v>82.99</v>
      </c>
      <c r="AV1475" s="124">
        <v>0</v>
      </c>
      <c r="AW1475" s="124">
        <v>83.97</v>
      </c>
      <c r="AX1475" s="124">
        <v>0</v>
      </c>
      <c r="AY1475" s="124">
        <v>83.35</v>
      </c>
      <c r="AZ1475" s="124">
        <v>0</v>
      </c>
      <c r="BA1475" s="124">
        <v>82.57</v>
      </c>
      <c r="BB1475" s="124">
        <v>3.49</v>
      </c>
      <c r="BC1475" s="30">
        <v>60.85</v>
      </c>
      <c r="BD1475" s="30">
        <v>51.94</v>
      </c>
      <c r="BE1475" s="32">
        <v>1203.5</v>
      </c>
      <c r="BG1475" s="30">
        <v>0</v>
      </c>
      <c r="BH1475" s="30">
        <v>0</v>
      </c>
      <c r="BI1475" s="30">
        <v>0</v>
      </c>
      <c r="BJ1475" s="30">
        <f t="shared" si="42"/>
        <v>1.0023368617840993</v>
      </c>
      <c r="BK1475" s="30">
        <f t="shared" si="43"/>
        <v>1.0020002000200021</v>
      </c>
      <c r="BL1475" s="30">
        <f t="shared" si="44"/>
        <v>1.0173116089613035</v>
      </c>
      <c r="BM1475" s="30">
        <v>78</v>
      </c>
      <c r="BN1475" s="30">
        <v>68</v>
      </c>
      <c r="BO1475" s="30">
        <v>58</v>
      </c>
      <c r="BP1475" s="120">
        <v>108</v>
      </c>
      <c r="BQ1475" s="30">
        <v>50</v>
      </c>
      <c r="BR1475" s="30">
        <v>35</v>
      </c>
      <c r="BS1475" s="30">
        <v>38</v>
      </c>
      <c r="BT1475" s="30">
        <v>52</v>
      </c>
      <c r="BU1475" s="120">
        <v>78</v>
      </c>
    </row>
    <row r="1476" spans="1:73" s="30" customFormat="1">
      <c r="A1476" s="50">
        <f t="shared" si="45"/>
        <v>42218</v>
      </c>
      <c r="B1476" s="51">
        <v>385</v>
      </c>
      <c r="C1476" s="52">
        <v>395</v>
      </c>
      <c r="D1476" s="52">
        <v>390</v>
      </c>
      <c r="E1476" s="52">
        <v>420</v>
      </c>
      <c r="F1476" s="52"/>
      <c r="G1476" s="53">
        <v>443.5</v>
      </c>
      <c r="H1476" s="51">
        <v>467.5</v>
      </c>
      <c r="I1476" s="52">
        <v>410</v>
      </c>
      <c r="J1476" s="52">
        <v>405</v>
      </c>
      <c r="K1476" s="52">
        <v>437.5</v>
      </c>
      <c r="L1476" s="52">
        <v>436.5</v>
      </c>
      <c r="M1476" s="53">
        <v>460</v>
      </c>
      <c r="N1476" s="121">
        <v>52.21</v>
      </c>
      <c r="O1476" s="130">
        <v>2.7160000000000002</v>
      </c>
      <c r="P1476" s="75">
        <v>56.56</v>
      </c>
      <c r="Q1476" s="31">
        <v>147.78129952456419</v>
      </c>
      <c r="R1476" s="30">
        <v>353.19297472075249</v>
      </c>
      <c r="S1476" s="30">
        <v>184.63403880070547</v>
      </c>
      <c r="T1476" s="32">
        <v>241.62790184968804</v>
      </c>
      <c r="U1476" s="54">
        <v>0.91010000000000002</v>
      </c>
      <c r="V1476" s="54">
        <v>123.94</v>
      </c>
      <c r="W1476" s="54">
        <v>6.2096999999999998</v>
      </c>
      <c r="X1476" s="33">
        <v>97.438999999999993</v>
      </c>
      <c r="Y1476" s="30">
        <v>238.02799999999999</v>
      </c>
      <c r="Z1476" s="30">
        <v>100.12</v>
      </c>
      <c r="AA1476" s="32">
        <v>100.4</v>
      </c>
      <c r="AB1476" s="29">
        <v>0.13</v>
      </c>
      <c r="AC1476" s="55">
        <v>2.25</v>
      </c>
      <c r="AD1476" s="54">
        <v>264.39999999999998</v>
      </c>
      <c r="AE1476" s="54">
        <v>479.2</v>
      </c>
      <c r="AF1476" s="63">
        <v>140</v>
      </c>
      <c r="AG1476" s="32">
        <v>941.875</v>
      </c>
      <c r="AH1476" s="56">
        <v>2.7709999999999999</v>
      </c>
      <c r="AI1476" s="54">
        <v>9.7940000000000005</v>
      </c>
      <c r="AJ1476" s="54">
        <v>63.988</v>
      </c>
      <c r="AK1476" s="57">
        <v>13527.5</v>
      </c>
      <c r="AL1476" s="54">
        <v>61.741700000000002</v>
      </c>
      <c r="AM1476" s="54">
        <v>3.7503000000000002</v>
      </c>
      <c r="AN1476" s="115">
        <v>1E-4</v>
      </c>
      <c r="AO1476" s="124">
        <v>62.55</v>
      </c>
      <c r="AP1476" s="124">
        <v>0</v>
      </c>
      <c r="AQ1476" s="124">
        <v>78.709999999999994</v>
      </c>
      <c r="AR1476" s="124">
        <v>0</v>
      </c>
      <c r="AS1476" s="124">
        <v>72.17</v>
      </c>
      <c r="AT1476" s="124">
        <v>0</v>
      </c>
      <c r="AU1476" s="124">
        <v>82.9</v>
      </c>
      <c r="AV1476" s="124">
        <v>0</v>
      </c>
      <c r="AW1476" s="124">
        <v>83.24</v>
      </c>
      <c r="AX1476" s="124">
        <v>0</v>
      </c>
      <c r="AY1476" s="124">
        <v>84.3</v>
      </c>
      <c r="AZ1476" s="124">
        <v>0</v>
      </c>
      <c r="BA1476" s="124">
        <v>79.61</v>
      </c>
      <c r="BB1476" s="124">
        <v>6.08</v>
      </c>
      <c r="BC1476" s="30">
        <v>59.2</v>
      </c>
      <c r="BD1476" s="30">
        <v>49.95</v>
      </c>
      <c r="BE1476" s="32">
        <v>1191.5999999999999</v>
      </c>
      <c r="BG1476" s="30">
        <v>0</v>
      </c>
      <c r="BH1476" s="30">
        <v>0</v>
      </c>
      <c r="BI1476" s="30">
        <v>0</v>
      </c>
      <c r="BJ1476" s="30">
        <f t="shared" si="42"/>
        <v>1.0022315977397704</v>
      </c>
      <c r="BK1476" s="30">
        <f t="shared" si="43"/>
        <v>1.0013001300130013</v>
      </c>
      <c r="BL1476" s="30">
        <f t="shared" si="44"/>
        <v>1.0224032586558045</v>
      </c>
      <c r="BM1476" s="30">
        <v>78</v>
      </c>
      <c r="BN1476" s="30">
        <v>68</v>
      </c>
      <c r="BO1476" s="30">
        <v>58</v>
      </c>
      <c r="BP1476" s="120">
        <v>108</v>
      </c>
      <c r="BQ1476" s="30">
        <v>50</v>
      </c>
      <c r="BR1476" s="30">
        <v>35</v>
      </c>
      <c r="BS1476" s="30">
        <v>38</v>
      </c>
      <c r="BT1476" s="30">
        <v>52</v>
      </c>
      <c r="BU1476" s="120">
        <v>78</v>
      </c>
    </row>
    <row r="1477" spans="1:73" s="30" customFormat="1">
      <c r="A1477" s="50">
        <f t="shared" si="45"/>
        <v>42225</v>
      </c>
      <c r="B1477" s="51">
        <v>385</v>
      </c>
      <c r="C1477" s="52">
        <v>395</v>
      </c>
      <c r="D1477" s="52">
        <v>390</v>
      </c>
      <c r="E1477" s="52">
        <v>420</v>
      </c>
      <c r="F1477" s="52"/>
      <c r="G1477" s="53">
        <v>443.5</v>
      </c>
      <c r="H1477" s="51">
        <v>467.5</v>
      </c>
      <c r="I1477" s="52">
        <v>410</v>
      </c>
      <c r="J1477" s="52">
        <v>405</v>
      </c>
      <c r="K1477" s="52">
        <v>446.5</v>
      </c>
      <c r="L1477" s="52">
        <v>436.5</v>
      </c>
      <c r="M1477" s="53">
        <v>460</v>
      </c>
      <c r="N1477" s="121">
        <v>48.61</v>
      </c>
      <c r="O1477" s="130">
        <v>2.798</v>
      </c>
      <c r="P1477" s="75">
        <v>56.39</v>
      </c>
      <c r="Q1477" s="31">
        <v>145.20602218700478</v>
      </c>
      <c r="R1477" s="30">
        <v>359.16372721928275</v>
      </c>
      <c r="S1477" s="30">
        <v>183.34803057025277</v>
      </c>
      <c r="T1477" s="32">
        <v>251.21806036288277</v>
      </c>
      <c r="U1477" s="54">
        <v>0.91169999999999995</v>
      </c>
      <c r="V1477" s="54">
        <v>124.22</v>
      </c>
      <c r="W1477" s="54">
        <v>6.2096999999999998</v>
      </c>
      <c r="X1477" s="33">
        <v>97.619</v>
      </c>
      <c r="Y1477" s="30">
        <v>238.02799999999999</v>
      </c>
      <c r="Z1477" s="30">
        <v>100.12</v>
      </c>
      <c r="AA1477" s="32">
        <v>100.4</v>
      </c>
      <c r="AB1477" s="29">
        <v>0.11</v>
      </c>
      <c r="AC1477" s="55">
        <v>2.2200000000000002</v>
      </c>
      <c r="AD1477" s="54">
        <v>269.60000000000002</v>
      </c>
      <c r="AE1477" s="54">
        <v>478.7</v>
      </c>
      <c r="AF1477" s="63">
        <v>137.5</v>
      </c>
      <c r="AG1477" s="32">
        <v>941.875</v>
      </c>
      <c r="AH1477" s="56">
        <v>2.7801999999999998</v>
      </c>
      <c r="AI1477" s="54">
        <v>9.8420000000000005</v>
      </c>
      <c r="AJ1477" s="54">
        <v>63.738999999999997</v>
      </c>
      <c r="AK1477" s="57">
        <v>13539.5</v>
      </c>
      <c r="AL1477" s="54">
        <v>64.037000000000006</v>
      </c>
      <c r="AM1477" s="54">
        <v>3.7503000000000002</v>
      </c>
      <c r="AN1477" s="115">
        <v>1E-4</v>
      </c>
      <c r="AO1477" s="124">
        <v>72.91</v>
      </c>
      <c r="AP1477" s="124">
        <v>0</v>
      </c>
      <c r="AQ1477" s="124">
        <v>74.849999999999994</v>
      </c>
      <c r="AR1477" s="124">
        <v>0</v>
      </c>
      <c r="AS1477" s="124">
        <v>75.77</v>
      </c>
      <c r="AT1477" s="124">
        <v>0</v>
      </c>
      <c r="AU1477" s="124">
        <v>83.3</v>
      </c>
      <c r="AV1477" s="124">
        <v>0</v>
      </c>
      <c r="AW1477" s="124">
        <v>84.35</v>
      </c>
      <c r="AX1477" s="124">
        <v>0</v>
      </c>
      <c r="AY1477" s="124">
        <v>84.92</v>
      </c>
      <c r="AZ1477" s="124">
        <v>0</v>
      </c>
      <c r="BA1477" s="124">
        <v>81.400000000000006</v>
      </c>
      <c r="BB1477" s="124">
        <v>8.51</v>
      </c>
      <c r="BC1477" s="30">
        <v>58.94</v>
      </c>
      <c r="BD1477" s="30">
        <v>48.71</v>
      </c>
      <c r="BE1477" s="32">
        <v>1360.85</v>
      </c>
      <c r="BG1477" s="30">
        <v>0</v>
      </c>
      <c r="BH1477" s="30">
        <v>0</v>
      </c>
      <c r="BI1477" s="30">
        <v>0</v>
      </c>
      <c r="BJ1477" s="30">
        <f t="shared" si="42"/>
        <v>1.0023919818074623</v>
      </c>
      <c r="BK1477" s="30">
        <f t="shared" si="43"/>
        <v>1.0007996801279488</v>
      </c>
      <c r="BL1477" s="30">
        <f t="shared" si="44"/>
        <v>1.0203252032520325</v>
      </c>
      <c r="BM1477" s="30">
        <v>78</v>
      </c>
      <c r="BN1477" s="30">
        <v>68</v>
      </c>
      <c r="BO1477" s="30">
        <v>58</v>
      </c>
      <c r="BP1477" s="120">
        <v>108</v>
      </c>
      <c r="BQ1477" s="30">
        <v>50</v>
      </c>
      <c r="BR1477" s="30">
        <v>35</v>
      </c>
      <c r="BS1477" s="30">
        <v>38</v>
      </c>
      <c r="BT1477" s="30">
        <v>52</v>
      </c>
      <c r="BU1477" s="120">
        <v>78</v>
      </c>
    </row>
    <row r="1478" spans="1:73" s="30" customFormat="1">
      <c r="A1478" s="50">
        <f t="shared" si="45"/>
        <v>42232</v>
      </c>
      <c r="B1478" s="51">
        <v>385</v>
      </c>
      <c r="C1478" s="52">
        <v>395</v>
      </c>
      <c r="D1478" s="52">
        <v>382.5</v>
      </c>
      <c r="E1478" s="52">
        <v>420</v>
      </c>
      <c r="F1478" s="52"/>
      <c r="G1478" s="53">
        <v>443.5</v>
      </c>
      <c r="H1478" s="51">
        <v>467.5</v>
      </c>
      <c r="I1478" s="52">
        <v>410</v>
      </c>
      <c r="J1478" s="52">
        <v>405</v>
      </c>
      <c r="K1478" s="52">
        <v>446.5</v>
      </c>
      <c r="L1478" s="52">
        <v>436.5</v>
      </c>
      <c r="M1478" s="53">
        <v>460</v>
      </c>
      <c r="N1478" s="121">
        <v>49.03</v>
      </c>
      <c r="O1478" s="130">
        <v>2.8010000000000002</v>
      </c>
      <c r="P1478" s="75">
        <v>55.59</v>
      </c>
      <c r="Q1478" s="31">
        <v>154.61568938193344</v>
      </c>
      <c r="R1478" s="30">
        <v>383.87345679012344</v>
      </c>
      <c r="S1478" s="30">
        <v>193.08495002939446</v>
      </c>
      <c r="T1478" s="32">
        <v>261.4696091183668</v>
      </c>
      <c r="U1478" s="54">
        <v>0.90029999999999999</v>
      </c>
      <c r="V1478" s="54">
        <v>124.31</v>
      </c>
      <c r="W1478" s="54">
        <v>6.3917999999999999</v>
      </c>
      <c r="X1478" s="33">
        <v>96.533000000000001</v>
      </c>
      <c r="Y1478" s="30">
        <v>238.02799999999999</v>
      </c>
      <c r="Z1478" s="30">
        <v>100.12</v>
      </c>
      <c r="AA1478" s="32">
        <v>100.4</v>
      </c>
      <c r="AB1478" s="29">
        <v>0.14000000000000001</v>
      </c>
      <c r="AC1478" s="55">
        <v>2.1800000000000002</v>
      </c>
      <c r="AD1478" s="54">
        <v>274.60000000000002</v>
      </c>
      <c r="AE1478" s="54">
        <v>475.2</v>
      </c>
      <c r="AF1478" s="63">
        <v>136</v>
      </c>
      <c r="AG1478" s="32">
        <v>941.875</v>
      </c>
      <c r="AH1478" s="56">
        <v>2.8340000000000001</v>
      </c>
      <c r="AI1478" s="54">
        <v>9.7658000000000005</v>
      </c>
      <c r="AJ1478" s="54">
        <v>65.129000000000005</v>
      </c>
      <c r="AK1478" s="57">
        <v>13787.5</v>
      </c>
      <c r="AL1478" s="54">
        <v>64.993799999999993</v>
      </c>
      <c r="AM1478" s="54">
        <v>3.7515000000000001</v>
      </c>
      <c r="AN1478" s="115">
        <v>1E-4</v>
      </c>
      <c r="AO1478" s="124">
        <v>72.2</v>
      </c>
      <c r="AP1478" s="124">
        <v>0</v>
      </c>
      <c r="AQ1478" s="124">
        <v>75.69</v>
      </c>
      <c r="AR1478" s="124">
        <v>0</v>
      </c>
      <c r="AS1478" s="124">
        <v>74.84</v>
      </c>
      <c r="AT1478" s="124">
        <v>0</v>
      </c>
      <c r="AU1478" s="124">
        <v>82</v>
      </c>
      <c r="AV1478" s="124">
        <v>0</v>
      </c>
      <c r="AW1478" s="124">
        <v>83.45</v>
      </c>
      <c r="AX1478" s="124">
        <v>0</v>
      </c>
      <c r="AY1478" s="124">
        <v>86.57</v>
      </c>
      <c r="AZ1478" s="124">
        <v>0</v>
      </c>
      <c r="BA1478" s="124">
        <v>82.46</v>
      </c>
      <c r="BB1478" s="124">
        <v>4.34</v>
      </c>
      <c r="BC1478" s="30">
        <v>63.83</v>
      </c>
      <c r="BD1478" s="30">
        <v>46.19</v>
      </c>
      <c r="BE1478" s="32">
        <v>1247.05</v>
      </c>
      <c r="BG1478" s="30">
        <v>0</v>
      </c>
      <c r="BH1478" s="30">
        <v>0</v>
      </c>
      <c r="BI1478" s="30">
        <v>0</v>
      </c>
      <c r="BJ1478" s="30">
        <f t="shared" ref="BJ1478:BJ1541" si="46">Y1478/Y1425</f>
        <v>1.0023919818074623</v>
      </c>
      <c r="BK1478" s="30">
        <f t="shared" ref="BK1478:BK1541" si="47">Z1478/Z1425</f>
        <v>1.0007996801279488</v>
      </c>
      <c r="BL1478" s="30">
        <f t="shared" ref="BL1478:BL1541" si="48">AA1478/AA1425</f>
        <v>1.0203252032520325</v>
      </c>
      <c r="BM1478" s="30">
        <v>78</v>
      </c>
      <c r="BN1478" s="30">
        <v>68</v>
      </c>
      <c r="BO1478" s="30">
        <v>58</v>
      </c>
      <c r="BP1478" s="120">
        <v>108</v>
      </c>
      <c r="BQ1478" s="30">
        <v>50</v>
      </c>
      <c r="BR1478" s="30">
        <v>35</v>
      </c>
      <c r="BS1478" s="30">
        <v>38</v>
      </c>
      <c r="BT1478" s="30">
        <v>52</v>
      </c>
      <c r="BU1478" s="120">
        <v>78</v>
      </c>
    </row>
    <row r="1479" spans="1:73" s="30" customFormat="1">
      <c r="A1479" s="50">
        <f t="shared" si="45"/>
        <v>42239</v>
      </c>
      <c r="B1479" s="51">
        <v>385</v>
      </c>
      <c r="C1479" s="52">
        <v>395</v>
      </c>
      <c r="D1479" s="52">
        <v>382.5</v>
      </c>
      <c r="E1479" s="52">
        <v>420</v>
      </c>
      <c r="F1479" s="52"/>
      <c r="G1479" s="53">
        <v>443.5</v>
      </c>
      <c r="H1479" s="51">
        <v>467.5</v>
      </c>
      <c r="I1479" s="52">
        <v>410</v>
      </c>
      <c r="J1479" s="52">
        <v>405</v>
      </c>
      <c r="K1479" s="52">
        <v>446.5</v>
      </c>
      <c r="L1479" s="52">
        <v>438</v>
      </c>
      <c r="M1479" s="53">
        <v>460</v>
      </c>
      <c r="N1479" s="121">
        <v>45.46</v>
      </c>
      <c r="O1479" s="130">
        <v>2.6760000000000002</v>
      </c>
      <c r="P1479" s="75">
        <v>53.79</v>
      </c>
      <c r="Q1479" s="31">
        <v>143.91838351822506</v>
      </c>
      <c r="R1479" s="30">
        <v>340.60846560846562</v>
      </c>
      <c r="S1479" s="30">
        <v>183.8991769547325</v>
      </c>
      <c r="T1479" s="32">
        <v>264.44586520866864</v>
      </c>
      <c r="U1479" s="54">
        <v>0.878</v>
      </c>
      <c r="V1479" s="54">
        <v>122.03</v>
      </c>
      <c r="W1479" s="54">
        <v>6.3887999999999998</v>
      </c>
      <c r="X1479" s="33">
        <v>95.004999999999995</v>
      </c>
      <c r="Y1479" s="30">
        <v>238.02799999999999</v>
      </c>
      <c r="Z1479" s="30">
        <v>100.12</v>
      </c>
      <c r="AA1479" s="32">
        <v>100.4</v>
      </c>
      <c r="AB1479" s="29">
        <v>0.15</v>
      </c>
      <c r="AC1479" s="55">
        <v>2.12</v>
      </c>
      <c r="AD1479" s="54">
        <v>275.7</v>
      </c>
      <c r="AE1479" s="54">
        <v>475.2</v>
      </c>
      <c r="AF1479" s="63">
        <v>136.5</v>
      </c>
      <c r="AG1479" s="32">
        <v>941.875</v>
      </c>
      <c r="AH1479" s="56">
        <v>2.9186999999999999</v>
      </c>
      <c r="AI1479" s="54">
        <v>9.6204999999999998</v>
      </c>
      <c r="AJ1479" s="54">
        <v>66.034000000000006</v>
      </c>
      <c r="AK1479" s="57">
        <v>13942.5</v>
      </c>
      <c r="AL1479" s="54">
        <v>69.132999999999996</v>
      </c>
      <c r="AM1479" s="54">
        <v>3.7505000000000002</v>
      </c>
      <c r="AN1479" s="115">
        <v>1E-4</v>
      </c>
      <c r="AO1479" s="124">
        <v>67.319999999999993</v>
      </c>
      <c r="AP1479" s="124">
        <v>0</v>
      </c>
      <c r="AQ1479" s="124">
        <v>75.16</v>
      </c>
      <c r="AR1479" s="124">
        <v>0</v>
      </c>
      <c r="AS1479" s="124">
        <v>71.06</v>
      </c>
      <c r="AT1479" s="124">
        <v>0</v>
      </c>
      <c r="AU1479" s="124">
        <v>83.97</v>
      </c>
      <c r="AV1479" s="124">
        <v>0</v>
      </c>
      <c r="AW1479" s="124">
        <v>83.14</v>
      </c>
      <c r="AX1479" s="124">
        <v>0</v>
      </c>
      <c r="AY1479" s="124">
        <v>81.34</v>
      </c>
      <c r="AZ1479" s="124">
        <v>0.63</v>
      </c>
      <c r="BA1479" s="124">
        <v>82.38</v>
      </c>
      <c r="BB1479" s="124">
        <v>1.86</v>
      </c>
      <c r="BC1479" s="30">
        <v>59.52</v>
      </c>
      <c r="BD1479" s="30">
        <v>44.25</v>
      </c>
      <c r="BE1479" s="32">
        <v>1333.2</v>
      </c>
      <c r="BG1479" s="30">
        <v>0</v>
      </c>
      <c r="BH1479" s="30">
        <v>0</v>
      </c>
      <c r="BI1479" s="30">
        <v>0</v>
      </c>
      <c r="BJ1479" s="30">
        <f t="shared" si="46"/>
        <v>1.0023919818074623</v>
      </c>
      <c r="BK1479" s="30">
        <f t="shared" si="47"/>
        <v>1.0007996801279488</v>
      </c>
      <c r="BL1479" s="30">
        <f t="shared" si="48"/>
        <v>1.0203252032520325</v>
      </c>
      <c r="BM1479" s="30">
        <v>78</v>
      </c>
      <c r="BN1479" s="30">
        <v>68</v>
      </c>
      <c r="BO1479" s="30">
        <v>58</v>
      </c>
      <c r="BP1479" s="120">
        <v>108</v>
      </c>
      <c r="BQ1479" s="30">
        <v>50</v>
      </c>
      <c r="BR1479" s="30">
        <v>35</v>
      </c>
      <c r="BS1479" s="30">
        <v>38</v>
      </c>
      <c r="BT1479" s="30">
        <v>52</v>
      </c>
      <c r="BU1479" s="120">
        <v>78</v>
      </c>
    </row>
    <row r="1480" spans="1:73" s="30" customFormat="1">
      <c r="A1480" s="50">
        <f t="shared" si="45"/>
        <v>42246</v>
      </c>
      <c r="B1480" s="51">
        <v>385</v>
      </c>
      <c r="C1480" s="52">
        <v>395</v>
      </c>
      <c r="D1480" s="52">
        <v>380</v>
      </c>
      <c r="E1480" s="52">
        <v>385</v>
      </c>
      <c r="F1480" s="52"/>
      <c r="G1480" s="53">
        <v>443.5</v>
      </c>
      <c r="H1480" s="51">
        <v>472.5</v>
      </c>
      <c r="I1480" s="52">
        <v>410</v>
      </c>
      <c r="J1480" s="52">
        <v>405</v>
      </c>
      <c r="K1480" s="52">
        <v>451.5</v>
      </c>
      <c r="L1480" s="52">
        <v>445</v>
      </c>
      <c r="M1480" s="53">
        <v>460</v>
      </c>
      <c r="N1480" s="121">
        <v>50.05</v>
      </c>
      <c r="O1480" s="130">
        <v>2.7149999999999999</v>
      </c>
      <c r="P1480" s="75">
        <v>54.48</v>
      </c>
      <c r="Q1480" s="31">
        <v>146.0974643423138</v>
      </c>
      <c r="R1480" s="30">
        <v>328.0239564961787</v>
      </c>
      <c r="S1480" s="30">
        <v>184.90961199294532</v>
      </c>
      <c r="T1480" s="32">
        <v>251.21806036288277</v>
      </c>
      <c r="U1480" s="54">
        <v>0.89449999999999996</v>
      </c>
      <c r="V1480" s="54">
        <v>121.72</v>
      </c>
      <c r="W1480" s="54">
        <v>6.3884999999999996</v>
      </c>
      <c r="X1480" s="33">
        <v>96.135000000000005</v>
      </c>
      <c r="Y1480" s="30">
        <v>238.02799999999999</v>
      </c>
      <c r="Z1480" s="30">
        <v>100.12</v>
      </c>
      <c r="AA1480" s="32">
        <v>100.4</v>
      </c>
      <c r="AB1480" s="29">
        <v>0.15</v>
      </c>
      <c r="AC1480" s="55">
        <v>2.14</v>
      </c>
      <c r="AD1480" s="54">
        <v>272.7</v>
      </c>
      <c r="AE1480" s="54">
        <v>467.4</v>
      </c>
      <c r="AF1480" s="63">
        <v>132.5</v>
      </c>
      <c r="AG1480" s="32">
        <v>941.875</v>
      </c>
      <c r="AH1480" s="56">
        <v>2.9238</v>
      </c>
      <c r="AI1480" s="54">
        <v>9.7429000000000006</v>
      </c>
      <c r="AJ1480" s="54">
        <v>66.150000000000006</v>
      </c>
      <c r="AK1480" s="57">
        <v>13982.5</v>
      </c>
      <c r="AL1480" s="54">
        <v>65.423000000000002</v>
      </c>
      <c r="AM1480" s="54">
        <v>3.7509999999999999</v>
      </c>
      <c r="AN1480" s="115">
        <v>1E-4</v>
      </c>
      <c r="AO1480" s="124">
        <v>65.73</v>
      </c>
      <c r="AP1480" s="124">
        <v>0</v>
      </c>
      <c r="AQ1480" s="124">
        <v>67.239999999999995</v>
      </c>
      <c r="AR1480" s="124">
        <v>0</v>
      </c>
      <c r="AS1480" s="124">
        <v>72.92</v>
      </c>
      <c r="AT1480" s="124">
        <v>0</v>
      </c>
      <c r="AU1480" s="124">
        <v>83</v>
      </c>
      <c r="AV1480" s="124">
        <v>0</v>
      </c>
      <c r="AW1480" s="124">
        <v>81.540000000000006</v>
      </c>
      <c r="AX1480" s="124">
        <v>0</v>
      </c>
      <c r="AY1480" s="124">
        <v>82.53</v>
      </c>
      <c r="AZ1480" s="124">
        <v>0</v>
      </c>
      <c r="BA1480" s="124">
        <v>83.31</v>
      </c>
      <c r="BB1480" s="124">
        <v>0.18</v>
      </c>
      <c r="BC1480" s="30">
        <v>57.47</v>
      </c>
      <c r="BD1480" s="30">
        <v>44.3</v>
      </c>
      <c r="BE1480" s="32">
        <v>1203.8</v>
      </c>
      <c r="BG1480" s="30">
        <v>0</v>
      </c>
      <c r="BH1480" s="30">
        <v>0</v>
      </c>
      <c r="BI1480" s="30">
        <v>0</v>
      </c>
      <c r="BJ1480" s="30">
        <f t="shared" si="46"/>
        <v>1.0023919818074623</v>
      </c>
      <c r="BK1480" s="30">
        <f t="shared" si="47"/>
        <v>1.0007996801279488</v>
      </c>
      <c r="BL1480" s="30">
        <f t="shared" si="48"/>
        <v>1.0203252032520325</v>
      </c>
      <c r="BM1480" s="30">
        <v>78</v>
      </c>
      <c r="BN1480" s="30">
        <v>68</v>
      </c>
      <c r="BO1480" s="30">
        <v>58</v>
      </c>
      <c r="BP1480" s="120">
        <v>108</v>
      </c>
      <c r="BQ1480" s="30">
        <v>50</v>
      </c>
      <c r="BR1480" s="30">
        <v>35</v>
      </c>
      <c r="BS1480" s="30">
        <v>38</v>
      </c>
      <c r="BT1480" s="30">
        <v>52</v>
      </c>
      <c r="BU1480" s="120">
        <v>78</v>
      </c>
    </row>
    <row r="1481" spans="1:73" s="30" customFormat="1">
      <c r="A1481" s="50">
        <f t="shared" si="45"/>
        <v>42253</v>
      </c>
      <c r="B1481" s="51">
        <v>380</v>
      </c>
      <c r="C1481" s="52">
        <v>407.5</v>
      </c>
      <c r="D1481" s="52">
        <v>380</v>
      </c>
      <c r="E1481" s="52">
        <v>405</v>
      </c>
      <c r="F1481" s="52"/>
      <c r="G1481" s="53">
        <v>437.5</v>
      </c>
      <c r="H1481" s="51">
        <v>472.5</v>
      </c>
      <c r="I1481" s="52">
        <v>420</v>
      </c>
      <c r="J1481" s="52">
        <v>405</v>
      </c>
      <c r="K1481" s="52">
        <v>451.5</v>
      </c>
      <c r="L1481" s="52">
        <v>455</v>
      </c>
      <c r="M1481" s="53">
        <v>445</v>
      </c>
      <c r="N1481" s="121">
        <v>49.61</v>
      </c>
      <c r="O1481" s="130">
        <v>2.6549999999999998</v>
      </c>
      <c r="P1481" s="75">
        <v>54.25</v>
      </c>
      <c r="Q1481" s="31">
        <v>144.11648177496039</v>
      </c>
      <c r="R1481" s="30">
        <v>329.76925338036449</v>
      </c>
      <c r="S1481" s="30">
        <v>177.28542034097589</v>
      </c>
      <c r="T1481" s="32">
        <v>261.91053594655966</v>
      </c>
      <c r="U1481" s="54">
        <v>0.89710000000000001</v>
      </c>
      <c r="V1481" s="54">
        <v>119</v>
      </c>
      <c r="W1481" s="54">
        <v>6.3559000000000001</v>
      </c>
      <c r="X1481" s="33">
        <v>96.24</v>
      </c>
      <c r="Y1481" s="30">
        <v>237.506</v>
      </c>
      <c r="Z1481" s="30">
        <v>100.03</v>
      </c>
      <c r="AA1481" s="32">
        <v>100.5</v>
      </c>
      <c r="AB1481" s="29">
        <v>0.13</v>
      </c>
      <c r="AC1481" s="55">
        <v>2.1800000000000002</v>
      </c>
      <c r="AD1481" s="54">
        <v>267.10000000000002</v>
      </c>
      <c r="AE1481" s="54">
        <v>467.4</v>
      </c>
      <c r="AF1481" s="63">
        <v>131</v>
      </c>
      <c r="AG1481" s="32">
        <v>941.875</v>
      </c>
      <c r="AH1481" s="56">
        <v>3.0074000000000001</v>
      </c>
      <c r="AI1481" s="54">
        <v>9.7456999999999994</v>
      </c>
      <c r="AJ1481" s="54">
        <v>66.685000000000002</v>
      </c>
      <c r="AK1481" s="57">
        <v>14165</v>
      </c>
      <c r="AL1481" s="54">
        <v>68.483800000000002</v>
      </c>
      <c r="AM1481" s="54">
        <v>3.7498</v>
      </c>
      <c r="AN1481" s="115">
        <v>1E-4</v>
      </c>
      <c r="AO1481" s="124">
        <v>64.489999999999995</v>
      </c>
      <c r="AP1481" s="124">
        <v>0</v>
      </c>
      <c r="AQ1481" s="124">
        <v>71.89</v>
      </c>
      <c r="AR1481" s="124">
        <v>0</v>
      </c>
      <c r="AS1481" s="124">
        <v>71.48</v>
      </c>
      <c r="AT1481" s="124">
        <v>0</v>
      </c>
      <c r="AU1481" s="124">
        <v>83.19</v>
      </c>
      <c r="AV1481" s="124">
        <v>0</v>
      </c>
      <c r="AW1481" s="124">
        <v>83.08</v>
      </c>
      <c r="AX1481" s="124">
        <v>0</v>
      </c>
      <c r="AY1481" s="124">
        <v>79.87</v>
      </c>
      <c r="AZ1481" s="124">
        <v>0.14000000000000001</v>
      </c>
      <c r="BA1481" s="124">
        <v>82.28</v>
      </c>
      <c r="BB1481" s="124">
        <v>1.77</v>
      </c>
      <c r="BC1481" s="30">
        <v>55.48</v>
      </c>
      <c r="BD1481" s="30">
        <v>42.23</v>
      </c>
      <c r="BE1481" s="32">
        <v>1083.95</v>
      </c>
      <c r="BG1481" s="30">
        <v>0</v>
      </c>
      <c r="BH1481" s="30">
        <v>0</v>
      </c>
      <c r="BI1481" s="30">
        <v>0</v>
      </c>
      <c r="BJ1481" s="30">
        <f t="shared" si="46"/>
        <v>1.0001937168365198</v>
      </c>
      <c r="BK1481" s="30">
        <f t="shared" si="47"/>
        <v>0.99990003998400634</v>
      </c>
      <c r="BL1481" s="30">
        <f t="shared" si="48"/>
        <v>1.0213414634146341</v>
      </c>
      <c r="BM1481" s="30">
        <v>78</v>
      </c>
      <c r="BN1481" s="30">
        <v>68</v>
      </c>
      <c r="BO1481" s="30">
        <v>58</v>
      </c>
      <c r="BP1481" s="120">
        <v>108</v>
      </c>
      <c r="BQ1481" s="30">
        <v>50</v>
      </c>
      <c r="BR1481" s="30">
        <v>35</v>
      </c>
      <c r="BS1481" s="30">
        <v>38</v>
      </c>
      <c r="BT1481" s="30">
        <v>52</v>
      </c>
      <c r="BU1481" s="120">
        <v>78</v>
      </c>
    </row>
    <row r="1482" spans="1:73" s="30" customFormat="1">
      <c r="A1482" s="50">
        <f t="shared" si="45"/>
        <v>42260</v>
      </c>
      <c r="B1482" s="51">
        <v>385</v>
      </c>
      <c r="C1482" s="52">
        <v>407.5</v>
      </c>
      <c r="D1482" s="52">
        <v>450</v>
      </c>
      <c r="E1482" s="52">
        <v>405</v>
      </c>
      <c r="F1482" s="52"/>
      <c r="G1482" s="53">
        <v>437.5</v>
      </c>
      <c r="H1482" s="51">
        <v>472.5</v>
      </c>
      <c r="I1482" s="52">
        <v>420</v>
      </c>
      <c r="J1482" s="52">
        <v>415</v>
      </c>
      <c r="K1482" s="52">
        <v>460</v>
      </c>
      <c r="L1482" s="52">
        <v>467</v>
      </c>
      <c r="M1482" s="53">
        <v>445</v>
      </c>
      <c r="N1482" s="121">
        <v>48.14</v>
      </c>
      <c r="O1482" s="130">
        <v>2.6930000000000001</v>
      </c>
      <c r="P1482" s="75">
        <v>53.3</v>
      </c>
      <c r="Q1482" s="31">
        <v>140.64976228209193</v>
      </c>
      <c r="R1482" s="30">
        <v>327.28909465020575</v>
      </c>
      <c r="S1482" s="30">
        <v>170.94723691945913</v>
      </c>
      <c r="T1482" s="32">
        <v>264.77656032981326</v>
      </c>
      <c r="U1482" s="54">
        <v>0.88190000000000002</v>
      </c>
      <c r="V1482" s="54">
        <v>120.58</v>
      </c>
      <c r="W1482" s="54">
        <v>6.375</v>
      </c>
      <c r="X1482" s="33">
        <v>95.194000000000003</v>
      </c>
      <c r="Y1482" s="30">
        <v>237.506</v>
      </c>
      <c r="Z1482" s="30">
        <v>100.03</v>
      </c>
      <c r="AA1482" s="32">
        <v>100.5</v>
      </c>
      <c r="AB1482" s="29">
        <v>0.14000000000000001</v>
      </c>
      <c r="AC1482" s="55">
        <v>2.21</v>
      </c>
      <c r="AD1482" s="54">
        <v>259.39999999999998</v>
      </c>
      <c r="AE1482" s="54">
        <v>468</v>
      </c>
      <c r="AF1482" s="63">
        <v>134</v>
      </c>
      <c r="AG1482" s="32">
        <v>941.875</v>
      </c>
      <c r="AH1482" s="56">
        <v>3.0465</v>
      </c>
      <c r="AI1482" s="54">
        <v>9.6470000000000002</v>
      </c>
      <c r="AJ1482" s="54">
        <v>66.241</v>
      </c>
      <c r="AK1482" s="57">
        <v>14330</v>
      </c>
      <c r="AL1482" s="54">
        <v>67.953599999999994</v>
      </c>
      <c r="AM1482" s="54">
        <v>3.7492999999999999</v>
      </c>
      <c r="AN1482" s="115">
        <v>1E-4</v>
      </c>
      <c r="AO1482" s="124">
        <v>60.18</v>
      </c>
      <c r="AP1482" s="124">
        <v>0</v>
      </c>
      <c r="AQ1482" s="124">
        <v>73.19</v>
      </c>
      <c r="AR1482" s="124">
        <v>0</v>
      </c>
      <c r="AS1482" s="124">
        <v>69.069999999999993</v>
      </c>
      <c r="AT1482" s="124">
        <v>0</v>
      </c>
      <c r="AU1482" s="124">
        <v>83.89</v>
      </c>
      <c r="AV1482" s="124">
        <v>0</v>
      </c>
      <c r="AW1482" s="124">
        <v>82.44</v>
      </c>
      <c r="AX1482" s="124">
        <v>0</v>
      </c>
      <c r="AY1482" s="124">
        <v>80.849999999999994</v>
      </c>
      <c r="AZ1482" s="124">
        <v>2.4500000000000002</v>
      </c>
      <c r="BA1482" s="124">
        <v>82.55</v>
      </c>
      <c r="BB1482" s="124">
        <v>0.48</v>
      </c>
      <c r="BC1482" s="30">
        <v>55.88</v>
      </c>
      <c r="BD1482" s="30">
        <v>42.77</v>
      </c>
      <c r="BE1482" s="32">
        <v>1085.55</v>
      </c>
      <c r="BG1482" s="30">
        <v>0</v>
      </c>
      <c r="BH1482" s="30">
        <v>0</v>
      </c>
      <c r="BI1482" s="30">
        <v>0</v>
      </c>
      <c r="BJ1482" s="30">
        <f t="shared" si="46"/>
        <v>1.0001221170892338</v>
      </c>
      <c r="BK1482" s="30">
        <f t="shared" si="47"/>
        <v>0.99910107870555331</v>
      </c>
      <c r="BL1482" s="30">
        <f t="shared" si="48"/>
        <v>1.0161779575328613</v>
      </c>
      <c r="BM1482" s="30">
        <v>78</v>
      </c>
      <c r="BN1482" s="30">
        <v>68</v>
      </c>
      <c r="BO1482" s="30">
        <v>58</v>
      </c>
      <c r="BP1482" s="120">
        <v>108</v>
      </c>
      <c r="BQ1482" s="30">
        <v>50</v>
      </c>
      <c r="BR1482" s="30">
        <v>35</v>
      </c>
      <c r="BS1482" s="30">
        <v>38</v>
      </c>
      <c r="BT1482" s="30">
        <v>52</v>
      </c>
      <c r="BU1482" s="120">
        <v>78</v>
      </c>
    </row>
    <row r="1483" spans="1:73" s="30" customFormat="1">
      <c r="A1483" s="50">
        <f t="shared" si="45"/>
        <v>42267</v>
      </c>
      <c r="B1483" s="51">
        <v>397.5</v>
      </c>
      <c r="C1483" s="52">
        <v>407.5</v>
      </c>
      <c r="D1483" s="52">
        <v>450</v>
      </c>
      <c r="E1483" s="52">
        <v>405</v>
      </c>
      <c r="F1483" s="52"/>
      <c r="G1483" s="53">
        <v>437.5</v>
      </c>
      <c r="H1483" s="51">
        <v>472.5</v>
      </c>
      <c r="I1483" s="52">
        <v>420</v>
      </c>
      <c r="J1483" s="52">
        <v>425</v>
      </c>
      <c r="K1483" s="52">
        <v>463.5</v>
      </c>
      <c r="L1483" s="52">
        <v>467</v>
      </c>
      <c r="M1483" s="53">
        <v>445</v>
      </c>
      <c r="N1483" s="121">
        <v>47.47</v>
      </c>
      <c r="O1483" s="130">
        <v>2.605</v>
      </c>
      <c r="P1483" s="75">
        <v>52.87</v>
      </c>
      <c r="Q1483" s="31">
        <v>150.15847860538827</v>
      </c>
      <c r="R1483" s="30">
        <v>324.34964726631392</v>
      </c>
      <c r="S1483" s="30">
        <v>178.47957084068196</v>
      </c>
      <c r="T1483" s="32">
        <v>281.86247492228665</v>
      </c>
      <c r="U1483" s="54">
        <v>0.88449999999999995</v>
      </c>
      <c r="V1483" s="54">
        <v>120</v>
      </c>
      <c r="W1483" s="54">
        <v>6.3643000000000001</v>
      </c>
      <c r="X1483" s="33">
        <v>94.995999999999995</v>
      </c>
      <c r="Y1483" s="30">
        <v>237.506</v>
      </c>
      <c r="Z1483" s="30">
        <v>100.03</v>
      </c>
      <c r="AA1483" s="32">
        <v>100.5</v>
      </c>
      <c r="AB1483" s="29">
        <v>0.14000000000000001</v>
      </c>
      <c r="AC1483" s="55">
        <v>2.2200000000000002</v>
      </c>
      <c r="AD1483" s="54">
        <v>253.5</v>
      </c>
      <c r="AE1483" s="54">
        <v>465</v>
      </c>
      <c r="AF1483" s="63">
        <v>134</v>
      </c>
      <c r="AG1483" s="32">
        <v>949.375</v>
      </c>
      <c r="AH1483" s="56">
        <v>3.0051000000000001</v>
      </c>
      <c r="AI1483" s="54">
        <v>9.6649999999999991</v>
      </c>
      <c r="AJ1483" s="54">
        <v>65.867999999999995</v>
      </c>
      <c r="AK1483" s="57">
        <v>14375</v>
      </c>
      <c r="AL1483" s="54">
        <v>66.501099999999994</v>
      </c>
      <c r="AM1483" s="54">
        <v>3.7504</v>
      </c>
      <c r="AN1483" s="115">
        <v>1E-4</v>
      </c>
      <c r="AO1483" s="124">
        <v>59.14</v>
      </c>
      <c r="AP1483" s="124">
        <v>0</v>
      </c>
      <c r="AQ1483" s="124">
        <v>71.040000000000006</v>
      </c>
      <c r="AR1483" s="124">
        <v>0</v>
      </c>
      <c r="AS1483" s="124">
        <v>68</v>
      </c>
      <c r="AT1483" s="124">
        <v>0</v>
      </c>
      <c r="AU1483" s="124">
        <v>83.97</v>
      </c>
      <c r="AV1483" s="124">
        <v>0</v>
      </c>
      <c r="AW1483" s="124">
        <v>82.86</v>
      </c>
      <c r="AX1483" s="124">
        <v>0</v>
      </c>
      <c r="AY1483" s="124">
        <v>78.34</v>
      </c>
      <c r="AZ1483" s="124">
        <v>0.02</v>
      </c>
      <c r="BA1483" s="124">
        <v>79.489999999999995</v>
      </c>
      <c r="BB1483" s="124">
        <v>1.19</v>
      </c>
      <c r="BC1483" s="30">
        <v>52.03</v>
      </c>
      <c r="BD1483" s="30">
        <v>41.87</v>
      </c>
      <c r="BE1483" s="32">
        <v>1082.95</v>
      </c>
      <c r="BG1483" s="30">
        <v>0</v>
      </c>
      <c r="BH1483" s="30">
        <v>0</v>
      </c>
      <c r="BI1483" s="30">
        <v>0</v>
      </c>
      <c r="BJ1483" s="30">
        <f t="shared" si="46"/>
        <v>1.0001221170892338</v>
      </c>
      <c r="BK1483" s="30">
        <f t="shared" si="47"/>
        <v>0.99910107870555331</v>
      </c>
      <c r="BL1483" s="30">
        <f t="shared" si="48"/>
        <v>1.0161779575328613</v>
      </c>
      <c r="BM1483" s="30">
        <v>78</v>
      </c>
      <c r="BN1483" s="30">
        <v>68</v>
      </c>
      <c r="BO1483" s="30">
        <v>58</v>
      </c>
      <c r="BP1483" s="120">
        <v>108</v>
      </c>
      <c r="BQ1483" s="30">
        <v>50</v>
      </c>
      <c r="BR1483" s="30">
        <v>35</v>
      </c>
      <c r="BS1483" s="30">
        <v>38</v>
      </c>
      <c r="BT1483" s="30">
        <v>52</v>
      </c>
      <c r="BU1483" s="120">
        <v>78</v>
      </c>
    </row>
    <row r="1484" spans="1:73" s="30" customFormat="1">
      <c r="A1484" s="50">
        <f t="shared" si="45"/>
        <v>42274</v>
      </c>
      <c r="B1484" s="51">
        <v>397.5</v>
      </c>
      <c r="C1484" s="52">
        <v>407.5</v>
      </c>
      <c r="D1484" s="52">
        <v>460</v>
      </c>
      <c r="E1484" s="52">
        <v>405</v>
      </c>
      <c r="F1484" s="52"/>
      <c r="G1484" s="53">
        <v>437.5</v>
      </c>
      <c r="H1484" s="51">
        <v>472.5</v>
      </c>
      <c r="I1484" s="52">
        <v>425</v>
      </c>
      <c r="J1484" s="52">
        <v>425</v>
      </c>
      <c r="K1484" s="52">
        <v>480</v>
      </c>
      <c r="L1484" s="52">
        <v>467</v>
      </c>
      <c r="M1484" s="53">
        <v>435</v>
      </c>
      <c r="N1484" s="121">
        <v>48.6</v>
      </c>
      <c r="O1484" s="130">
        <v>2.5640000000000001</v>
      </c>
      <c r="P1484" s="75">
        <v>52.68</v>
      </c>
      <c r="Q1484" s="31">
        <v>152.33755942947704</v>
      </c>
      <c r="R1484" s="30">
        <v>321.22648442092884</v>
      </c>
      <c r="S1484" s="30">
        <v>182.52131099353321</v>
      </c>
      <c r="T1484" s="32">
        <v>282.30340175047951</v>
      </c>
      <c r="U1484" s="54">
        <v>0.89329999999999998</v>
      </c>
      <c r="V1484" s="54">
        <v>120.58</v>
      </c>
      <c r="W1484" s="54">
        <v>6.3741000000000003</v>
      </c>
      <c r="X1484" s="33">
        <v>96.433999999999997</v>
      </c>
      <c r="Y1484" s="30">
        <v>237.506</v>
      </c>
      <c r="Z1484" s="30">
        <v>100.03</v>
      </c>
      <c r="AA1484" s="32">
        <v>100.5</v>
      </c>
      <c r="AB1484" s="29">
        <v>0.14000000000000001</v>
      </c>
      <c r="AC1484" s="55">
        <v>2.16</v>
      </c>
      <c r="AD1484" s="54">
        <v>252.5</v>
      </c>
      <c r="AE1484" s="54">
        <v>468.5</v>
      </c>
      <c r="AF1484" s="63">
        <v>134</v>
      </c>
      <c r="AG1484" s="32">
        <v>949.375</v>
      </c>
      <c r="AH1484" s="56">
        <v>3.0467</v>
      </c>
      <c r="AI1484" s="54">
        <v>9.7234999999999996</v>
      </c>
      <c r="AJ1484" s="54">
        <v>66.17</v>
      </c>
      <c r="AK1484" s="57">
        <v>14685</v>
      </c>
      <c r="AL1484" s="54">
        <v>65.516400000000004</v>
      </c>
      <c r="AM1484" s="54">
        <v>3.7503000000000002</v>
      </c>
      <c r="AN1484" s="115">
        <v>1E-4</v>
      </c>
      <c r="AO1484" s="124">
        <v>55.92</v>
      </c>
      <c r="AP1484" s="124">
        <v>0</v>
      </c>
      <c r="AQ1484" s="124">
        <v>68.28</v>
      </c>
      <c r="AR1484" s="124">
        <v>0</v>
      </c>
      <c r="AS1484" s="124">
        <v>72.05</v>
      </c>
      <c r="AT1484" s="124">
        <v>0</v>
      </c>
      <c r="AU1484" s="124">
        <v>83.33</v>
      </c>
      <c r="AV1484" s="124">
        <v>0</v>
      </c>
      <c r="AW1484" s="124">
        <v>83.62</v>
      </c>
      <c r="AX1484" s="124">
        <v>0</v>
      </c>
      <c r="AY1484" s="124">
        <v>78.2</v>
      </c>
      <c r="AZ1484" s="124">
        <v>1.1499999999999999</v>
      </c>
      <c r="BA1484" s="124">
        <v>81.569999999999993</v>
      </c>
      <c r="BB1484" s="124">
        <v>1.46</v>
      </c>
      <c r="BC1484" s="30">
        <v>46.37</v>
      </c>
      <c r="BD1484" s="30">
        <v>38.94</v>
      </c>
      <c r="BE1484" s="32">
        <v>1076.25</v>
      </c>
      <c r="BG1484" s="30">
        <v>0</v>
      </c>
      <c r="BH1484" s="30">
        <v>0</v>
      </c>
      <c r="BI1484" s="30">
        <v>0</v>
      </c>
      <c r="BJ1484" s="30">
        <f t="shared" si="46"/>
        <v>1.0001221170892338</v>
      </c>
      <c r="BK1484" s="30">
        <f t="shared" si="47"/>
        <v>0.99910107870555331</v>
      </c>
      <c r="BL1484" s="30">
        <f t="shared" si="48"/>
        <v>1.0161779575328613</v>
      </c>
      <c r="BM1484" s="30">
        <v>72</v>
      </c>
      <c r="BN1484" s="30">
        <v>62</v>
      </c>
      <c r="BO1484" s="30">
        <v>52</v>
      </c>
      <c r="BP1484" s="120">
        <v>108</v>
      </c>
      <c r="BQ1484" s="30">
        <v>42</v>
      </c>
      <c r="BR1484" s="30">
        <v>28</v>
      </c>
      <c r="BS1484" s="30">
        <v>32</v>
      </c>
      <c r="BT1484" s="30">
        <v>48</v>
      </c>
      <c r="BU1484" s="120">
        <v>78</v>
      </c>
    </row>
    <row r="1485" spans="1:73" s="30" customFormat="1">
      <c r="A1485" s="50">
        <f t="shared" si="45"/>
        <v>42281</v>
      </c>
      <c r="B1485" s="51">
        <v>395</v>
      </c>
      <c r="C1485" s="52">
        <v>400</v>
      </c>
      <c r="D1485" s="52">
        <v>460</v>
      </c>
      <c r="E1485" s="52">
        <v>395</v>
      </c>
      <c r="F1485" s="52"/>
      <c r="G1485" s="53">
        <v>437.5</v>
      </c>
      <c r="H1485" s="51">
        <v>467.5</v>
      </c>
      <c r="I1485" s="52">
        <v>425</v>
      </c>
      <c r="J1485" s="52">
        <v>425</v>
      </c>
      <c r="K1485" s="52">
        <v>462.5</v>
      </c>
      <c r="L1485" s="52">
        <v>465.5</v>
      </c>
      <c r="M1485" s="53">
        <v>435</v>
      </c>
      <c r="N1485" s="121">
        <v>48.13</v>
      </c>
      <c r="O1485" s="130">
        <v>2.4510000000000001</v>
      </c>
      <c r="P1485" s="75">
        <v>50.95</v>
      </c>
      <c r="Q1485" s="31">
        <v>153.22900158478606</v>
      </c>
      <c r="R1485" s="30">
        <v>322.14506172839504</v>
      </c>
      <c r="S1485" s="30">
        <v>185.73633156966488</v>
      </c>
      <c r="T1485" s="32">
        <v>294.09819440463855</v>
      </c>
      <c r="U1485" s="54">
        <v>0.8921</v>
      </c>
      <c r="V1485" s="54">
        <v>119.91</v>
      </c>
      <c r="W1485" s="54">
        <v>6.3559999999999999</v>
      </c>
      <c r="X1485" s="33">
        <v>95.966999999999999</v>
      </c>
      <c r="Y1485" s="30">
        <v>237.78100000000001</v>
      </c>
      <c r="Z1485" s="30">
        <v>100.13</v>
      </c>
      <c r="AA1485" s="32">
        <v>100.1</v>
      </c>
      <c r="AB1485" s="29">
        <v>0.12</v>
      </c>
      <c r="AC1485" s="55">
        <v>2.0499999999999998</v>
      </c>
      <c r="AD1485" s="54">
        <v>250.1</v>
      </c>
      <c r="AE1485" s="54">
        <v>464</v>
      </c>
      <c r="AF1485" s="63">
        <v>132.5</v>
      </c>
      <c r="AG1485" s="32">
        <v>949.375</v>
      </c>
      <c r="AH1485" s="56">
        <v>2.9906000000000001</v>
      </c>
      <c r="AI1485" s="54">
        <v>9.7155000000000005</v>
      </c>
      <c r="AJ1485" s="54">
        <v>65.364000000000004</v>
      </c>
      <c r="AK1485" s="57">
        <v>14642.5</v>
      </c>
      <c r="AL1485" s="54">
        <v>66.006600000000006</v>
      </c>
      <c r="AM1485" s="54">
        <v>3.7503000000000002</v>
      </c>
      <c r="AN1485" s="115">
        <v>1E-4</v>
      </c>
      <c r="AO1485" s="124">
        <v>55.61</v>
      </c>
      <c r="AP1485" s="124">
        <v>0</v>
      </c>
      <c r="AQ1485" s="124">
        <v>64.8</v>
      </c>
      <c r="AR1485" s="124">
        <v>0</v>
      </c>
      <c r="AS1485" s="124">
        <v>68.2</v>
      </c>
      <c r="AT1485" s="124">
        <v>0</v>
      </c>
      <c r="AU1485" s="124">
        <v>86.62</v>
      </c>
      <c r="AV1485" s="124">
        <v>0</v>
      </c>
      <c r="AW1485" s="124">
        <v>82.15</v>
      </c>
      <c r="AX1485" s="124">
        <v>0</v>
      </c>
      <c r="AY1485" s="124">
        <v>75.489999999999995</v>
      </c>
      <c r="AZ1485" s="124">
        <v>0</v>
      </c>
      <c r="BA1485" s="124">
        <v>80.06</v>
      </c>
      <c r="BB1485" s="124">
        <v>2.2999999999999998</v>
      </c>
      <c r="BC1485" s="30">
        <v>47.11</v>
      </c>
      <c r="BD1485" s="30">
        <v>41.3</v>
      </c>
      <c r="BE1485" s="32">
        <v>1040.3</v>
      </c>
      <c r="BG1485" s="30">
        <v>0</v>
      </c>
      <c r="BH1485" s="30">
        <v>0</v>
      </c>
      <c r="BI1485" s="30">
        <v>0</v>
      </c>
      <c r="BJ1485" s="30">
        <f t="shared" si="46"/>
        <v>1.0012801239699003</v>
      </c>
      <c r="BK1485" s="30">
        <f t="shared" si="47"/>
        <v>1.0000998801438272</v>
      </c>
      <c r="BL1485" s="30">
        <f t="shared" si="48"/>
        <v>1.0121334681496459</v>
      </c>
      <c r="BM1485" s="30">
        <v>72</v>
      </c>
      <c r="BN1485" s="30">
        <v>62</v>
      </c>
      <c r="BO1485" s="30">
        <v>52</v>
      </c>
      <c r="BP1485" s="120">
        <v>108</v>
      </c>
      <c r="BQ1485" s="30">
        <v>42</v>
      </c>
      <c r="BR1485" s="30">
        <v>28</v>
      </c>
      <c r="BS1485" s="30">
        <v>32</v>
      </c>
      <c r="BT1485" s="30">
        <v>48</v>
      </c>
      <c r="BU1485" s="120">
        <v>78</v>
      </c>
    </row>
    <row r="1486" spans="1:73" s="30" customFormat="1">
      <c r="A1486" s="50">
        <f t="shared" si="45"/>
        <v>42288</v>
      </c>
      <c r="B1486" s="51">
        <v>395</v>
      </c>
      <c r="C1486" s="52">
        <v>400</v>
      </c>
      <c r="D1486" s="52">
        <v>450</v>
      </c>
      <c r="E1486" s="52">
        <v>395</v>
      </c>
      <c r="F1486" s="52"/>
      <c r="G1486" s="53">
        <v>437.5</v>
      </c>
      <c r="H1486" s="51">
        <v>467.5</v>
      </c>
      <c r="I1486" s="52">
        <v>425</v>
      </c>
      <c r="J1486" s="52">
        <v>425</v>
      </c>
      <c r="K1486" s="52">
        <v>472.5</v>
      </c>
      <c r="L1486" s="52">
        <v>465.5</v>
      </c>
      <c r="M1486" s="53">
        <v>435</v>
      </c>
      <c r="N1486" s="121">
        <v>52.65</v>
      </c>
      <c r="O1486" s="130">
        <v>2.5019999999999998</v>
      </c>
      <c r="P1486" s="75">
        <v>51.7</v>
      </c>
      <c r="Q1486" s="31">
        <v>155.90332805071316</v>
      </c>
      <c r="R1486" s="30">
        <v>324.90079365079362</v>
      </c>
      <c r="S1486" s="30">
        <v>189.41064079952969</v>
      </c>
      <c r="T1486" s="32">
        <v>295.42097488921712</v>
      </c>
      <c r="U1486" s="54">
        <v>0.88039999999999996</v>
      </c>
      <c r="V1486" s="54">
        <v>120.28</v>
      </c>
      <c r="W1486" s="54">
        <v>6.3452999999999999</v>
      </c>
      <c r="X1486" s="33">
        <v>94.882999999999996</v>
      </c>
      <c r="Y1486" s="30">
        <v>237.78100000000001</v>
      </c>
      <c r="Z1486" s="30">
        <v>100.13</v>
      </c>
      <c r="AA1486" s="32">
        <v>100.1</v>
      </c>
      <c r="AB1486" s="29">
        <v>0.13</v>
      </c>
      <c r="AC1486" s="55">
        <v>2.09</v>
      </c>
      <c r="AD1486" s="54">
        <v>249.1</v>
      </c>
      <c r="AE1486" s="54">
        <v>460</v>
      </c>
      <c r="AF1486" s="63">
        <v>134</v>
      </c>
      <c r="AG1486" s="32">
        <v>949.375</v>
      </c>
      <c r="AH1486" s="56">
        <v>2.9117999999999999</v>
      </c>
      <c r="AI1486" s="54">
        <v>9.6379000000000001</v>
      </c>
      <c r="AJ1486" s="54">
        <v>64.78</v>
      </c>
      <c r="AK1486" s="57">
        <v>13420</v>
      </c>
      <c r="AL1486" s="54">
        <v>61.811</v>
      </c>
      <c r="AM1486" s="54">
        <v>3.7502</v>
      </c>
      <c r="AN1486" s="115">
        <v>1E-4</v>
      </c>
      <c r="AO1486" s="124">
        <v>55.79</v>
      </c>
      <c r="AP1486" s="124">
        <v>0</v>
      </c>
      <c r="AQ1486" s="124">
        <v>57.36</v>
      </c>
      <c r="AR1486" s="124">
        <v>0</v>
      </c>
      <c r="AS1486" s="124">
        <v>68.42</v>
      </c>
      <c r="AT1486" s="124">
        <v>0</v>
      </c>
      <c r="AU1486" s="124">
        <v>86.51</v>
      </c>
      <c r="AV1486" s="124">
        <v>0</v>
      </c>
      <c r="AW1486" s="124">
        <v>83.4</v>
      </c>
      <c r="AX1486" s="124">
        <v>0</v>
      </c>
      <c r="AY1486" s="124">
        <v>73.599999999999994</v>
      </c>
      <c r="AZ1486" s="124">
        <v>0</v>
      </c>
      <c r="BA1486" s="124">
        <v>76.459999999999994</v>
      </c>
      <c r="BB1486" s="124">
        <v>0.45</v>
      </c>
      <c r="BC1486" s="30">
        <v>50.78</v>
      </c>
      <c r="BD1486" s="30">
        <v>43.71</v>
      </c>
      <c r="BE1486" s="32">
        <v>1087.3499999999999</v>
      </c>
      <c r="BG1486" s="30">
        <v>0</v>
      </c>
      <c r="BH1486" s="30">
        <v>0</v>
      </c>
      <c r="BI1486" s="30">
        <v>0</v>
      </c>
      <c r="BJ1486" s="30">
        <f t="shared" si="46"/>
        <v>1.0014783304552921</v>
      </c>
      <c r="BK1486" s="30">
        <f t="shared" si="47"/>
        <v>1.0011998800119988</v>
      </c>
      <c r="BL1486" s="30">
        <f t="shared" si="48"/>
        <v>1.0121334681496459</v>
      </c>
      <c r="BM1486" s="30">
        <v>72</v>
      </c>
      <c r="BN1486" s="30">
        <v>62</v>
      </c>
      <c r="BO1486" s="30">
        <v>52</v>
      </c>
      <c r="BP1486" s="120">
        <v>108</v>
      </c>
      <c r="BQ1486" s="30">
        <v>42</v>
      </c>
      <c r="BR1486" s="30">
        <v>28</v>
      </c>
      <c r="BS1486" s="30">
        <v>32</v>
      </c>
      <c r="BT1486" s="30">
        <v>48</v>
      </c>
      <c r="BU1486" s="120">
        <v>78</v>
      </c>
    </row>
    <row r="1487" spans="1:73" s="30" customFormat="1">
      <c r="A1487" s="50">
        <f t="shared" si="45"/>
        <v>42295</v>
      </c>
      <c r="B1487" s="51">
        <v>395</v>
      </c>
      <c r="C1487" s="52">
        <v>400</v>
      </c>
      <c r="D1487" s="52">
        <v>470</v>
      </c>
      <c r="E1487" s="52">
        <v>395</v>
      </c>
      <c r="F1487" s="52"/>
      <c r="G1487" s="53">
        <v>437.5</v>
      </c>
      <c r="H1487" s="51">
        <v>467.5</v>
      </c>
      <c r="I1487" s="52">
        <v>425</v>
      </c>
      <c r="J1487" s="52">
        <v>425</v>
      </c>
      <c r="K1487" s="52">
        <v>472.5</v>
      </c>
      <c r="L1487" s="52">
        <v>465.5</v>
      </c>
      <c r="M1487" s="53">
        <v>435</v>
      </c>
      <c r="N1487" s="121">
        <v>50.46</v>
      </c>
      <c r="O1487" s="130">
        <v>2.4300000000000002</v>
      </c>
      <c r="P1487" s="75">
        <v>50.3</v>
      </c>
      <c r="Q1487" s="31">
        <v>150.85182250396198</v>
      </c>
      <c r="R1487" s="30">
        <v>326.09494415049971</v>
      </c>
      <c r="S1487" s="30">
        <v>186.19562022339798</v>
      </c>
      <c r="T1487" s="32">
        <v>284.06710906325094</v>
      </c>
      <c r="U1487" s="54">
        <v>0.88129999999999997</v>
      </c>
      <c r="V1487" s="54">
        <v>119.44</v>
      </c>
      <c r="W1487" s="54">
        <v>6.3525</v>
      </c>
      <c r="X1487" s="33">
        <v>94.587999999999994</v>
      </c>
      <c r="Y1487" s="30">
        <v>237.78100000000001</v>
      </c>
      <c r="Z1487" s="30">
        <v>100.13</v>
      </c>
      <c r="AA1487" s="32">
        <v>100.1</v>
      </c>
      <c r="AB1487" s="29">
        <v>0.13</v>
      </c>
      <c r="AC1487" s="55">
        <v>2.0299999999999998</v>
      </c>
      <c r="AD1487" s="54">
        <v>251.1</v>
      </c>
      <c r="AE1487" s="54">
        <v>455.5</v>
      </c>
      <c r="AF1487" s="63">
        <v>134</v>
      </c>
      <c r="AG1487" s="32">
        <v>949.375</v>
      </c>
      <c r="AH1487" s="56">
        <v>2.8917000000000002</v>
      </c>
      <c r="AI1487" s="54">
        <v>9.6449999999999996</v>
      </c>
      <c r="AJ1487" s="54">
        <v>64.703000000000003</v>
      </c>
      <c r="AK1487" s="57">
        <v>13530</v>
      </c>
      <c r="AL1487" s="54">
        <v>61.270800000000001</v>
      </c>
      <c r="AM1487" s="54">
        <v>3.7479</v>
      </c>
      <c r="AN1487" s="115">
        <v>1E-4</v>
      </c>
      <c r="AO1487" s="124">
        <v>46.98</v>
      </c>
      <c r="AP1487" s="124">
        <v>0</v>
      </c>
      <c r="AQ1487" s="124">
        <v>58.75</v>
      </c>
      <c r="AR1487" s="124">
        <v>0</v>
      </c>
      <c r="AS1487" s="124">
        <v>68.69</v>
      </c>
      <c r="AT1487" s="124">
        <v>0</v>
      </c>
      <c r="AU1487" s="124">
        <v>88.31</v>
      </c>
      <c r="AV1487" s="124">
        <v>0</v>
      </c>
      <c r="AW1487" s="124">
        <v>83.16</v>
      </c>
      <c r="AX1487" s="124">
        <v>0</v>
      </c>
      <c r="AY1487" s="124">
        <v>74.33</v>
      </c>
      <c r="AZ1487" s="124">
        <v>0</v>
      </c>
      <c r="BA1487" s="124">
        <v>77.11</v>
      </c>
      <c r="BB1487" s="124">
        <v>0.11</v>
      </c>
      <c r="BC1487" s="30">
        <v>52.32</v>
      </c>
      <c r="BD1487" s="30">
        <v>43.37</v>
      </c>
      <c r="BE1487" s="32">
        <v>1048.45</v>
      </c>
      <c r="BG1487" s="30">
        <v>0</v>
      </c>
      <c r="BH1487" s="30">
        <v>0</v>
      </c>
      <c r="BI1487" s="30">
        <v>0</v>
      </c>
      <c r="BJ1487" s="30">
        <f t="shared" si="46"/>
        <v>1.0014783304552921</v>
      </c>
      <c r="BK1487" s="30">
        <f t="shared" si="47"/>
        <v>1.0011998800119988</v>
      </c>
      <c r="BL1487" s="30">
        <f t="shared" si="48"/>
        <v>1.0121334681496459</v>
      </c>
      <c r="BM1487" s="30">
        <v>72</v>
      </c>
      <c r="BN1487" s="30">
        <v>62</v>
      </c>
      <c r="BO1487" s="30">
        <v>52</v>
      </c>
      <c r="BP1487" s="120">
        <v>108</v>
      </c>
      <c r="BQ1487" s="30">
        <v>42</v>
      </c>
      <c r="BR1487" s="30">
        <v>28</v>
      </c>
      <c r="BS1487" s="30">
        <v>32</v>
      </c>
      <c r="BT1487" s="30">
        <v>48</v>
      </c>
      <c r="BU1487" s="120">
        <v>78</v>
      </c>
    </row>
    <row r="1488" spans="1:73" s="30" customFormat="1">
      <c r="A1488" s="50">
        <f t="shared" si="45"/>
        <v>42302</v>
      </c>
      <c r="B1488" s="51">
        <v>387.5</v>
      </c>
      <c r="C1488" s="52">
        <v>400</v>
      </c>
      <c r="D1488" s="52">
        <v>470</v>
      </c>
      <c r="E1488" s="52">
        <v>395</v>
      </c>
      <c r="F1488" s="52"/>
      <c r="G1488" s="53">
        <v>445</v>
      </c>
      <c r="H1488" s="51">
        <v>462.5</v>
      </c>
      <c r="I1488" s="52">
        <v>415</v>
      </c>
      <c r="J1488" s="52">
        <v>415</v>
      </c>
      <c r="K1488" s="52">
        <v>472.5</v>
      </c>
      <c r="L1488" s="52">
        <v>455</v>
      </c>
      <c r="M1488" s="53">
        <v>435</v>
      </c>
      <c r="N1488" s="121">
        <v>47.99</v>
      </c>
      <c r="O1488" s="130">
        <v>2.286</v>
      </c>
      <c r="P1488" s="75">
        <v>50.05</v>
      </c>
      <c r="Q1488" s="31">
        <v>147.78129952456419</v>
      </c>
      <c r="R1488" s="30">
        <v>327.38095238095235</v>
      </c>
      <c r="S1488" s="30">
        <v>178.47957084068196</v>
      </c>
      <c r="T1488" s="32">
        <v>266.87096276372932</v>
      </c>
      <c r="U1488" s="54">
        <v>0.90759999999999996</v>
      </c>
      <c r="V1488" s="54">
        <v>121.47</v>
      </c>
      <c r="W1488" s="54">
        <v>6.3491</v>
      </c>
      <c r="X1488" s="33">
        <v>97.242999999999995</v>
      </c>
      <c r="Y1488" s="30">
        <v>237.78100000000001</v>
      </c>
      <c r="Z1488" s="30">
        <v>100.13</v>
      </c>
      <c r="AA1488" s="32">
        <v>100.1</v>
      </c>
      <c r="AB1488" s="29">
        <v>0.13</v>
      </c>
      <c r="AC1488" s="55">
        <v>2.06</v>
      </c>
      <c r="AD1488" s="54">
        <v>255.1</v>
      </c>
      <c r="AE1488" s="54">
        <v>450.5</v>
      </c>
      <c r="AF1488" s="63">
        <v>134</v>
      </c>
      <c r="AG1488" s="32">
        <v>949.375</v>
      </c>
      <c r="AH1488" s="56">
        <v>2.9077999999999999</v>
      </c>
      <c r="AI1488" s="54">
        <v>9.8211999999999993</v>
      </c>
      <c r="AJ1488" s="54">
        <v>64.891999999999996</v>
      </c>
      <c r="AK1488" s="57">
        <v>13635</v>
      </c>
      <c r="AL1488" s="54">
        <v>62.363799999999998</v>
      </c>
      <c r="AM1488" s="54">
        <v>3.7475000000000001</v>
      </c>
      <c r="AN1488" s="115">
        <v>1E-4</v>
      </c>
      <c r="AO1488" s="124">
        <v>50.85</v>
      </c>
      <c r="AP1488" s="124">
        <v>0</v>
      </c>
      <c r="AQ1488" s="124">
        <v>58.22</v>
      </c>
      <c r="AR1488" s="124">
        <v>0</v>
      </c>
      <c r="AS1488" s="124">
        <v>68.180000000000007</v>
      </c>
      <c r="AT1488" s="124">
        <v>0</v>
      </c>
      <c r="AU1488" s="124">
        <v>89.66</v>
      </c>
      <c r="AV1488" s="124">
        <v>0</v>
      </c>
      <c r="AW1488" s="124">
        <v>82.53</v>
      </c>
      <c r="AX1488" s="124">
        <v>0</v>
      </c>
      <c r="AY1488" s="124">
        <v>71.180000000000007</v>
      </c>
      <c r="AZ1488" s="124">
        <v>3.24</v>
      </c>
      <c r="BA1488" s="124">
        <v>75.739999999999995</v>
      </c>
      <c r="BB1488" s="124">
        <v>0</v>
      </c>
      <c r="BC1488" s="30">
        <v>54.12</v>
      </c>
      <c r="BD1488" s="30">
        <v>45.23</v>
      </c>
      <c r="BE1488" s="32">
        <v>953.3</v>
      </c>
      <c r="BG1488" s="30">
        <v>0</v>
      </c>
      <c r="BH1488" s="30">
        <v>0</v>
      </c>
      <c r="BI1488" s="30">
        <v>0</v>
      </c>
      <c r="BJ1488" s="30">
        <f t="shared" si="46"/>
        <v>1.0014783304552921</v>
      </c>
      <c r="BK1488" s="30">
        <f t="shared" si="47"/>
        <v>1.0011998800119988</v>
      </c>
      <c r="BL1488" s="30">
        <f t="shared" si="48"/>
        <v>1.0121334681496459</v>
      </c>
      <c r="BM1488" s="30">
        <v>72</v>
      </c>
      <c r="BN1488" s="30">
        <v>62</v>
      </c>
      <c r="BO1488" s="30">
        <v>52</v>
      </c>
      <c r="BP1488" s="120">
        <v>108</v>
      </c>
      <c r="BQ1488" s="30">
        <v>42</v>
      </c>
      <c r="BR1488" s="30">
        <v>28</v>
      </c>
      <c r="BS1488" s="30">
        <v>32</v>
      </c>
      <c r="BT1488" s="30">
        <v>48</v>
      </c>
      <c r="BU1488" s="120">
        <v>78</v>
      </c>
    </row>
    <row r="1489" spans="1:73" s="30" customFormat="1">
      <c r="A1489" s="50">
        <f t="shared" si="45"/>
        <v>42309</v>
      </c>
      <c r="B1489" s="51">
        <v>382.5</v>
      </c>
      <c r="C1489" s="52">
        <v>392.5</v>
      </c>
      <c r="D1489" s="52">
        <v>455</v>
      </c>
      <c r="E1489" s="52">
        <v>380</v>
      </c>
      <c r="F1489" s="52"/>
      <c r="G1489" s="53">
        <v>440</v>
      </c>
      <c r="H1489" s="51">
        <v>462.5</v>
      </c>
      <c r="I1489" s="52">
        <v>410</v>
      </c>
      <c r="J1489" s="52">
        <v>415</v>
      </c>
      <c r="K1489" s="52">
        <v>482.5</v>
      </c>
      <c r="L1489" s="52">
        <v>455</v>
      </c>
      <c r="M1489" s="53">
        <v>420</v>
      </c>
      <c r="N1489" s="121">
        <v>49.56</v>
      </c>
      <c r="O1489" s="130">
        <v>2.3210000000000002</v>
      </c>
      <c r="P1489" s="75">
        <v>50.55</v>
      </c>
      <c r="Q1489" s="31">
        <v>152.33755942947704</v>
      </c>
      <c r="R1489" s="30">
        <v>325.17636684303352</v>
      </c>
      <c r="S1489" s="30">
        <v>187.02233980011758</v>
      </c>
      <c r="T1489" s="32">
        <v>256.95010912938994</v>
      </c>
      <c r="U1489" s="54">
        <v>0.90859999999999996</v>
      </c>
      <c r="V1489" s="54">
        <v>120.62</v>
      </c>
      <c r="W1489" s="54">
        <v>6.3181000000000003</v>
      </c>
      <c r="X1489" s="33">
        <v>97.019000000000005</v>
      </c>
      <c r="Y1489" s="30">
        <v>238.01599999999999</v>
      </c>
      <c r="Z1489" s="30">
        <v>100.13</v>
      </c>
      <c r="AA1489" s="32">
        <v>100.1</v>
      </c>
      <c r="AB1489" s="29">
        <v>0.12</v>
      </c>
      <c r="AC1489" s="55">
        <v>2.11</v>
      </c>
      <c r="AD1489" s="54">
        <v>258.8</v>
      </c>
      <c r="AE1489" s="54">
        <v>447.5</v>
      </c>
      <c r="AF1489" s="63">
        <v>134</v>
      </c>
      <c r="AG1489" s="32">
        <v>949.375</v>
      </c>
      <c r="AH1489" s="56">
        <v>2.9150999999999998</v>
      </c>
      <c r="AI1489" s="54">
        <v>9.8245000000000005</v>
      </c>
      <c r="AJ1489" s="54">
        <v>65.423000000000002</v>
      </c>
      <c r="AK1489" s="57">
        <v>13687.5</v>
      </c>
      <c r="AL1489" s="54">
        <v>63.945399999999999</v>
      </c>
      <c r="AM1489" s="54">
        <v>3.7505000000000002</v>
      </c>
      <c r="AN1489" s="115">
        <v>1E-4</v>
      </c>
      <c r="AO1489" s="124">
        <v>53.21</v>
      </c>
      <c r="AP1489" s="124">
        <v>0</v>
      </c>
      <c r="AQ1489" s="124">
        <v>45.51</v>
      </c>
      <c r="AR1489" s="124">
        <v>0</v>
      </c>
      <c r="AS1489" s="124">
        <v>64.8</v>
      </c>
      <c r="AT1489" s="124">
        <v>0</v>
      </c>
      <c r="AU1489" s="124">
        <v>86.56</v>
      </c>
      <c r="AV1489" s="124">
        <v>0</v>
      </c>
      <c r="AW1489" s="124">
        <v>84.01</v>
      </c>
      <c r="AX1489" s="124">
        <v>0</v>
      </c>
      <c r="AY1489" s="124">
        <v>67.11</v>
      </c>
      <c r="AZ1489" s="124">
        <v>4.5999999999999996</v>
      </c>
      <c r="BA1489" s="124">
        <v>77.09</v>
      </c>
      <c r="BB1489" s="124">
        <v>0.45</v>
      </c>
      <c r="BC1489" s="30">
        <v>50.77</v>
      </c>
      <c r="BD1489" s="30">
        <v>45.28</v>
      </c>
      <c r="BE1489" s="32">
        <v>900.55</v>
      </c>
      <c r="BG1489" s="30">
        <v>0</v>
      </c>
      <c r="BH1489" s="30">
        <v>0</v>
      </c>
      <c r="BI1489" s="30">
        <v>0</v>
      </c>
      <c r="BJ1489" s="30">
        <f t="shared" si="46"/>
        <v>1.0024680958598322</v>
      </c>
      <c r="BK1489" s="30">
        <f t="shared" si="47"/>
        <v>1.0011998800119988</v>
      </c>
      <c r="BL1489" s="30">
        <f t="shared" si="48"/>
        <v>1.0121334681496459</v>
      </c>
      <c r="BM1489" s="30">
        <v>72</v>
      </c>
      <c r="BN1489" s="30">
        <v>68</v>
      </c>
      <c r="BO1489" s="30">
        <v>58</v>
      </c>
      <c r="BP1489" s="120">
        <v>108</v>
      </c>
      <c r="BQ1489" s="30">
        <v>48</v>
      </c>
      <c r="BR1489" s="30">
        <v>32</v>
      </c>
      <c r="BS1489" s="30">
        <v>38</v>
      </c>
      <c r="BT1489" s="30">
        <v>52</v>
      </c>
      <c r="BU1489" s="120">
        <v>78</v>
      </c>
    </row>
    <row r="1490" spans="1:73" s="30" customFormat="1">
      <c r="A1490" s="50">
        <f t="shared" ref="A1490:A1553" si="49">A1489+7</f>
        <v>42316</v>
      </c>
      <c r="B1490" s="51">
        <v>372.5</v>
      </c>
      <c r="C1490" s="52">
        <v>372.5</v>
      </c>
      <c r="D1490" s="52">
        <v>455</v>
      </c>
      <c r="E1490" s="52">
        <v>380</v>
      </c>
      <c r="F1490" s="52"/>
      <c r="G1490" s="53">
        <v>442.5</v>
      </c>
      <c r="H1490" s="51">
        <v>450</v>
      </c>
      <c r="I1490" s="52">
        <v>405</v>
      </c>
      <c r="J1490" s="52">
        <v>405</v>
      </c>
      <c r="K1490" s="52">
        <v>475</v>
      </c>
      <c r="L1490" s="52">
        <v>455</v>
      </c>
      <c r="M1490" s="53">
        <v>420</v>
      </c>
      <c r="N1490" s="121">
        <v>47.42</v>
      </c>
      <c r="O1490" s="130">
        <v>2.371</v>
      </c>
      <c r="P1490" s="75">
        <v>49.9</v>
      </c>
      <c r="Q1490" s="31">
        <v>149.16798732171156</v>
      </c>
      <c r="R1490" s="30">
        <v>322.51249265138154</v>
      </c>
      <c r="S1490" s="30">
        <v>186.65490887713108</v>
      </c>
      <c r="T1490" s="32">
        <v>262.02076765360789</v>
      </c>
      <c r="U1490" s="54">
        <v>0.93110000000000004</v>
      </c>
      <c r="V1490" s="54">
        <v>123.16</v>
      </c>
      <c r="W1490" s="54">
        <v>6.3529999999999998</v>
      </c>
      <c r="X1490" s="33">
        <v>99.26</v>
      </c>
      <c r="Y1490" s="30">
        <v>238.01599999999999</v>
      </c>
      <c r="Z1490" s="30">
        <v>100.13</v>
      </c>
      <c r="AA1490" s="32">
        <v>100.1</v>
      </c>
      <c r="AB1490" s="29">
        <v>0.1</v>
      </c>
      <c r="AC1490" s="55">
        <v>2.2599999999999998</v>
      </c>
      <c r="AD1490" s="54">
        <v>261.2</v>
      </c>
      <c r="AE1490" s="54">
        <v>439.5</v>
      </c>
      <c r="AF1490" s="63">
        <v>134</v>
      </c>
      <c r="AG1490" s="32">
        <v>949.375</v>
      </c>
      <c r="AH1490" s="56">
        <v>2.9152</v>
      </c>
      <c r="AI1490" s="54">
        <v>9.9700000000000006</v>
      </c>
      <c r="AJ1490" s="54">
        <v>66.14</v>
      </c>
      <c r="AK1490" s="57">
        <v>13560</v>
      </c>
      <c r="AL1490" s="54">
        <v>64.5929</v>
      </c>
      <c r="AM1490" s="54">
        <v>3.7502</v>
      </c>
      <c r="AN1490" s="115">
        <v>1E-4</v>
      </c>
      <c r="AO1490" s="124">
        <v>55.98</v>
      </c>
      <c r="AP1490" s="124">
        <v>0</v>
      </c>
      <c r="AQ1490" s="124">
        <v>44.51</v>
      </c>
      <c r="AR1490" s="124">
        <v>0</v>
      </c>
      <c r="AS1490" s="124">
        <v>61.85</v>
      </c>
      <c r="AT1490" s="124">
        <v>0</v>
      </c>
      <c r="AU1490" s="124">
        <v>87.05</v>
      </c>
      <c r="AV1490" s="124">
        <v>0</v>
      </c>
      <c r="AW1490" s="124">
        <v>84.33</v>
      </c>
      <c r="AX1490" s="124">
        <v>0</v>
      </c>
      <c r="AY1490" s="124">
        <v>66.14</v>
      </c>
      <c r="AZ1490" s="124">
        <v>0.15</v>
      </c>
      <c r="BA1490" s="124">
        <v>80.790000000000006</v>
      </c>
      <c r="BB1490" s="124">
        <v>0</v>
      </c>
      <c r="BC1490" s="30">
        <v>46.52</v>
      </c>
      <c r="BD1490" s="30">
        <v>45.1</v>
      </c>
      <c r="BE1490" s="32">
        <v>893.35</v>
      </c>
      <c r="BG1490" s="30">
        <v>0</v>
      </c>
      <c r="BH1490" s="30">
        <v>0</v>
      </c>
      <c r="BI1490" s="30">
        <v>0</v>
      </c>
      <c r="BJ1490" s="30">
        <f t="shared" si="46"/>
        <v>1.0043589624572227</v>
      </c>
      <c r="BK1490" s="30">
        <f t="shared" si="47"/>
        <v>1.0017006802721089</v>
      </c>
      <c r="BL1490" s="30">
        <f t="shared" si="48"/>
        <v>1.015212981744422</v>
      </c>
      <c r="BM1490" s="30">
        <v>72</v>
      </c>
      <c r="BN1490" s="30">
        <v>68</v>
      </c>
      <c r="BO1490" s="30">
        <v>58</v>
      </c>
      <c r="BP1490" s="120">
        <v>108</v>
      </c>
      <c r="BQ1490" s="30">
        <v>48</v>
      </c>
      <c r="BR1490" s="30">
        <v>32</v>
      </c>
      <c r="BS1490" s="30">
        <v>38</v>
      </c>
      <c r="BT1490" s="30">
        <v>52</v>
      </c>
      <c r="BU1490" s="120">
        <v>78</v>
      </c>
    </row>
    <row r="1491" spans="1:73" s="30" customFormat="1">
      <c r="A1491" s="50">
        <f t="shared" si="49"/>
        <v>42323</v>
      </c>
      <c r="B1491" s="51">
        <v>365</v>
      </c>
      <c r="C1491" s="52">
        <v>372.5</v>
      </c>
      <c r="D1491" s="52">
        <v>407.5</v>
      </c>
      <c r="E1491" s="52">
        <v>380</v>
      </c>
      <c r="F1491" s="52"/>
      <c r="G1491" s="53">
        <v>442.5</v>
      </c>
      <c r="H1491" s="51">
        <v>442.5</v>
      </c>
      <c r="I1491" s="52">
        <v>387.5</v>
      </c>
      <c r="J1491" s="52">
        <v>395</v>
      </c>
      <c r="K1491" s="52">
        <v>460</v>
      </c>
      <c r="L1491" s="52">
        <v>455</v>
      </c>
      <c r="M1491" s="53">
        <v>420</v>
      </c>
      <c r="N1491" s="121">
        <v>43.61</v>
      </c>
      <c r="O1491" s="130">
        <v>2.3610000000000002</v>
      </c>
      <c r="P1491" s="75">
        <v>49.02</v>
      </c>
      <c r="Q1491" s="31">
        <v>145.30507131537243</v>
      </c>
      <c r="R1491" s="30">
        <v>320.95091122868899</v>
      </c>
      <c r="S1491" s="30">
        <v>184.35846560846559</v>
      </c>
      <c r="T1491" s="32">
        <v>260.03659692674</v>
      </c>
      <c r="U1491" s="54">
        <v>0.92769999999999997</v>
      </c>
      <c r="V1491" s="54">
        <v>122.64</v>
      </c>
      <c r="W1491" s="54">
        <v>6.3738000000000001</v>
      </c>
      <c r="X1491" s="33">
        <v>99.096999999999994</v>
      </c>
      <c r="Y1491" s="30">
        <v>238.01599999999999</v>
      </c>
      <c r="Z1491" s="30">
        <v>100.13</v>
      </c>
      <c r="AA1491" s="32">
        <v>100.1</v>
      </c>
      <c r="AB1491" s="29">
        <v>0.12</v>
      </c>
      <c r="AC1491" s="55">
        <v>2.3199999999999998</v>
      </c>
      <c r="AD1491" s="54">
        <v>261</v>
      </c>
      <c r="AE1491" s="54">
        <v>434</v>
      </c>
      <c r="AF1491" s="63">
        <v>134</v>
      </c>
      <c r="AG1491" s="32">
        <v>949.375</v>
      </c>
      <c r="AH1491" s="56">
        <v>2.8637000000000001</v>
      </c>
      <c r="AI1491" s="54">
        <v>9.9559999999999995</v>
      </c>
      <c r="AJ1491" s="54">
        <v>66.058999999999997</v>
      </c>
      <c r="AK1491" s="57">
        <v>13665</v>
      </c>
      <c r="AL1491" s="54">
        <v>66.7624</v>
      </c>
      <c r="AM1491" s="54">
        <v>3.7502</v>
      </c>
      <c r="AN1491" s="115">
        <v>1E-4</v>
      </c>
      <c r="AO1491" s="124">
        <v>54.94</v>
      </c>
      <c r="AP1491" s="124">
        <v>0</v>
      </c>
      <c r="AQ1491" s="124">
        <v>43.74</v>
      </c>
      <c r="AR1491" s="124">
        <v>0</v>
      </c>
      <c r="AS1491" s="124">
        <v>60.86</v>
      </c>
      <c r="AT1491" s="124">
        <v>0</v>
      </c>
      <c r="AU1491" s="124">
        <v>87.23</v>
      </c>
      <c r="AV1491" s="124">
        <v>0</v>
      </c>
      <c r="AW1491" s="124">
        <v>83.99</v>
      </c>
      <c r="AX1491" s="124">
        <v>0</v>
      </c>
      <c r="AY1491" s="124">
        <v>63.66</v>
      </c>
      <c r="AZ1491" s="124">
        <v>0.24</v>
      </c>
      <c r="BA1491" s="124">
        <v>75.69</v>
      </c>
      <c r="BB1491" s="124">
        <v>0.42</v>
      </c>
      <c r="BC1491" s="30">
        <v>48.05</v>
      </c>
      <c r="BD1491" s="30">
        <v>46.18</v>
      </c>
      <c r="BE1491" s="32">
        <v>892.9</v>
      </c>
      <c r="BG1491" s="30">
        <v>0</v>
      </c>
      <c r="BH1491" s="30">
        <v>0</v>
      </c>
      <c r="BI1491" s="30">
        <v>0</v>
      </c>
      <c r="BJ1491" s="30">
        <f t="shared" si="46"/>
        <v>1.0043589624572227</v>
      </c>
      <c r="BK1491" s="30">
        <f t="shared" si="47"/>
        <v>1.0017006802721089</v>
      </c>
      <c r="BL1491" s="30">
        <f t="shared" si="48"/>
        <v>1.015212981744422</v>
      </c>
      <c r="BM1491" s="30">
        <v>72</v>
      </c>
      <c r="BN1491" s="30">
        <v>68</v>
      </c>
      <c r="BO1491" s="30">
        <v>58</v>
      </c>
      <c r="BP1491" s="120">
        <v>108</v>
      </c>
      <c r="BQ1491" s="30">
        <v>48</v>
      </c>
      <c r="BR1491" s="30">
        <v>32</v>
      </c>
      <c r="BS1491" s="30">
        <v>38</v>
      </c>
      <c r="BT1491" s="30">
        <v>52</v>
      </c>
      <c r="BU1491" s="120">
        <v>78</v>
      </c>
    </row>
    <row r="1492" spans="1:73" s="30" customFormat="1">
      <c r="A1492" s="50">
        <f t="shared" si="49"/>
        <v>42330</v>
      </c>
      <c r="B1492" s="51">
        <v>350</v>
      </c>
      <c r="C1492" s="52">
        <v>350</v>
      </c>
      <c r="D1492" s="52">
        <v>407.5</v>
      </c>
      <c r="E1492" s="52">
        <v>360</v>
      </c>
      <c r="F1492" s="52"/>
      <c r="G1492" s="53">
        <v>416.5</v>
      </c>
      <c r="H1492" s="51">
        <v>427.5</v>
      </c>
      <c r="I1492" s="52">
        <v>380</v>
      </c>
      <c r="J1492" s="52">
        <v>385</v>
      </c>
      <c r="K1492" s="52">
        <v>455</v>
      </c>
      <c r="L1492" s="52">
        <v>455</v>
      </c>
      <c r="M1492" s="53">
        <v>400</v>
      </c>
      <c r="N1492" s="121">
        <v>44.66</v>
      </c>
      <c r="O1492" s="130">
        <v>2.145</v>
      </c>
      <c r="P1492" s="75">
        <v>49.39</v>
      </c>
      <c r="Q1492" s="31">
        <v>142.63074484944534</v>
      </c>
      <c r="R1492" s="30">
        <v>315.80687830687827</v>
      </c>
      <c r="S1492" s="30">
        <v>181.51087595532039</v>
      </c>
      <c r="T1492" s="32">
        <v>261.02868229017395</v>
      </c>
      <c r="U1492" s="54">
        <v>0.93940000000000001</v>
      </c>
      <c r="V1492" s="54">
        <v>122.91</v>
      </c>
      <c r="W1492" s="54">
        <v>6.3849999999999998</v>
      </c>
      <c r="X1492" s="33">
        <v>99.623999999999995</v>
      </c>
      <c r="Y1492" s="30">
        <v>238.01599999999999</v>
      </c>
      <c r="Z1492" s="30">
        <v>100.13</v>
      </c>
      <c r="AA1492" s="32">
        <v>100.1</v>
      </c>
      <c r="AB1492" s="29">
        <v>0.12</v>
      </c>
      <c r="AC1492" s="55">
        <v>2.2599999999999998</v>
      </c>
      <c r="AD1492" s="54">
        <v>255.8</v>
      </c>
      <c r="AE1492" s="54">
        <v>428.2</v>
      </c>
      <c r="AF1492" s="63">
        <v>134</v>
      </c>
      <c r="AG1492" s="32">
        <v>949.375</v>
      </c>
      <c r="AH1492" s="56">
        <v>2.8317000000000001</v>
      </c>
      <c r="AI1492" s="54">
        <v>9.9994999999999994</v>
      </c>
      <c r="AJ1492" s="54">
        <v>66.058000000000007</v>
      </c>
      <c r="AK1492" s="57">
        <v>13655</v>
      </c>
      <c r="AL1492" s="54">
        <v>64.767200000000003</v>
      </c>
      <c r="AM1492" s="54">
        <v>3.7502</v>
      </c>
      <c r="AN1492" s="115">
        <v>1E-4</v>
      </c>
      <c r="AO1492" s="124">
        <v>53.68</v>
      </c>
      <c r="AP1492" s="124">
        <v>0</v>
      </c>
      <c r="AQ1492" s="124">
        <v>41.18</v>
      </c>
      <c r="AR1492" s="124">
        <v>0</v>
      </c>
      <c r="AS1492" s="124">
        <v>61.05</v>
      </c>
      <c r="AT1492" s="124">
        <v>0</v>
      </c>
      <c r="AU1492" s="124">
        <v>86.14</v>
      </c>
      <c r="AV1492" s="124">
        <v>0</v>
      </c>
      <c r="AW1492" s="124">
        <v>83.53</v>
      </c>
      <c r="AX1492" s="124">
        <v>0</v>
      </c>
      <c r="AY1492" s="124">
        <v>60.69</v>
      </c>
      <c r="AZ1492" s="124">
        <v>0.37</v>
      </c>
      <c r="BA1492" s="124">
        <v>76.02</v>
      </c>
      <c r="BB1492" s="124">
        <v>0.44</v>
      </c>
      <c r="BC1492" s="30">
        <v>43.9</v>
      </c>
      <c r="BD1492" s="30">
        <v>46.3</v>
      </c>
      <c r="BE1492" s="32">
        <v>892.45</v>
      </c>
      <c r="BG1492" s="30">
        <v>0</v>
      </c>
      <c r="BH1492" s="30">
        <v>0</v>
      </c>
      <c r="BI1492" s="30">
        <v>0</v>
      </c>
      <c r="BJ1492" s="30">
        <f t="shared" si="46"/>
        <v>1.0043589624572227</v>
      </c>
      <c r="BK1492" s="30">
        <f t="shared" si="47"/>
        <v>1.0017006802721089</v>
      </c>
      <c r="BL1492" s="30">
        <f t="shared" si="48"/>
        <v>1.015212981744422</v>
      </c>
      <c r="BM1492" s="30">
        <v>72</v>
      </c>
      <c r="BN1492" s="30">
        <v>68</v>
      </c>
      <c r="BO1492" s="30">
        <v>58</v>
      </c>
      <c r="BP1492" s="120">
        <v>108</v>
      </c>
      <c r="BQ1492" s="30">
        <v>48</v>
      </c>
      <c r="BR1492" s="30">
        <v>32</v>
      </c>
      <c r="BS1492" s="30">
        <v>38</v>
      </c>
      <c r="BT1492" s="30">
        <v>52</v>
      </c>
      <c r="BU1492" s="120">
        <v>78</v>
      </c>
    </row>
    <row r="1493" spans="1:73" s="30" customFormat="1">
      <c r="A1493" s="50">
        <f t="shared" si="49"/>
        <v>42337</v>
      </c>
      <c r="B1493" s="51">
        <v>335</v>
      </c>
      <c r="C1493" s="52">
        <v>350</v>
      </c>
      <c r="D1493" s="52">
        <v>407.5</v>
      </c>
      <c r="E1493" s="52">
        <v>360</v>
      </c>
      <c r="F1493" s="52"/>
      <c r="G1493" s="53">
        <v>411.5</v>
      </c>
      <c r="H1493" s="51">
        <v>412.5</v>
      </c>
      <c r="I1493" s="52">
        <v>365</v>
      </c>
      <c r="J1493" s="52">
        <v>380</v>
      </c>
      <c r="K1493" s="52">
        <v>455</v>
      </c>
      <c r="L1493" s="52">
        <v>455</v>
      </c>
      <c r="M1493" s="53">
        <v>400</v>
      </c>
      <c r="N1493" s="121">
        <v>44.86</v>
      </c>
      <c r="O1493" s="130">
        <v>2.2120000000000002</v>
      </c>
      <c r="P1493" s="75">
        <v>49.66</v>
      </c>
      <c r="Q1493" s="31">
        <v>145.50316957210777</v>
      </c>
      <c r="R1493" s="30">
        <v>317.55217519106407</v>
      </c>
      <c r="S1493" s="30">
        <v>181.87830687830686</v>
      </c>
      <c r="T1493" s="32">
        <v>266.87096276372932</v>
      </c>
      <c r="U1493" s="54">
        <v>0.94399999999999995</v>
      </c>
      <c r="V1493" s="54">
        <v>122.84</v>
      </c>
      <c r="W1493" s="54">
        <v>6.3948999999999998</v>
      </c>
      <c r="X1493" s="33">
        <v>100.07299999999999</v>
      </c>
      <c r="Y1493" s="30">
        <v>238.01599999999999</v>
      </c>
      <c r="Z1493" s="30">
        <v>100.13</v>
      </c>
      <c r="AA1493" s="32">
        <v>100.1</v>
      </c>
      <c r="AB1493" s="29">
        <v>0.12</v>
      </c>
      <c r="AC1493" s="55">
        <v>2.2400000000000002</v>
      </c>
      <c r="AD1493" s="54">
        <v>245.1</v>
      </c>
      <c r="AE1493" s="54">
        <v>428</v>
      </c>
      <c r="AF1493" s="63">
        <v>127.5</v>
      </c>
      <c r="AG1493" s="32">
        <v>949.375</v>
      </c>
      <c r="AH1493" s="56">
        <v>2.9245000000000001</v>
      </c>
      <c r="AI1493" s="54">
        <v>10.042</v>
      </c>
      <c r="AJ1493" s="54">
        <v>66.906999999999996</v>
      </c>
      <c r="AK1493" s="57">
        <v>13780</v>
      </c>
      <c r="AL1493" s="54">
        <v>66.469700000000003</v>
      </c>
      <c r="AM1493" s="54">
        <v>3.7538</v>
      </c>
      <c r="AN1493" s="115">
        <v>1E-4</v>
      </c>
      <c r="AO1493" s="124">
        <v>40.14</v>
      </c>
      <c r="AP1493" s="124">
        <v>0</v>
      </c>
      <c r="AQ1493" s="124">
        <v>45.05</v>
      </c>
      <c r="AR1493" s="124">
        <v>0</v>
      </c>
      <c r="AS1493" s="124">
        <v>55.02</v>
      </c>
      <c r="AT1493" s="124">
        <v>0</v>
      </c>
      <c r="AU1493" s="124">
        <v>84.89</v>
      </c>
      <c r="AV1493" s="124">
        <v>0</v>
      </c>
      <c r="AW1493" s="124">
        <v>83.24</v>
      </c>
      <c r="AX1493" s="124">
        <v>0</v>
      </c>
      <c r="AY1493" s="124">
        <v>55.81</v>
      </c>
      <c r="AZ1493" s="124">
        <v>0.64</v>
      </c>
      <c r="BA1493" s="124">
        <v>68.58</v>
      </c>
      <c r="BB1493" s="124">
        <v>0.09</v>
      </c>
      <c r="BC1493" s="30">
        <v>45.11</v>
      </c>
      <c r="BD1493" s="30">
        <v>44.7</v>
      </c>
      <c r="BE1493" s="32">
        <v>888.75</v>
      </c>
      <c r="BG1493" s="30">
        <v>0</v>
      </c>
      <c r="BH1493" s="30">
        <v>0</v>
      </c>
      <c r="BI1493" s="30">
        <v>0</v>
      </c>
      <c r="BJ1493" s="30">
        <f t="shared" si="46"/>
        <v>1.0043589624572227</v>
      </c>
      <c r="BK1493" s="30">
        <f t="shared" si="47"/>
        <v>1.0017006802721089</v>
      </c>
      <c r="BL1493" s="30">
        <f t="shared" si="48"/>
        <v>1.015212981744422</v>
      </c>
      <c r="BM1493" s="30">
        <v>72</v>
      </c>
      <c r="BN1493" s="30">
        <v>68</v>
      </c>
      <c r="BO1493" s="30">
        <v>58</v>
      </c>
      <c r="BP1493" s="120">
        <v>108</v>
      </c>
      <c r="BQ1493" s="30">
        <v>48</v>
      </c>
      <c r="BR1493" s="30">
        <v>32</v>
      </c>
      <c r="BS1493" s="30">
        <v>38</v>
      </c>
      <c r="BT1493" s="30">
        <v>52</v>
      </c>
      <c r="BU1493" s="120">
        <v>78</v>
      </c>
    </row>
    <row r="1494" spans="1:73" s="30" customFormat="1">
      <c r="A1494" s="50">
        <f t="shared" si="49"/>
        <v>42344</v>
      </c>
      <c r="B1494" s="51">
        <v>325</v>
      </c>
      <c r="C1494" s="52">
        <v>345</v>
      </c>
      <c r="D1494" s="52">
        <v>385</v>
      </c>
      <c r="E1494" s="52">
        <v>360</v>
      </c>
      <c r="F1494" s="52"/>
      <c r="G1494" s="53">
        <v>411.5</v>
      </c>
      <c r="H1494" s="51">
        <v>402.5</v>
      </c>
      <c r="I1494" s="52">
        <v>357.5</v>
      </c>
      <c r="J1494" s="52">
        <v>365</v>
      </c>
      <c r="K1494" s="52">
        <v>455</v>
      </c>
      <c r="L1494" s="52">
        <v>455</v>
      </c>
      <c r="M1494" s="53">
        <v>400</v>
      </c>
      <c r="N1494" s="121">
        <v>43</v>
      </c>
      <c r="O1494" s="130">
        <v>2.1859999999999999</v>
      </c>
      <c r="P1494" s="75">
        <v>49.21</v>
      </c>
      <c r="Q1494" s="31">
        <v>144.61172741679874</v>
      </c>
      <c r="R1494" s="30">
        <v>323.70664315108758</v>
      </c>
      <c r="S1494" s="30">
        <v>169.01822457378012</v>
      </c>
      <c r="T1494" s="32">
        <v>262.46169448180075</v>
      </c>
      <c r="U1494" s="54">
        <v>0.91859999999999997</v>
      </c>
      <c r="V1494" s="54">
        <v>123.17</v>
      </c>
      <c r="W1494" s="54">
        <v>6.4009999999999998</v>
      </c>
      <c r="X1494" s="33">
        <v>98.343000000000004</v>
      </c>
      <c r="Y1494" s="30">
        <v>237.81700000000001</v>
      </c>
      <c r="Z1494" s="30">
        <v>99.93</v>
      </c>
      <c r="AA1494" s="32">
        <v>100.6</v>
      </c>
      <c r="AB1494" s="29">
        <v>0.12</v>
      </c>
      <c r="AC1494" s="55">
        <v>2.23</v>
      </c>
      <c r="AD1494" s="54">
        <v>237.6</v>
      </c>
      <c r="AE1494" s="54">
        <v>424.2</v>
      </c>
      <c r="AF1494" s="63">
        <v>122.5</v>
      </c>
      <c r="AG1494" s="32">
        <v>949.375</v>
      </c>
      <c r="AH1494" s="56">
        <v>2.895</v>
      </c>
      <c r="AI1494" s="54">
        <v>9.9019999999999992</v>
      </c>
      <c r="AJ1494" s="54">
        <v>66.643000000000001</v>
      </c>
      <c r="AK1494" s="57">
        <v>13832</v>
      </c>
      <c r="AL1494" s="54">
        <v>68.124600000000001</v>
      </c>
      <c r="AM1494" s="54">
        <v>3.7521</v>
      </c>
      <c r="AN1494" s="115">
        <v>1E-4</v>
      </c>
      <c r="AO1494" s="124">
        <v>48.88</v>
      </c>
      <c r="AP1494" s="124">
        <v>0</v>
      </c>
      <c r="AQ1494" s="124">
        <v>34.04</v>
      </c>
      <c r="AR1494" s="124">
        <v>0</v>
      </c>
      <c r="AS1494" s="124">
        <v>57.46</v>
      </c>
      <c r="AT1494" s="124">
        <v>0</v>
      </c>
      <c r="AU1494" s="124">
        <v>85.31</v>
      </c>
      <c r="AV1494" s="124">
        <v>0</v>
      </c>
      <c r="AW1494" s="124">
        <v>82.79</v>
      </c>
      <c r="AX1494" s="124">
        <v>0</v>
      </c>
      <c r="AY1494" s="124">
        <v>47.93</v>
      </c>
      <c r="AZ1494" s="124">
        <v>0.05</v>
      </c>
      <c r="BA1494" s="124">
        <v>70.66</v>
      </c>
      <c r="BB1494" s="124">
        <v>0.02</v>
      </c>
      <c r="BC1494" s="30">
        <v>44.44</v>
      </c>
      <c r="BD1494" s="30">
        <v>46.05</v>
      </c>
      <c r="BE1494" s="32">
        <v>908.9</v>
      </c>
      <c r="BG1494" s="30">
        <v>0</v>
      </c>
      <c r="BH1494" s="30">
        <v>0</v>
      </c>
      <c r="BI1494" s="30">
        <v>0</v>
      </c>
      <c r="BJ1494" s="30">
        <f t="shared" si="46"/>
        <v>1.0035192397766928</v>
      </c>
      <c r="BK1494" s="30">
        <f t="shared" si="47"/>
        <v>0.99969987995198095</v>
      </c>
      <c r="BL1494" s="30">
        <f t="shared" si="48"/>
        <v>1.0202839756592292</v>
      </c>
      <c r="BM1494" s="30">
        <v>72</v>
      </c>
      <c r="BN1494" s="30">
        <v>68</v>
      </c>
      <c r="BO1494" s="30">
        <v>58</v>
      </c>
      <c r="BP1494" s="120">
        <v>108</v>
      </c>
      <c r="BQ1494" s="30">
        <v>48</v>
      </c>
      <c r="BR1494" s="30">
        <v>32</v>
      </c>
      <c r="BS1494" s="30">
        <v>38</v>
      </c>
      <c r="BT1494" s="30">
        <v>52</v>
      </c>
      <c r="BU1494" s="120">
        <v>78</v>
      </c>
    </row>
    <row r="1495" spans="1:73" s="30" customFormat="1">
      <c r="A1495" s="50">
        <f t="shared" si="49"/>
        <v>42351</v>
      </c>
      <c r="B1495" s="51">
        <v>322.5</v>
      </c>
      <c r="C1495" s="52">
        <v>325</v>
      </c>
      <c r="D1495" s="52">
        <v>375</v>
      </c>
      <c r="E1495" s="52">
        <v>360</v>
      </c>
      <c r="F1495" s="52"/>
      <c r="G1495" s="53">
        <v>407.5</v>
      </c>
      <c r="H1495" s="51">
        <v>400</v>
      </c>
      <c r="I1495" s="52">
        <v>350</v>
      </c>
      <c r="J1495" s="52">
        <v>350</v>
      </c>
      <c r="K1495" s="52">
        <v>429.5</v>
      </c>
      <c r="L1495" s="52">
        <v>455</v>
      </c>
      <c r="M1495" s="53">
        <v>400</v>
      </c>
      <c r="N1495" s="121">
        <v>37.93</v>
      </c>
      <c r="O1495" s="130">
        <v>1.99</v>
      </c>
      <c r="P1495" s="75">
        <v>48.21</v>
      </c>
      <c r="Q1495" s="31">
        <v>145.99841521394612</v>
      </c>
      <c r="R1495" s="30">
        <v>324.16593180482067</v>
      </c>
      <c r="S1495" s="30">
        <v>172.78439153439152</v>
      </c>
      <c r="T1495" s="32">
        <v>233.14006040697546</v>
      </c>
      <c r="U1495" s="54">
        <v>0.91</v>
      </c>
      <c r="V1495" s="54">
        <v>120.86</v>
      </c>
      <c r="W1495" s="54">
        <v>6.4553000000000003</v>
      </c>
      <c r="X1495" s="33">
        <v>97.551000000000002</v>
      </c>
      <c r="Y1495" s="30">
        <v>237.81700000000001</v>
      </c>
      <c r="Z1495" s="30">
        <v>99.93</v>
      </c>
      <c r="AA1495" s="32">
        <v>100.6</v>
      </c>
      <c r="AB1495" s="29">
        <v>0.13</v>
      </c>
      <c r="AC1495" s="55">
        <v>2.21</v>
      </c>
      <c r="AD1495" s="54">
        <v>238.5</v>
      </c>
      <c r="AE1495" s="54">
        <v>414.7</v>
      </c>
      <c r="AF1495" s="63">
        <v>122.5</v>
      </c>
      <c r="AG1495" s="32">
        <v>949.375</v>
      </c>
      <c r="AH1495" s="56">
        <v>2.9817</v>
      </c>
      <c r="AI1495" s="54">
        <v>9.8215000000000003</v>
      </c>
      <c r="AJ1495" s="54">
        <v>67.147999999999996</v>
      </c>
      <c r="AK1495" s="57">
        <v>13947.5</v>
      </c>
      <c r="AL1495" s="54">
        <v>70.351799999999997</v>
      </c>
      <c r="AM1495" s="54">
        <v>3.7515000000000001</v>
      </c>
      <c r="AN1495" s="115">
        <v>1E-4</v>
      </c>
      <c r="AO1495" s="124">
        <v>45.44</v>
      </c>
      <c r="AP1495" s="124">
        <v>0</v>
      </c>
      <c r="AQ1495" s="124">
        <v>32.090000000000003</v>
      </c>
      <c r="AR1495" s="124">
        <v>0</v>
      </c>
      <c r="AS1495" s="124">
        <v>57.21</v>
      </c>
      <c r="AT1495" s="124">
        <v>0</v>
      </c>
      <c r="AU1495" s="124">
        <v>82.66</v>
      </c>
      <c r="AV1495" s="124">
        <v>0</v>
      </c>
      <c r="AW1495" s="124">
        <v>82.99</v>
      </c>
      <c r="AX1495" s="124">
        <v>0</v>
      </c>
      <c r="AY1495" s="124">
        <v>59</v>
      </c>
      <c r="AZ1495" s="124">
        <v>0</v>
      </c>
      <c r="BA1495" s="124">
        <v>68.86</v>
      </c>
      <c r="BB1495" s="124">
        <v>0.01</v>
      </c>
      <c r="BC1495" s="30">
        <v>41.11</v>
      </c>
      <c r="BD1495" s="30">
        <v>44.01</v>
      </c>
      <c r="BE1495" s="32">
        <v>892.4</v>
      </c>
      <c r="BG1495" s="30">
        <v>0</v>
      </c>
      <c r="BH1495" s="30">
        <v>0</v>
      </c>
      <c r="BI1495" s="30">
        <v>0</v>
      </c>
      <c r="BJ1495" s="30">
        <f t="shared" si="46"/>
        <v>1.0066242825457563</v>
      </c>
      <c r="BK1495" s="30">
        <f t="shared" si="47"/>
        <v>1.002508025682183</v>
      </c>
      <c r="BL1495" s="30">
        <f t="shared" si="48"/>
        <v>1.016161616161616</v>
      </c>
      <c r="BM1495" s="30">
        <v>72</v>
      </c>
      <c r="BN1495" s="30">
        <v>68</v>
      </c>
      <c r="BO1495" s="30">
        <v>58</v>
      </c>
      <c r="BP1495" s="120">
        <v>108</v>
      </c>
      <c r="BQ1495" s="30">
        <v>48</v>
      </c>
      <c r="BR1495" s="30">
        <v>32</v>
      </c>
      <c r="BS1495" s="30">
        <v>38</v>
      </c>
      <c r="BT1495" s="30">
        <v>52</v>
      </c>
      <c r="BU1495" s="120">
        <v>78</v>
      </c>
    </row>
    <row r="1496" spans="1:73" s="30" customFormat="1">
      <c r="A1496" s="50">
        <f t="shared" si="49"/>
        <v>42358</v>
      </c>
      <c r="B1496" s="51">
        <v>305</v>
      </c>
      <c r="C1496" s="52">
        <v>325</v>
      </c>
      <c r="D1496" s="52">
        <v>375</v>
      </c>
      <c r="E1496" s="52">
        <v>310</v>
      </c>
      <c r="F1496" s="52"/>
      <c r="G1496" s="53">
        <v>349</v>
      </c>
      <c r="H1496" s="51">
        <v>382.5</v>
      </c>
      <c r="I1496" s="52">
        <v>345</v>
      </c>
      <c r="J1496" s="52">
        <v>345</v>
      </c>
      <c r="K1496" s="52">
        <v>419.5</v>
      </c>
      <c r="L1496" s="52">
        <v>420</v>
      </c>
      <c r="M1496" s="53">
        <v>350</v>
      </c>
      <c r="N1496" s="121">
        <v>36.880000000000003</v>
      </c>
      <c r="O1496" s="130">
        <v>1.7669999999999999</v>
      </c>
      <c r="P1496" s="75">
        <v>48.1</v>
      </c>
      <c r="Q1496" s="31">
        <v>151.24801901743265</v>
      </c>
      <c r="R1496" s="30">
        <v>321.22648442092884</v>
      </c>
      <c r="S1496" s="30">
        <v>181.32716049382717</v>
      </c>
      <c r="T1496" s="32">
        <v>242.1790603849291</v>
      </c>
      <c r="U1496" s="54">
        <v>0.92020000000000002</v>
      </c>
      <c r="V1496" s="54">
        <v>121.22</v>
      </c>
      <c r="W1496" s="54">
        <v>6.4814999999999996</v>
      </c>
      <c r="X1496" s="33">
        <v>98.730999999999995</v>
      </c>
      <c r="Y1496" s="30">
        <v>237.81700000000001</v>
      </c>
      <c r="Z1496" s="30">
        <v>99.93</v>
      </c>
      <c r="AA1496" s="32">
        <v>100.6</v>
      </c>
      <c r="AB1496" s="29">
        <v>0.14000000000000001</v>
      </c>
      <c r="AC1496" s="55">
        <v>2.25</v>
      </c>
      <c r="AD1496" s="54">
        <v>240.4</v>
      </c>
      <c r="AE1496" s="54">
        <v>407</v>
      </c>
      <c r="AF1496" s="63">
        <v>122.5</v>
      </c>
      <c r="AG1496" s="32">
        <v>949.375</v>
      </c>
      <c r="AH1496" s="56">
        <v>2.9087000000000001</v>
      </c>
      <c r="AI1496" s="54">
        <v>9.9060000000000006</v>
      </c>
      <c r="AJ1496" s="54">
        <v>66.254999999999995</v>
      </c>
      <c r="AK1496" s="57">
        <v>13917.5</v>
      </c>
      <c r="AL1496" s="54">
        <v>70.960099999999997</v>
      </c>
      <c r="AM1496" s="54">
        <v>3.7523</v>
      </c>
      <c r="AN1496" s="115">
        <v>1E-4</v>
      </c>
      <c r="AO1496" s="124">
        <v>49.42</v>
      </c>
      <c r="AP1496" s="124">
        <v>0</v>
      </c>
      <c r="AQ1496" s="124">
        <v>28.9</v>
      </c>
      <c r="AR1496" s="124">
        <v>0</v>
      </c>
      <c r="AS1496" s="124">
        <v>58.38</v>
      </c>
      <c r="AT1496" s="124">
        <v>0</v>
      </c>
      <c r="AU1496" s="124">
        <v>80.89</v>
      </c>
      <c r="AV1496" s="124">
        <v>0</v>
      </c>
      <c r="AW1496" s="124">
        <v>79.2</v>
      </c>
      <c r="AX1496" s="124">
        <v>0</v>
      </c>
      <c r="AY1496" s="124">
        <v>52.95</v>
      </c>
      <c r="AZ1496" s="124">
        <v>1.21</v>
      </c>
      <c r="BA1496" s="124">
        <v>71.17</v>
      </c>
      <c r="BB1496" s="124">
        <v>0.46</v>
      </c>
      <c r="BC1496" s="30">
        <v>41.61</v>
      </c>
      <c r="BD1496" s="30">
        <v>42.8</v>
      </c>
      <c r="BE1496" s="32">
        <v>907.55</v>
      </c>
      <c r="BG1496" s="30">
        <v>0</v>
      </c>
      <c r="BH1496" s="30">
        <v>0</v>
      </c>
      <c r="BI1496" s="30">
        <v>0</v>
      </c>
      <c r="BJ1496" s="30">
        <f t="shared" si="46"/>
        <v>1.0066242825457563</v>
      </c>
      <c r="BK1496" s="30">
        <f t="shared" si="47"/>
        <v>1.002508025682183</v>
      </c>
      <c r="BL1496" s="30">
        <f t="shared" si="48"/>
        <v>1.016161616161616</v>
      </c>
      <c r="BM1496" s="30">
        <v>72</v>
      </c>
      <c r="BN1496" s="30">
        <v>68</v>
      </c>
      <c r="BO1496" s="30">
        <v>58</v>
      </c>
      <c r="BP1496" s="120">
        <v>108</v>
      </c>
      <c r="BQ1496" s="30">
        <v>48</v>
      </c>
      <c r="BR1496" s="30">
        <v>32</v>
      </c>
      <c r="BS1496" s="30">
        <v>38</v>
      </c>
      <c r="BT1496" s="30">
        <v>52</v>
      </c>
      <c r="BU1496" s="120">
        <v>78</v>
      </c>
    </row>
    <row r="1497" spans="1:73" s="30" customFormat="1">
      <c r="A1497" s="50">
        <f t="shared" si="49"/>
        <v>42365</v>
      </c>
      <c r="B1497" s="51">
        <v>275</v>
      </c>
      <c r="C1497" s="52">
        <v>285</v>
      </c>
      <c r="D1497" s="52">
        <v>360</v>
      </c>
      <c r="E1497" s="52">
        <v>310</v>
      </c>
      <c r="F1497" s="52"/>
      <c r="G1497" s="53">
        <v>349</v>
      </c>
      <c r="H1497" s="51">
        <v>352.5</v>
      </c>
      <c r="I1497" s="52">
        <v>315</v>
      </c>
      <c r="J1497" s="52">
        <v>315</v>
      </c>
      <c r="K1497" s="52">
        <v>415</v>
      </c>
      <c r="L1497" s="52">
        <v>420</v>
      </c>
      <c r="M1497" s="53">
        <v>350</v>
      </c>
      <c r="N1497" s="121">
        <v>37.89</v>
      </c>
      <c r="O1497" s="130">
        <v>2.0289999999999999</v>
      </c>
      <c r="P1497" s="75">
        <v>47.87</v>
      </c>
      <c r="Q1497" s="31">
        <v>147.38510301109352</v>
      </c>
      <c r="R1497" s="30">
        <v>327.472810111699</v>
      </c>
      <c r="S1497" s="30">
        <v>175.99941211052322</v>
      </c>
      <c r="T1497" s="32">
        <v>241.40743843559162</v>
      </c>
      <c r="U1497" s="54">
        <v>0.91100000000000003</v>
      </c>
      <c r="V1497" s="54">
        <v>120.42</v>
      </c>
      <c r="W1497" s="54">
        <v>6.4763999999999999</v>
      </c>
      <c r="X1497" s="33">
        <v>98.016000000000005</v>
      </c>
      <c r="Y1497" s="30">
        <v>237.81700000000001</v>
      </c>
      <c r="Z1497" s="30">
        <v>99.93</v>
      </c>
      <c r="AA1497" s="32">
        <v>100.6</v>
      </c>
      <c r="AB1497" s="29">
        <v>0.37</v>
      </c>
      <c r="AC1497" s="55">
        <v>2.2400000000000002</v>
      </c>
      <c r="AD1497" s="54">
        <v>241</v>
      </c>
      <c r="AE1497" s="54">
        <v>405</v>
      </c>
      <c r="AF1497" s="63">
        <v>122.5</v>
      </c>
      <c r="AG1497" s="32">
        <v>949.375</v>
      </c>
      <c r="AH1497" s="56">
        <v>2.923</v>
      </c>
      <c r="AI1497" s="54">
        <v>9.8780999999999999</v>
      </c>
      <c r="AJ1497" s="54">
        <v>66.025000000000006</v>
      </c>
      <c r="AK1497" s="57">
        <v>13642.5</v>
      </c>
      <c r="AL1497" s="54">
        <v>70.667000000000002</v>
      </c>
      <c r="AM1497" s="54">
        <v>3.7505999999999999</v>
      </c>
      <c r="AN1497" s="115">
        <v>1E-4</v>
      </c>
      <c r="AO1497" s="124">
        <v>51.92</v>
      </c>
      <c r="AP1497" s="124">
        <v>0</v>
      </c>
      <c r="AQ1497" s="124">
        <v>26.28</v>
      </c>
      <c r="AR1497" s="124">
        <v>0</v>
      </c>
      <c r="AS1497" s="124">
        <v>55.72</v>
      </c>
      <c r="AT1497" s="124">
        <v>0</v>
      </c>
      <c r="AU1497" s="124">
        <v>77.67</v>
      </c>
      <c r="AV1497" s="124">
        <v>0</v>
      </c>
      <c r="AW1497" s="124">
        <v>81.13</v>
      </c>
      <c r="AX1497" s="124">
        <v>0</v>
      </c>
      <c r="AY1497" s="124">
        <v>64.23</v>
      </c>
      <c r="AZ1497" s="124">
        <v>0.01</v>
      </c>
      <c r="BA1497" s="124">
        <v>73.34</v>
      </c>
      <c r="BB1497" s="124">
        <v>0</v>
      </c>
      <c r="BC1497" s="30">
        <v>43.25</v>
      </c>
      <c r="BD1497" s="30">
        <v>44</v>
      </c>
      <c r="BE1497" s="32">
        <v>947.45</v>
      </c>
      <c r="BG1497" s="30">
        <v>0</v>
      </c>
      <c r="BH1497" s="30">
        <v>0</v>
      </c>
      <c r="BI1497" s="30">
        <v>0</v>
      </c>
      <c r="BJ1497" s="30">
        <f t="shared" si="46"/>
        <v>1.0066242825457563</v>
      </c>
      <c r="BK1497" s="30">
        <f t="shared" si="47"/>
        <v>1.002508025682183</v>
      </c>
      <c r="BL1497" s="30">
        <f t="shared" si="48"/>
        <v>1.016161616161616</v>
      </c>
      <c r="BM1497" s="30">
        <v>72</v>
      </c>
      <c r="BN1497" s="30">
        <v>68</v>
      </c>
      <c r="BO1497" s="30">
        <v>58</v>
      </c>
      <c r="BP1497" s="120">
        <v>108</v>
      </c>
      <c r="BQ1497" s="30">
        <v>48</v>
      </c>
      <c r="BR1497" s="30">
        <v>32</v>
      </c>
      <c r="BS1497" s="30">
        <v>38</v>
      </c>
      <c r="BT1497" s="30">
        <v>52</v>
      </c>
      <c r="BU1497" s="120">
        <v>78</v>
      </c>
    </row>
    <row r="1498" spans="1:73" s="30" customFormat="1">
      <c r="A1498" s="50">
        <f t="shared" si="49"/>
        <v>42372</v>
      </c>
      <c r="B1498" s="51">
        <v>275</v>
      </c>
      <c r="C1498" s="52">
        <v>285</v>
      </c>
      <c r="D1498" s="52">
        <v>360</v>
      </c>
      <c r="E1498" s="52">
        <v>310</v>
      </c>
      <c r="F1498" s="52"/>
      <c r="G1498" s="53">
        <v>349</v>
      </c>
      <c r="H1498" s="51">
        <v>352.5</v>
      </c>
      <c r="I1498" s="52">
        <v>315</v>
      </c>
      <c r="J1498" s="52">
        <v>315</v>
      </c>
      <c r="K1498" s="52">
        <v>415</v>
      </c>
      <c r="L1498" s="52">
        <v>420</v>
      </c>
      <c r="M1498" s="53">
        <v>350</v>
      </c>
      <c r="N1498" s="121">
        <v>37.28</v>
      </c>
      <c r="O1498" s="130">
        <v>2.3370000000000002</v>
      </c>
      <c r="P1498" s="75">
        <v>47.65</v>
      </c>
      <c r="Q1498" s="31">
        <v>143.62123613312204</v>
      </c>
      <c r="R1498" s="30">
        <v>319.6649029982363</v>
      </c>
      <c r="S1498" s="30">
        <v>174.80526161081715</v>
      </c>
      <c r="T1498" s="32">
        <v>257.1705725434864</v>
      </c>
      <c r="U1498" s="54">
        <v>0.92079999999999995</v>
      </c>
      <c r="V1498" s="54">
        <v>120.33</v>
      </c>
      <c r="W1498" s="54">
        <v>6.4935999999999998</v>
      </c>
      <c r="X1498" s="33">
        <v>98.745000000000005</v>
      </c>
      <c r="Y1498" s="30">
        <v>237.833</v>
      </c>
      <c r="Z1498" s="30">
        <v>99.68</v>
      </c>
      <c r="AA1498" s="32">
        <v>101.1</v>
      </c>
      <c r="AB1498" s="29">
        <v>0.36</v>
      </c>
      <c r="AC1498" s="55">
        <v>2.29</v>
      </c>
      <c r="AD1498" s="54"/>
      <c r="AE1498" s="54"/>
      <c r="AF1498" s="63"/>
      <c r="AG1498" s="32"/>
      <c r="AH1498" s="56">
        <v>2.9138999999999999</v>
      </c>
      <c r="AI1498" s="54">
        <v>9.8925000000000001</v>
      </c>
      <c r="AJ1498" s="54">
        <v>66.234999999999999</v>
      </c>
      <c r="AK1498" s="57">
        <v>13787.5</v>
      </c>
      <c r="AL1498" s="54">
        <v>73.596299999999999</v>
      </c>
      <c r="AM1498" s="54">
        <v>3.7524999999999999</v>
      </c>
      <c r="AN1498" s="115">
        <v>1E-4</v>
      </c>
      <c r="AO1498" s="124">
        <v>46.81</v>
      </c>
      <c r="AP1498" s="124">
        <v>0</v>
      </c>
      <c r="AQ1498" s="124">
        <v>21.39</v>
      </c>
      <c r="AR1498" s="124">
        <v>0</v>
      </c>
      <c r="AS1498" s="124">
        <v>57.77</v>
      </c>
      <c r="AT1498" s="124">
        <v>0</v>
      </c>
      <c r="AU1498" s="124">
        <v>82.31</v>
      </c>
      <c r="AV1498" s="124">
        <v>0</v>
      </c>
      <c r="AW1498" s="124">
        <v>79.56</v>
      </c>
      <c r="AX1498" s="124">
        <v>0</v>
      </c>
      <c r="AY1498" s="124">
        <v>45.61</v>
      </c>
      <c r="AZ1498" s="124">
        <v>1.07</v>
      </c>
      <c r="BA1498" s="124">
        <v>74.88</v>
      </c>
      <c r="BB1498" s="124">
        <v>0</v>
      </c>
      <c r="BC1498" s="30">
        <v>40.81</v>
      </c>
      <c r="BD1498" s="30">
        <v>42.88</v>
      </c>
      <c r="BE1498" s="32">
        <v>925.7</v>
      </c>
      <c r="BG1498" s="30">
        <v>0</v>
      </c>
      <c r="BH1498" s="30">
        <v>0</v>
      </c>
      <c r="BI1498" s="30">
        <v>0</v>
      </c>
      <c r="BJ1498" s="30">
        <f t="shared" si="46"/>
        <v>1.0066920068401537</v>
      </c>
      <c r="BK1498" s="30">
        <f t="shared" si="47"/>
        <v>1</v>
      </c>
      <c r="BL1498" s="30">
        <f t="shared" si="48"/>
        <v>1.0212121212121212</v>
      </c>
      <c r="BP1498" s="120">
        <v>108</v>
      </c>
      <c r="BU1498" s="120">
        <v>78</v>
      </c>
    </row>
    <row r="1499" spans="1:73" s="30" customFormat="1">
      <c r="A1499" s="50">
        <f t="shared" si="49"/>
        <v>42379</v>
      </c>
      <c r="B1499" s="51">
        <v>265</v>
      </c>
      <c r="C1499" s="52">
        <v>270</v>
      </c>
      <c r="D1499" s="52">
        <v>345</v>
      </c>
      <c r="E1499" s="52">
        <v>310</v>
      </c>
      <c r="F1499" s="52">
        <v>355</v>
      </c>
      <c r="G1499" s="53">
        <v>349</v>
      </c>
      <c r="H1499" s="51">
        <v>346</v>
      </c>
      <c r="I1499" s="52">
        <v>315</v>
      </c>
      <c r="J1499" s="52">
        <v>315</v>
      </c>
      <c r="K1499" s="52">
        <v>385</v>
      </c>
      <c r="L1499" s="52">
        <v>420</v>
      </c>
      <c r="M1499" s="53">
        <v>350</v>
      </c>
      <c r="N1499" s="121">
        <v>33.549999999999997</v>
      </c>
      <c r="O1499" s="130">
        <v>2.472</v>
      </c>
      <c r="P1499" s="75">
        <v>47.49</v>
      </c>
      <c r="Q1499" s="31">
        <v>139.26307448494455</v>
      </c>
      <c r="R1499" s="30">
        <v>317.64403292181066</v>
      </c>
      <c r="S1499" s="30">
        <v>168.3752204585538</v>
      </c>
      <c r="T1499" s="32">
        <v>253.75338962499171</v>
      </c>
      <c r="U1499" s="54">
        <v>0.91479999999999995</v>
      </c>
      <c r="V1499" s="54">
        <v>117.45</v>
      </c>
      <c r="W1499" s="54">
        <v>6.5964</v>
      </c>
      <c r="X1499" s="33">
        <v>98.599000000000004</v>
      </c>
      <c r="Y1499" s="30">
        <v>237.833</v>
      </c>
      <c r="Z1499" s="30">
        <v>99.68</v>
      </c>
      <c r="AA1499" s="32">
        <v>101.1</v>
      </c>
      <c r="AB1499" s="29">
        <v>0.27</v>
      </c>
      <c r="AC1499" s="55">
        <v>2.19</v>
      </c>
      <c r="AD1499" s="54">
        <v>230.5</v>
      </c>
      <c r="AE1499" s="54">
        <v>397</v>
      </c>
      <c r="AF1499" s="63">
        <v>125</v>
      </c>
      <c r="AG1499" s="32">
        <v>949.375</v>
      </c>
      <c r="AH1499" s="56">
        <v>3.0213999999999999</v>
      </c>
      <c r="AI1499" s="54">
        <v>9.8815000000000008</v>
      </c>
      <c r="AJ1499" s="54">
        <v>66.846999999999994</v>
      </c>
      <c r="AK1499" s="57">
        <v>13922.5</v>
      </c>
      <c r="AL1499" s="54">
        <v>74.762299999999996</v>
      </c>
      <c r="AM1499" s="54">
        <v>3.7532000000000001</v>
      </c>
      <c r="AN1499" s="115">
        <v>1E-4</v>
      </c>
      <c r="AO1499" s="124">
        <v>44.62</v>
      </c>
      <c r="AP1499" s="124">
        <v>0</v>
      </c>
      <c r="AQ1499" s="124">
        <v>33.950000000000003</v>
      </c>
      <c r="AR1499" s="124">
        <v>0</v>
      </c>
      <c r="AS1499" s="124">
        <v>59.33</v>
      </c>
      <c r="AT1499" s="124">
        <v>0</v>
      </c>
      <c r="AU1499" s="124">
        <v>80.739999999999995</v>
      </c>
      <c r="AV1499" s="124">
        <v>0</v>
      </c>
      <c r="AW1499" s="124">
        <v>81.02</v>
      </c>
      <c r="AX1499" s="124">
        <v>0</v>
      </c>
      <c r="AY1499" s="124">
        <v>48.48</v>
      </c>
      <c r="AZ1499" s="124">
        <v>0.86</v>
      </c>
      <c r="BA1499" s="124">
        <v>60.52</v>
      </c>
      <c r="BB1499" s="124">
        <v>0.72</v>
      </c>
      <c r="BC1499" s="30">
        <v>33.82</v>
      </c>
      <c r="BD1499" s="30">
        <v>40.5</v>
      </c>
      <c r="BE1499" s="32">
        <v>911.35</v>
      </c>
      <c r="BF1499" s="30">
        <v>1</v>
      </c>
      <c r="BG1499" s="30">
        <f>SIN(BF1499*Description!$D$88+Description!$D$89)</f>
        <v>-0.92781647889782359</v>
      </c>
      <c r="BH1499" s="30">
        <v>-0.55855780381916431</v>
      </c>
      <c r="BI1499" s="30">
        <v>3.2240510458701969E-3</v>
      </c>
      <c r="BJ1499" s="30">
        <f t="shared" si="46"/>
        <v>1.0132712446425072</v>
      </c>
      <c r="BK1499" s="30">
        <f t="shared" si="47"/>
        <v>1.0033215903371919</v>
      </c>
      <c r="BL1499" s="30">
        <f t="shared" si="48"/>
        <v>1.0181268882175227</v>
      </c>
      <c r="BM1499" s="30">
        <v>72</v>
      </c>
      <c r="BN1499" s="30">
        <v>68</v>
      </c>
      <c r="BO1499" s="30">
        <v>58</v>
      </c>
      <c r="BP1499" s="120">
        <v>108</v>
      </c>
      <c r="BQ1499" s="30">
        <v>48</v>
      </c>
      <c r="BR1499" s="30">
        <v>32</v>
      </c>
      <c r="BS1499" s="30">
        <v>38</v>
      </c>
      <c r="BT1499" s="30">
        <v>52</v>
      </c>
      <c r="BU1499" s="120">
        <v>78</v>
      </c>
    </row>
    <row r="1500" spans="1:73" s="30" customFormat="1">
      <c r="A1500" s="50">
        <f t="shared" si="49"/>
        <v>42386</v>
      </c>
      <c r="B1500" s="51">
        <v>270</v>
      </c>
      <c r="C1500" s="52">
        <v>275</v>
      </c>
      <c r="D1500" s="52">
        <v>307.5</v>
      </c>
      <c r="E1500" s="52">
        <v>310</v>
      </c>
      <c r="F1500" s="52">
        <v>335</v>
      </c>
      <c r="G1500" s="53">
        <v>349</v>
      </c>
      <c r="H1500" s="51">
        <v>347.5</v>
      </c>
      <c r="I1500" s="52">
        <v>315</v>
      </c>
      <c r="J1500" s="52">
        <v>315</v>
      </c>
      <c r="K1500" s="52">
        <v>367.5</v>
      </c>
      <c r="L1500" s="52">
        <v>380</v>
      </c>
      <c r="M1500" s="53">
        <v>350</v>
      </c>
      <c r="N1500" s="121">
        <v>28.94</v>
      </c>
      <c r="O1500" s="130">
        <v>2.1</v>
      </c>
      <c r="P1500" s="75">
        <v>45.37</v>
      </c>
      <c r="Q1500" s="31">
        <v>139.36212361331221</v>
      </c>
      <c r="R1500" s="30">
        <v>323.70664315108758</v>
      </c>
      <c r="S1500" s="30">
        <v>172.32510288065842</v>
      </c>
      <c r="T1500" s="32">
        <v>254.41477986728103</v>
      </c>
      <c r="U1500" s="54">
        <v>0.91610000000000003</v>
      </c>
      <c r="V1500" s="54">
        <v>117.06</v>
      </c>
      <c r="W1500" s="54">
        <v>6.5849000000000002</v>
      </c>
      <c r="X1500" s="33">
        <v>99.02</v>
      </c>
      <c r="Y1500" s="30">
        <v>237.833</v>
      </c>
      <c r="Z1500" s="30">
        <v>99.68</v>
      </c>
      <c r="AA1500" s="32">
        <v>101.1</v>
      </c>
      <c r="AB1500" s="29">
        <v>0.36</v>
      </c>
      <c r="AC1500" s="55">
        <v>2.1</v>
      </c>
      <c r="AD1500" s="54">
        <v>217.5</v>
      </c>
      <c r="AE1500" s="54">
        <v>391</v>
      </c>
      <c r="AF1500" s="63">
        <v>122.5</v>
      </c>
      <c r="AG1500" s="32">
        <v>949.375</v>
      </c>
      <c r="AH1500" s="56">
        <v>3.0484</v>
      </c>
      <c r="AI1500" s="54">
        <v>9.8495000000000008</v>
      </c>
      <c r="AJ1500" s="54">
        <v>67.775000000000006</v>
      </c>
      <c r="AK1500" s="57">
        <v>13894.5</v>
      </c>
      <c r="AL1500" s="54">
        <v>77.641099999999994</v>
      </c>
      <c r="AM1500" s="54">
        <v>3.7486999999999999</v>
      </c>
      <c r="AN1500" s="115">
        <v>1E-4</v>
      </c>
      <c r="AO1500" s="124">
        <v>40.01</v>
      </c>
      <c r="AP1500" s="124">
        <v>0</v>
      </c>
      <c r="AQ1500" s="124">
        <v>37.35</v>
      </c>
      <c r="AR1500" s="124">
        <v>0</v>
      </c>
      <c r="AS1500" s="124">
        <v>56.22</v>
      </c>
      <c r="AT1500" s="124">
        <v>0</v>
      </c>
      <c r="AU1500" s="124">
        <v>77.44</v>
      </c>
      <c r="AV1500" s="124">
        <v>0</v>
      </c>
      <c r="AW1500" s="124">
        <v>82.35</v>
      </c>
      <c r="AX1500" s="124">
        <v>0</v>
      </c>
      <c r="AY1500" s="124">
        <v>47.44</v>
      </c>
      <c r="AZ1500" s="124">
        <v>0</v>
      </c>
      <c r="BA1500" s="124">
        <v>59.64</v>
      </c>
      <c r="BB1500" s="124">
        <v>1.21</v>
      </c>
      <c r="BC1500" s="30">
        <v>31.57</v>
      </c>
      <c r="BD1500" s="30">
        <v>38.700000000000003</v>
      </c>
      <c r="BE1500" s="32">
        <v>868.25</v>
      </c>
      <c r="BF1500" s="30">
        <v>2</v>
      </c>
      <c r="BG1500" s="30">
        <f>SIN(BF1500*Description!$D$88+Description!$D$89)</f>
        <v>-0.86217566875701923</v>
      </c>
      <c r="BH1500" s="30">
        <v>-0.42926474268339149</v>
      </c>
      <c r="BI1500" s="30">
        <v>0.1516047521659451</v>
      </c>
      <c r="BJ1500" s="30">
        <f t="shared" si="46"/>
        <v>1.0132712446425072</v>
      </c>
      <c r="BK1500" s="30">
        <f t="shared" si="47"/>
        <v>1.0033215903371919</v>
      </c>
      <c r="BL1500" s="30">
        <f t="shared" si="48"/>
        <v>1.0181268882175227</v>
      </c>
      <c r="BM1500" s="30">
        <v>72</v>
      </c>
      <c r="BN1500" s="30">
        <v>68</v>
      </c>
      <c r="BO1500" s="30">
        <v>58</v>
      </c>
      <c r="BP1500" s="120">
        <v>108</v>
      </c>
      <c r="BQ1500" s="30">
        <v>48</v>
      </c>
      <c r="BR1500" s="30">
        <v>32</v>
      </c>
      <c r="BS1500" s="30">
        <v>38</v>
      </c>
      <c r="BT1500" s="30">
        <v>52</v>
      </c>
      <c r="BU1500" s="120">
        <v>78</v>
      </c>
    </row>
    <row r="1501" spans="1:73" s="30" customFormat="1">
      <c r="A1501" s="50">
        <f t="shared" si="49"/>
        <v>42393</v>
      </c>
      <c r="B1501" s="51">
        <v>272.5</v>
      </c>
      <c r="C1501" s="52">
        <v>275</v>
      </c>
      <c r="D1501" s="52">
        <v>300</v>
      </c>
      <c r="E1501" s="52">
        <v>310</v>
      </c>
      <c r="F1501" s="52">
        <v>335</v>
      </c>
      <c r="G1501" s="53">
        <v>349</v>
      </c>
      <c r="H1501" s="51">
        <v>350</v>
      </c>
      <c r="I1501" s="52">
        <v>300</v>
      </c>
      <c r="J1501" s="52">
        <v>305</v>
      </c>
      <c r="K1501" s="52">
        <v>365</v>
      </c>
      <c r="L1501" s="52">
        <v>380</v>
      </c>
      <c r="M1501" s="53">
        <v>350</v>
      </c>
      <c r="N1501" s="121">
        <v>32.18</v>
      </c>
      <c r="O1501" s="130">
        <v>2.1389999999999998</v>
      </c>
      <c r="P1501" s="75">
        <v>45.67</v>
      </c>
      <c r="Q1501" s="31">
        <v>143.91838351822506</v>
      </c>
      <c r="R1501" s="30">
        <v>322.97178130511463</v>
      </c>
      <c r="S1501" s="30">
        <v>174.07039976484421</v>
      </c>
      <c r="T1501" s="32">
        <v>235.12423113384332</v>
      </c>
      <c r="U1501" s="54">
        <v>0.92620000000000002</v>
      </c>
      <c r="V1501" s="54">
        <v>118.78</v>
      </c>
      <c r="W1501" s="54">
        <v>6.5789999999999997</v>
      </c>
      <c r="X1501" s="33">
        <v>99.650999999999996</v>
      </c>
      <c r="Y1501" s="30">
        <v>237.833</v>
      </c>
      <c r="Z1501" s="30">
        <v>99.68</v>
      </c>
      <c r="AA1501" s="32">
        <v>101.1</v>
      </c>
      <c r="AB1501" s="29">
        <v>0.36</v>
      </c>
      <c r="AC1501" s="55">
        <v>2.04</v>
      </c>
      <c r="AD1501" s="54">
        <v>201.9</v>
      </c>
      <c r="AE1501" s="54">
        <v>380.9</v>
      </c>
      <c r="AF1501" s="63">
        <v>115</v>
      </c>
      <c r="AG1501" s="32">
        <v>949.375</v>
      </c>
      <c r="AH1501" s="56">
        <v>3.0038</v>
      </c>
      <c r="AI1501" s="54">
        <v>9.9420000000000002</v>
      </c>
      <c r="AJ1501" s="54">
        <v>67.549000000000007</v>
      </c>
      <c r="AK1501" s="57">
        <v>13850</v>
      </c>
      <c r="AL1501" s="54">
        <v>78.045000000000002</v>
      </c>
      <c r="AM1501" s="54">
        <v>3.7513000000000001</v>
      </c>
      <c r="AN1501" s="115">
        <v>1E-4</v>
      </c>
      <c r="AO1501" s="124">
        <v>32.729999999999997</v>
      </c>
      <c r="AP1501" s="124">
        <v>0</v>
      </c>
      <c r="AQ1501" s="124">
        <v>28.42</v>
      </c>
      <c r="AR1501" s="124">
        <v>0</v>
      </c>
      <c r="AS1501" s="124">
        <v>56.44</v>
      </c>
      <c r="AT1501" s="124">
        <v>0</v>
      </c>
      <c r="AU1501" s="124">
        <v>76.78</v>
      </c>
      <c r="AV1501" s="124">
        <v>0</v>
      </c>
      <c r="AW1501" s="124">
        <v>82.67</v>
      </c>
      <c r="AX1501" s="124">
        <v>0</v>
      </c>
      <c r="AY1501" s="124">
        <v>46.22</v>
      </c>
      <c r="AZ1501" s="124">
        <v>0.02</v>
      </c>
      <c r="BA1501" s="124">
        <v>55.76</v>
      </c>
      <c r="BB1501" s="124">
        <v>1.69</v>
      </c>
      <c r="BC1501" s="30">
        <v>29.96</v>
      </c>
      <c r="BD1501" s="30">
        <v>39.46</v>
      </c>
      <c r="BE1501" s="32">
        <v>799.1</v>
      </c>
      <c r="BF1501" s="30">
        <v>3</v>
      </c>
      <c r="BG1501" s="30">
        <f>SIN(BF1501*Description!$D$88+Description!$D$89)</f>
        <v>-0.77743739314018023</v>
      </c>
      <c r="BH1501" s="30">
        <v>-0.29046333087090137</v>
      </c>
      <c r="BI1501" s="30">
        <v>0.2966273597728199</v>
      </c>
      <c r="BJ1501" s="30">
        <f t="shared" si="46"/>
        <v>1.0132712446425072</v>
      </c>
      <c r="BK1501" s="30">
        <f t="shared" si="47"/>
        <v>1.0033215903371919</v>
      </c>
      <c r="BL1501" s="30">
        <f t="shared" si="48"/>
        <v>1.0181268882175227</v>
      </c>
      <c r="BM1501" s="30">
        <v>72</v>
      </c>
      <c r="BN1501" s="30">
        <v>68</v>
      </c>
      <c r="BO1501" s="30">
        <v>58</v>
      </c>
      <c r="BP1501" s="120">
        <v>108</v>
      </c>
      <c r="BQ1501" s="30">
        <v>48</v>
      </c>
      <c r="BR1501" s="30">
        <v>32</v>
      </c>
      <c r="BS1501" s="30">
        <v>38</v>
      </c>
      <c r="BT1501" s="30">
        <v>52</v>
      </c>
      <c r="BU1501" s="120">
        <v>78</v>
      </c>
    </row>
    <row r="1502" spans="1:73" s="30" customFormat="1">
      <c r="A1502" s="50">
        <f t="shared" si="49"/>
        <v>42400</v>
      </c>
      <c r="B1502" s="51">
        <v>265</v>
      </c>
      <c r="C1502" s="52">
        <v>270</v>
      </c>
      <c r="D1502" s="52">
        <v>292.5</v>
      </c>
      <c r="E1502" s="52">
        <v>270</v>
      </c>
      <c r="F1502" s="52">
        <v>335</v>
      </c>
      <c r="G1502" s="53">
        <v>325.5</v>
      </c>
      <c r="H1502" s="51">
        <v>330</v>
      </c>
      <c r="I1502" s="52">
        <v>297.5</v>
      </c>
      <c r="J1502" s="52">
        <v>295</v>
      </c>
      <c r="K1502" s="52">
        <v>350</v>
      </c>
      <c r="L1502" s="52">
        <v>375</v>
      </c>
      <c r="M1502" s="53">
        <v>310</v>
      </c>
      <c r="N1502" s="121">
        <v>34.74</v>
      </c>
      <c r="O1502" s="130">
        <v>2.298</v>
      </c>
      <c r="P1502" s="75">
        <v>45.96</v>
      </c>
      <c r="Q1502" s="31">
        <v>146.29556259904913</v>
      </c>
      <c r="R1502" s="30">
        <v>323.52292768959433</v>
      </c>
      <c r="S1502" s="30">
        <v>176.91798941798942</v>
      </c>
      <c r="T1502" s="32">
        <v>242.73021892017019</v>
      </c>
      <c r="U1502" s="54">
        <v>0.92279999999999995</v>
      </c>
      <c r="V1502" s="54">
        <v>121.06</v>
      </c>
      <c r="W1502" s="54">
        <v>6.5761000000000003</v>
      </c>
      <c r="X1502" s="33">
        <v>99.652000000000001</v>
      </c>
      <c r="Y1502" s="30">
        <v>237.833</v>
      </c>
      <c r="Z1502" s="30">
        <v>99.68</v>
      </c>
      <c r="AA1502" s="32">
        <v>101.1</v>
      </c>
      <c r="AB1502" s="29">
        <v>0.38</v>
      </c>
      <c r="AC1502" s="55">
        <v>2</v>
      </c>
      <c r="AD1502" s="54">
        <v>197.4</v>
      </c>
      <c r="AE1502" s="54">
        <v>372.5</v>
      </c>
      <c r="AF1502" s="63">
        <v>110</v>
      </c>
      <c r="AG1502" s="32">
        <v>915.625</v>
      </c>
      <c r="AH1502" s="56">
        <v>2.9552999999999998</v>
      </c>
      <c r="AI1502" s="54">
        <v>9.9216999999999995</v>
      </c>
      <c r="AJ1502" s="54">
        <v>67.878</v>
      </c>
      <c r="AK1502" s="57">
        <v>13775</v>
      </c>
      <c r="AL1502" s="54">
        <v>75.464399999999998</v>
      </c>
      <c r="AM1502" s="54">
        <v>3.7502</v>
      </c>
      <c r="AN1502" s="115">
        <v>1E-4</v>
      </c>
      <c r="AO1502" s="124">
        <v>46.78</v>
      </c>
      <c r="AP1502" s="124">
        <v>0</v>
      </c>
      <c r="AQ1502" s="124">
        <v>20.399999999999999</v>
      </c>
      <c r="AR1502" s="124">
        <v>0</v>
      </c>
      <c r="AS1502" s="124">
        <v>55.44</v>
      </c>
      <c r="AT1502" s="124">
        <v>0</v>
      </c>
      <c r="AU1502" s="124">
        <v>79.06</v>
      </c>
      <c r="AV1502" s="124">
        <v>0</v>
      </c>
      <c r="AW1502" s="124">
        <v>80.12</v>
      </c>
      <c r="AX1502" s="124">
        <v>0</v>
      </c>
      <c r="AY1502" s="124">
        <v>52.22</v>
      </c>
      <c r="AZ1502" s="124">
        <v>0.16</v>
      </c>
      <c r="BA1502" s="124">
        <v>58.69</v>
      </c>
      <c r="BB1502" s="124">
        <v>2.56</v>
      </c>
      <c r="BC1502" s="30">
        <v>30</v>
      </c>
      <c r="BD1502" s="30">
        <v>37.57</v>
      </c>
      <c r="BE1502" s="32">
        <v>794.15</v>
      </c>
      <c r="BF1502" s="30">
        <v>4</v>
      </c>
      <c r="BG1502" s="30">
        <f>SIN(BF1502*Description!$D$88+Description!$D$89)</f>
        <v>-0.67547863182269774</v>
      </c>
      <c r="BH1502" s="30">
        <v>-0.14522806383102094</v>
      </c>
      <c r="BI1502" s="30">
        <v>0.43507957695024202</v>
      </c>
      <c r="BJ1502" s="30">
        <f t="shared" si="46"/>
        <v>1.0132712446425072</v>
      </c>
      <c r="BK1502" s="30">
        <f t="shared" si="47"/>
        <v>1.0033215903371919</v>
      </c>
      <c r="BL1502" s="30">
        <f t="shared" si="48"/>
        <v>1.0181268882175227</v>
      </c>
      <c r="BM1502" s="30">
        <v>72</v>
      </c>
      <c r="BN1502" s="30">
        <v>68</v>
      </c>
      <c r="BO1502" s="30">
        <v>58</v>
      </c>
      <c r="BP1502" s="120">
        <v>108</v>
      </c>
      <c r="BQ1502" s="30">
        <v>48</v>
      </c>
      <c r="BR1502" s="30">
        <v>32</v>
      </c>
      <c r="BS1502" s="30">
        <v>38</v>
      </c>
      <c r="BT1502" s="30">
        <v>52</v>
      </c>
      <c r="BU1502" s="120">
        <v>78</v>
      </c>
    </row>
    <row r="1503" spans="1:73" s="30" customFormat="1">
      <c r="A1503" s="50">
        <f t="shared" si="49"/>
        <v>42407</v>
      </c>
      <c r="B1503" s="51">
        <v>265</v>
      </c>
      <c r="C1503" s="52">
        <v>270</v>
      </c>
      <c r="D1503" s="52">
        <v>277.5</v>
      </c>
      <c r="E1503" s="52">
        <v>270</v>
      </c>
      <c r="F1503" s="52">
        <v>325</v>
      </c>
      <c r="G1503" s="53">
        <v>315.5</v>
      </c>
      <c r="H1503" s="51">
        <v>330</v>
      </c>
      <c r="I1503" s="52">
        <v>297.5</v>
      </c>
      <c r="J1503" s="52">
        <v>295</v>
      </c>
      <c r="K1503" s="52">
        <v>350</v>
      </c>
      <c r="L1503" s="52">
        <v>368</v>
      </c>
      <c r="M1503" s="53">
        <v>310</v>
      </c>
      <c r="N1503" s="121">
        <v>34.06</v>
      </c>
      <c r="O1503" s="130">
        <v>2.0630000000000002</v>
      </c>
      <c r="P1503" s="75">
        <v>41.04</v>
      </c>
      <c r="Q1503" s="31">
        <v>147.0879556259905</v>
      </c>
      <c r="R1503" s="30">
        <v>323.61478542034098</v>
      </c>
      <c r="S1503" s="30">
        <v>174.62154614932393</v>
      </c>
      <c r="T1503" s="32">
        <v>242.61998721312196</v>
      </c>
      <c r="U1503" s="54">
        <v>0.8962</v>
      </c>
      <c r="V1503" s="54">
        <v>116.9</v>
      </c>
      <c r="W1503" s="54">
        <v>6.5739000000000001</v>
      </c>
      <c r="X1503" s="33">
        <v>97.054000000000002</v>
      </c>
      <c r="Y1503" s="30">
        <v>237.46899999999999</v>
      </c>
      <c r="Z1503" s="30">
        <v>99.61</v>
      </c>
      <c r="AA1503" s="32">
        <v>102.7</v>
      </c>
      <c r="AB1503" s="29">
        <v>0.34</v>
      </c>
      <c r="AC1503" s="55">
        <v>1.89</v>
      </c>
      <c r="AD1503" s="54">
        <v>197.8</v>
      </c>
      <c r="AE1503" s="54">
        <v>365.5</v>
      </c>
      <c r="AF1503" s="63">
        <v>110</v>
      </c>
      <c r="AG1503" s="32">
        <v>915.625</v>
      </c>
      <c r="AH1503" s="56">
        <v>2.9232</v>
      </c>
      <c r="AI1503" s="54">
        <v>9.7454999999999998</v>
      </c>
      <c r="AJ1503" s="54">
        <v>67.81</v>
      </c>
      <c r="AK1503" s="57">
        <v>13625</v>
      </c>
      <c r="AL1503" s="54">
        <v>77.487200000000001</v>
      </c>
      <c r="AM1503" s="54">
        <v>3.7505000000000002</v>
      </c>
      <c r="AN1503" s="115">
        <v>1E-4</v>
      </c>
      <c r="AO1503" s="124">
        <v>48.53</v>
      </c>
      <c r="AP1503" s="124">
        <v>0</v>
      </c>
      <c r="AQ1503" s="124">
        <v>36.74</v>
      </c>
      <c r="AR1503" s="124">
        <v>0</v>
      </c>
      <c r="AS1503" s="124">
        <v>56.41</v>
      </c>
      <c r="AT1503" s="124">
        <v>0</v>
      </c>
      <c r="AU1503" s="124">
        <v>78.48</v>
      </c>
      <c r="AV1503" s="124">
        <v>0</v>
      </c>
      <c r="AW1503" s="124">
        <v>81.36</v>
      </c>
      <c r="AX1503" s="124">
        <v>0</v>
      </c>
      <c r="AY1503" s="124">
        <v>52.7</v>
      </c>
      <c r="AZ1503" s="124">
        <v>0</v>
      </c>
      <c r="BA1503" s="124">
        <v>64.48</v>
      </c>
      <c r="BB1503" s="124">
        <v>1.05</v>
      </c>
      <c r="BC1503" s="30">
        <v>29.97</v>
      </c>
      <c r="BD1503" s="30">
        <v>38.700000000000003</v>
      </c>
      <c r="BE1503" s="32">
        <v>740.45</v>
      </c>
      <c r="BF1503" s="30">
        <v>5</v>
      </c>
      <c r="BG1503" s="30">
        <f>SIN(BF1503*Description!$D$88+Description!$D$89)</f>
        <v>-0.55855780381916431</v>
      </c>
      <c r="BH1503" s="30">
        <v>3.2240510458701969E-3</v>
      </c>
      <c r="BI1503" s="30">
        <v>0.56389464302119119</v>
      </c>
      <c r="BJ1503" s="30">
        <f t="shared" si="46"/>
        <v>1.0094925946708837</v>
      </c>
      <c r="BK1503" s="30">
        <f t="shared" si="47"/>
        <v>0.9986966111890917</v>
      </c>
      <c r="BL1503" s="30">
        <f t="shared" si="48"/>
        <v>1.0218905472636817</v>
      </c>
      <c r="BM1503" s="30">
        <v>72</v>
      </c>
      <c r="BN1503" s="30">
        <v>68</v>
      </c>
      <c r="BO1503" s="30">
        <v>58</v>
      </c>
      <c r="BP1503" s="120">
        <v>108</v>
      </c>
      <c r="BQ1503" s="30">
        <v>48</v>
      </c>
      <c r="BR1503" s="30">
        <v>32</v>
      </c>
      <c r="BS1503" s="30">
        <v>38</v>
      </c>
      <c r="BT1503" s="30">
        <v>52</v>
      </c>
      <c r="BU1503" s="120">
        <v>78</v>
      </c>
    </row>
    <row r="1504" spans="1:73" s="30" customFormat="1">
      <c r="A1504" s="50">
        <f t="shared" si="49"/>
        <v>42414</v>
      </c>
      <c r="B1504" s="51">
        <v>255</v>
      </c>
      <c r="C1504" s="52">
        <v>255</v>
      </c>
      <c r="D1504" s="52">
        <v>290</v>
      </c>
      <c r="E1504" s="52">
        <v>270</v>
      </c>
      <c r="F1504" s="52">
        <v>325</v>
      </c>
      <c r="G1504" s="53">
        <v>305</v>
      </c>
      <c r="H1504" s="51">
        <v>332.5</v>
      </c>
      <c r="I1504" s="52">
        <v>285</v>
      </c>
      <c r="J1504" s="52">
        <v>295</v>
      </c>
      <c r="K1504" s="52">
        <v>365</v>
      </c>
      <c r="L1504" s="52">
        <v>368</v>
      </c>
      <c r="M1504" s="53">
        <v>310</v>
      </c>
      <c r="N1504" s="121">
        <v>33.36</v>
      </c>
      <c r="O1504" s="130">
        <v>1.966</v>
      </c>
      <c r="P1504" s="75">
        <v>40.380000000000003</v>
      </c>
      <c r="Q1504" s="31">
        <v>143.52218700475436</v>
      </c>
      <c r="R1504" s="30">
        <v>316.90917107583772</v>
      </c>
      <c r="S1504" s="30">
        <v>168.46707818930039</v>
      </c>
      <c r="T1504" s="32">
        <v>240.7460481933023</v>
      </c>
      <c r="U1504" s="54">
        <v>0.8881</v>
      </c>
      <c r="V1504" s="54">
        <v>113.22</v>
      </c>
      <c r="W1504" s="54">
        <v>6.5739000000000001</v>
      </c>
      <c r="X1504" s="33">
        <v>95.981999999999999</v>
      </c>
      <c r="Y1504" s="30">
        <v>237.46899999999999</v>
      </c>
      <c r="Z1504" s="30">
        <v>99.61</v>
      </c>
      <c r="AA1504" s="32">
        <v>102.7</v>
      </c>
      <c r="AB1504" s="29">
        <v>0.38</v>
      </c>
      <c r="AC1504" s="55">
        <v>1.71</v>
      </c>
      <c r="AD1504" s="54">
        <v>202.8</v>
      </c>
      <c r="AE1504" s="54">
        <v>357.5</v>
      </c>
      <c r="AF1504" s="63">
        <v>110</v>
      </c>
      <c r="AG1504" s="32">
        <v>915.625</v>
      </c>
      <c r="AH1504" s="56">
        <v>2.9295</v>
      </c>
      <c r="AI1504" s="54">
        <v>9.6814999999999998</v>
      </c>
      <c r="AJ1504" s="54">
        <v>68.117999999999995</v>
      </c>
      <c r="AK1504" s="57">
        <v>13490</v>
      </c>
      <c r="AL1504" s="54">
        <v>78.355800000000002</v>
      </c>
      <c r="AM1504" s="54">
        <v>3.7511000000000001</v>
      </c>
      <c r="AN1504" s="115">
        <v>1E-4</v>
      </c>
      <c r="AO1504" s="124">
        <v>43.28</v>
      </c>
      <c r="AP1504" s="124">
        <v>0</v>
      </c>
      <c r="AQ1504" s="124">
        <v>36.75</v>
      </c>
      <c r="AR1504" s="124">
        <v>0</v>
      </c>
      <c r="AS1504" s="124">
        <v>60.2</v>
      </c>
      <c r="AT1504" s="124">
        <v>0</v>
      </c>
      <c r="AU1504" s="124">
        <v>76.94</v>
      </c>
      <c r="AV1504" s="124">
        <v>0</v>
      </c>
      <c r="AW1504" s="124">
        <v>80.09</v>
      </c>
      <c r="AX1504" s="124">
        <v>0</v>
      </c>
      <c r="AY1504" s="124">
        <v>54.62</v>
      </c>
      <c r="AZ1504" s="124">
        <v>0</v>
      </c>
      <c r="BA1504" s="124">
        <v>55.72</v>
      </c>
      <c r="BB1504" s="124">
        <v>0.26</v>
      </c>
      <c r="BC1504" s="30">
        <v>30</v>
      </c>
      <c r="BD1504" s="30">
        <v>36.75</v>
      </c>
      <c r="BE1504" s="32">
        <v>715.1</v>
      </c>
      <c r="BF1504" s="30">
        <v>6</v>
      </c>
      <c r="BG1504" s="30">
        <f>SIN(BF1504*Description!$D$88+Description!$D$89)</f>
        <v>-0.42926474268339149</v>
      </c>
      <c r="BH1504" s="30">
        <v>0.1516047521659451</v>
      </c>
      <c r="BI1504" s="30">
        <v>0.68021926327296822</v>
      </c>
      <c r="BJ1504" s="30">
        <f t="shared" si="46"/>
        <v>1.0094925946708837</v>
      </c>
      <c r="BK1504" s="30">
        <f t="shared" si="47"/>
        <v>0.9986966111890917</v>
      </c>
      <c r="BL1504" s="30">
        <f t="shared" si="48"/>
        <v>1.0218905472636817</v>
      </c>
      <c r="BM1504" s="30">
        <v>72</v>
      </c>
      <c r="BN1504" s="30">
        <v>68</v>
      </c>
      <c r="BO1504" s="30">
        <v>58</v>
      </c>
      <c r="BP1504" s="120">
        <v>108</v>
      </c>
      <c r="BQ1504" s="30">
        <v>48</v>
      </c>
      <c r="BR1504" s="30">
        <v>32</v>
      </c>
      <c r="BS1504" s="30">
        <v>38</v>
      </c>
      <c r="BT1504" s="30">
        <v>52</v>
      </c>
      <c r="BU1504" s="120">
        <v>78</v>
      </c>
    </row>
    <row r="1505" spans="1:73" s="30" customFormat="1">
      <c r="A1505" s="50">
        <f t="shared" si="49"/>
        <v>42421</v>
      </c>
      <c r="B1505" s="51">
        <v>256</v>
      </c>
      <c r="C1505" s="52">
        <v>260</v>
      </c>
      <c r="D1505" s="52">
        <v>290</v>
      </c>
      <c r="E1505" s="52">
        <v>270</v>
      </c>
      <c r="F1505" s="52">
        <v>325</v>
      </c>
      <c r="G1505" s="53">
        <v>305</v>
      </c>
      <c r="H1505" s="51">
        <v>332.5</v>
      </c>
      <c r="I1505" s="52">
        <v>285</v>
      </c>
      <c r="J1505" s="52">
        <v>295</v>
      </c>
      <c r="K1505" s="52">
        <v>360</v>
      </c>
      <c r="L1505" s="52">
        <v>368</v>
      </c>
      <c r="M1505" s="53">
        <v>310</v>
      </c>
      <c r="N1505" s="121">
        <v>33.01</v>
      </c>
      <c r="O1505" s="130">
        <v>1.804</v>
      </c>
      <c r="P1505" s="75">
        <v>41.43</v>
      </c>
      <c r="Q1505" s="31">
        <v>143.81933438985737</v>
      </c>
      <c r="R1505" s="30">
        <v>323.24735449735448</v>
      </c>
      <c r="S1505" s="30">
        <v>170.57980599647266</v>
      </c>
      <c r="T1505" s="32">
        <v>238.98234088053087</v>
      </c>
      <c r="U1505" s="54">
        <v>0.89810000000000001</v>
      </c>
      <c r="V1505" s="54">
        <v>112.57</v>
      </c>
      <c r="W1505" s="54">
        <v>6.5224000000000002</v>
      </c>
      <c r="X1505" s="33">
        <v>96.603999999999999</v>
      </c>
      <c r="Y1505" s="30">
        <v>237.46899999999999</v>
      </c>
      <c r="Z1505" s="30">
        <v>99.61</v>
      </c>
      <c r="AA1505" s="32">
        <v>102.7</v>
      </c>
      <c r="AB1505" s="29">
        <v>0.38</v>
      </c>
      <c r="AC1505" s="55">
        <v>1.78</v>
      </c>
      <c r="AD1505" s="54">
        <v>211.8</v>
      </c>
      <c r="AE1505" s="54">
        <v>353.5</v>
      </c>
      <c r="AF1505" s="63">
        <v>112.5</v>
      </c>
      <c r="AG1505" s="32">
        <v>890</v>
      </c>
      <c r="AH1505" s="56">
        <v>2.9516</v>
      </c>
      <c r="AI1505" s="54">
        <v>9.7650000000000006</v>
      </c>
      <c r="AJ1505" s="54">
        <v>68.545000000000002</v>
      </c>
      <c r="AK1505" s="57">
        <v>13495</v>
      </c>
      <c r="AL1505" s="54">
        <v>76.993700000000004</v>
      </c>
      <c r="AM1505" s="54">
        <v>3.7505000000000002</v>
      </c>
      <c r="AN1505" s="115">
        <v>1E-4</v>
      </c>
      <c r="AO1505" s="124">
        <v>38.42</v>
      </c>
      <c r="AP1505" s="124">
        <v>0</v>
      </c>
      <c r="AQ1505" s="124">
        <v>48.1</v>
      </c>
      <c r="AR1505" s="124">
        <v>0</v>
      </c>
      <c r="AS1505" s="124">
        <v>53.8</v>
      </c>
      <c r="AT1505" s="124">
        <v>0</v>
      </c>
      <c r="AU1505" s="124">
        <v>80.099999999999994</v>
      </c>
      <c r="AV1505" s="124">
        <v>0</v>
      </c>
      <c r="AW1505" s="124">
        <v>80.67</v>
      </c>
      <c r="AX1505" s="124">
        <v>0</v>
      </c>
      <c r="AY1505" s="124">
        <v>63.14</v>
      </c>
      <c r="AZ1505" s="124">
        <v>0</v>
      </c>
      <c r="BA1505" s="124">
        <v>63.51</v>
      </c>
      <c r="BB1505" s="124">
        <v>0.25</v>
      </c>
      <c r="BC1505" s="30">
        <v>33</v>
      </c>
      <c r="BD1505" s="30">
        <v>38.79</v>
      </c>
      <c r="BE1505" s="32">
        <v>791.95</v>
      </c>
      <c r="BF1505" s="30">
        <v>7</v>
      </c>
      <c r="BG1505" s="30">
        <f>SIN(BF1505*Description!$D$88+Description!$D$89)</f>
        <v>-0.29046333087090137</v>
      </c>
      <c r="BH1505" s="30">
        <v>0.2966273597728199</v>
      </c>
      <c r="BI1505" s="30">
        <v>0.78147681034322369</v>
      </c>
      <c r="BJ1505" s="30">
        <f t="shared" si="46"/>
        <v>1.0094925946708837</v>
      </c>
      <c r="BK1505" s="30">
        <f t="shared" si="47"/>
        <v>0.9986966111890917</v>
      </c>
      <c r="BL1505" s="30">
        <f t="shared" si="48"/>
        <v>1.0218905472636817</v>
      </c>
      <c r="BM1505" s="30">
        <v>72</v>
      </c>
      <c r="BN1505" s="30">
        <v>68</v>
      </c>
      <c r="BO1505" s="30">
        <v>58</v>
      </c>
      <c r="BP1505" s="120">
        <v>108</v>
      </c>
      <c r="BQ1505" s="30">
        <v>48</v>
      </c>
      <c r="BR1505" s="30">
        <v>32</v>
      </c>
      <c r="BS1505" s="30">
        <v>38</v>
      </c>
      <c r="BT1505" s="30">
        <v>52</v>
      </c>
      <c r="BU1505" s="120">
        <v>78</v>
      </c>
    </row>
    <row r="1506" spans="1:73" s="30" customFormat="1">
      <c r="A1506" s="50">
        <f t="shared" si="49"/>
        <v>42428</v>
      </c>
      <c r="B1506" s="51">
        <v>260</v>
      </c>
      <c r="C1506" s="52">
        <v>265</v>
      </c>
      <c r="D1506" s="52">
        <v>290</v>
      </c>
      <c r="E1506" s="52">
        <v>270</v>
      </c>
      <c r="F1506" s="52">
        <v>335</v>
      </c>
      <c r="G1506" s="53">
        <v>320.5</v>
      </c>
      <c r="H1506" s="51">
        <v>337.5</v>
      </c>
      <c r="I1506" s="52">
        <v>290</v>
      </c>
      <c r="J1506" s="52">
        <v>300</v>
      </c>
      <c r="K1506" s="52">
        <v>360</v>
      </c>
      <c r="L1506" s="52">
        <v>382.5</v>
      </c>
      <c r="M1506" s="53">
        <v>310</v>
      </c>
      <c r="N1506" s="121">
        <v>35.1</v>
      </c>
      <c r="O1506" s="130">
        <v>1.7909999999999999</v>
      </c>
      <c r="P1506" s="75">
        <v>40.96</v>
      </c>
      <c r="Q1506" s="31">
        <v>145.60221870047545</v>
      </c>
      <c r="R1506" s="30">
        <v>323.70664315108758</v>
      </c>
      <c r="S1506" s="30">
        <v>168.46707818930039</v>
      </c>
      <c r="T1506" s="32">
        <v>236.00608479022904</v>
      </c>
      <c r="U1506" s="54">
        <v>0.91449999999999998</v>
      </c>
      <c r="V1506" s="54">
        <v>114</v>
      </c>
      <c r="W1506" s="54">
        <v>6.5404</v>
      </c>
      <c r="X1506" s="33">
        <v>98.174999999999997</v>
      </c>
      <c r="Y1506" s="30">
        <v>237.46899999999999</v>
      </c>
      <c r="Z1506" s="30">
        <v>99.61</v>
      </c>
      <c r="AA1506" s="32">
        <v>102.7</v>
      </c>
      <c r="AB1506" s="29">
        <v>0.38</v>
      </c>
      <c r="AC1506" s="55">
        <v>1.75</v>
      </c>
      <c r="AD1506" s="54">
        <v>218.7</v>
      </c>
      <c r="AE1506" s="54">
        <v>353.8</v>
      </c>
      <c r="AF1506" s="63">
        <v>117.5</v>
      </c>
      <c r="AG1506" s="32">
        <v>890</v>
      </c>
      <c r="AH1506" s="56">
        <v>2.9925000000000002</v>
      </c>
      <c r="AI1506" s="54">
        <v>9.8789999999999996</v>
      </c>
      <c r="AJ1506" s="54">
        <v>68.736999999999995</v>
      </c>
      <c r="AK1506" s="57">
        <v>13370</v>
      </c>
      <c r="AL1506" s="54">
        <v>76.188299999999998</v>
      </c>
      <c r="AM1506" s="54">
        <v>3.7502</v>
      </c>
      <c r="AN1506" s="115">
        <v>1E-4</v>
      </c>
      <c r="AO1506" s="124">
        <v>42.13</v>
      </c>
      <c r="AP1506" s="124">
        <v>0</v>
      </c>
      <c r="AQ1506" s="124">
        <v>42.56</v>
      </c>
      <c r="AR1506" s="124">
        <v>0</v>
      </c>
      <c r="AS1506" s="124">
        <v>54.66</v>
      </c>
      <c r="AT1506" s="124">
        <v>0</v>
      </c>
      <c r="AU1506" s="124">
        <v>80.86</v>
      </c>
      <c r="AV1506" s="124">
        <v>0</v>
      </c>
      <c r="AW1506" s="124">
        <v>80.849999999999994</v>
      </c>
      <c r="AX1506" s="124">
        <v>0</v>
      </c>
      <c r="AY1506" s="124">
        <v>56.3</v>
      </c>
      <c r="AZ1506" s="124">
        <v>1.1399999999999999</v>
      </c>
      <c r="BA1506" s="124">
        <v>63.19</v>
      </c>
      <c r="BB1506" s="124">
        <v>0.97</v>
      </c>
      <c r="BC1506" s="30">
        <v>34.950000000000003</v>
      </c>
      <c r="BD1506" s="30">
        <v>38.450000000000003</v>
      </c>
      <c r="BE1506" s="32">
        <v>778.35</v>
      </c>
      <c r="BF1506" s="30">
        <v>8</v>
      </c>
      <c r="BG1506" s="30">
        <f>SIN(BF1506*Description!$D$88+Description!$D$89)</f>
        <v>-0.14522806383102094</v>
      </c>
      <c r="BH1506" s="30">
        <v>0.43507957695024202</v>
      </c>
      <c r="BI1506" s="30">
        <v>0.86542439733612364</v>
      </c>
      <c r="BJ1506" s="30">
        <f t="shared" si="46"/>
        <v>1.0094925946708837</v>
      </c>
      <c r="BK1506" s="30">
        <f t="shared" si="47"/>
        <v>0.9986966111890917</v>
      </c>
      <c r="BL1506" s="30">
        <f t="shared" si="48"/>
        <v>1.0218905472636817</v>
      </c>
      <c r="BM1506" s="30">
        <v>72</v>
      </c>
      <c r="BN1506" s="30">
        <v>68</v>
      </c>
      <c r="BO1506" s="30">
        <v>58</v>
      </c>
      <c r="BP1506" s="120">
        <v>108</v>
      </c>
      <c r="BQ1506" s="30">
        <v>48</v>
      </c>
      <c r="BR1506" s="30">
        <v>32</v>
      </c>
      <c r="BS1506" s="30">
        <v>38</v>
      </c>
      <c r="BT1506" s="30">
        <v>52</v>
      </c>
      <c r="BU1506" s="120">
        <v>78</v>
      </c>
    </row>
    <row r="1507" spans="1:73" s="30" customFormat="1">
      <c r="A1507" s="50">
        <f t="shared" si="49"/>
        <v>42435</v>
      </c>
      <c r="B1507" s="51">
        <v>260</v>
      </c>
      <c r="C1507" s="52">
        <v>265</v>
      </c>
      <c r="D1507" s="52">
        <v>290</v>
      </c>
      <c r="E1507" s="52">
        <v>270</v>
      </c>
      <c r="F1507" s="52">
        <v>335</v>
      </c>
      <c r="G1507" s="53">
        <v>320.5</v>
      </c>
      <c r="H1507" s="51">
        <v>337.5</v>
      </c>
      <c r="I1507" s="52">
        <v>290</v>
      </c>
      <c r="J1507" s="52">
        <v>300</v>
      </c>
      <c r="K1507" s="52">
        <v>360</v>
      </c>
      <c r="L1507" s="52">
        <v>382.5</v>
      </c>
      <c r="M1507" s="53">
        <v>310</v>
      </c>
      <c r="N1507" s="121">
        <v>38.72</v>
      </c>
      <c r="O1507" s="130">
        <v>1.6659999999999999</v>
      </c>
      <c r="P1507" s="75">
        <v>43.66</v>
      </c>
      <c r="Q1507" s="31">
        <v>140.45166402535659</v>
      </c>
      <c r="R1507" s="30">
        <v>313.87786596119929</v>
      </c>
      <c r="S1507" s="30">
        <v>162.68004115226336</v>
      </c>
      <c r="T1507" s="32">
        <v>225.75453603474503</v>
      </c>
      <c r="U1507" s="54">
        <v>0.90869999999999995</v>
      </c>
      <c r="V1507" s="54">
        <v>113.76</v>
      </c>
      <c r="W1507" s="54">
        <v>6.508</v>
      </c>
      <c r="X1507" s="33">
        <v>97.343000000000004</v>
      </c>
      <c r="Y1507" s="30">
        <v>238.03800000000001</v>
      </c>
      <c r="Z1507" s="30">
        <v>99.85</v>
      </c>
      <c r="AA1507" s="32">
        <v>102.2</v>
      </c>
      <c r="AB1507" s="29">
        <v>0.36</v>
      </c>
      <c r="AC1507" s="55">
        <v>1.82</v>
      </c>
      <c r="AD1507" s="54">
        <v>211.6</v>
      </c>
      <c r="AE1507" s="54">
        <v>357.5</v>
      </c>
      <c r="AF1507" s="63">
        <v>117.5</v>
      </c>
      <c r="AG1507" s="32">
        <v>890</v>
      </c>
      <c r="AH1507" s="56">
        <v>2.9081999999999999</v>
      </c>
      <c r="AI1507" s="54">
        <v>9.8345000000000002</v>
      </c>
      <c r="AJ1507" s="54">
        <v>66.938000000000002</v>
      </c>
      <c r="AK1507" s="57">
        <v>13135</v>
      </c>
      <c r="AL1507" s="54">
        <v>72.032600000000002</v>
      </c>
      <c r="AM1507" s="54">
        <v>3.7502</v>
      </c>
      <c r="AN1507" s="115">
        <v>1E-4</v>
      </c>
      <c r="AO1507" s="124">
        <v>40.630000000000003</v>
      </c>
      <c r="AP1507" s="124">
        <v>0</v>
      </c>
      <c r="AQ1507" s="124">
        <v>44.9</v>
      </c>
      <c r="AR1507" s="124">
        <v>0</v>
      </c>
      <c r="AS1507" s="124">
        <v>52.95</v>
      </c>
      <c r="AT1507" s="124">
        <v>0</v>
      </c>
      <c r="AU1507" s="124">
        <v>84.92</v>
      </c>
      <c r="AV1507" s="124">
        <v>0</v>
      </c>
      <c r="AW1507" s="124">
        <v>80.53</v>
      </c>
      <c r="AX1507" s="124">
        <v>0</v>
      </c>
      <c r="AY1507" s="124">
        <v>63.92</v>
      </c>
      <c r="AZ1507" s="124">
        <v>0</v>
      </c>
      <c r="BA1507" s="124">
        <v>64.680000000000007</v>
      </c>
      <c r="BB1507" s="124">
        <v>0</v>
      </c>
      <c r="BC1507" s="30">
        <v>34.590000000000003</v>
      </c>
      <c r="BD1507" s="30">
        <v>39.9</v>
      </c>
      <c r="BE1507" s="32">
        <v>791</v>
      </c>
      <c r="BF1507" s="30">
        <v>9</v>
      </c>
      <c r="BG1507" s="30">
        <f>SIN(BF1507*Description!$D$88+Description!$D$89)</f>
        <v>3.2240510458701969E-3</v>
      </c>
      <c r="BH1507" s="30">
        <v>0.56389464302119119</v>
      </c>
      <c r="BI1507" s="30">
        <v>0.93020255848095701</v>
      </c>
      <c r="BJ1507" s="30">
        <f t="shared" si="46"/>
        <v>1.0086142242749094</v>
      </c>
      <c r="BK1507" s="30">
        <f t="shared" si="47"/>
        <v>0.99939945951356224</v>
      </c>
      <c r="BL1507" s="30">
        <f t="shared" si="48"/>
        <v>1.0230230230230231</v>
      </c>
      <c r="BM1507" s="30">
        <v>72</v>
      </c>
      <c r="BN1507" s="30">
        <v>68</v>
      </c>
      <c r="BO1507" s="30">
        <v>58</v>
      </c>
      <c r="BP1507" s="120">
        <v>108</v>
      </c>
      <c r="BQ1507" s="30">
        <v>48</v>
      </c>
      <c r="BR1507" s="30">
        <v>32</v>
      </c>
      <c r="BS1507" s="30">
        <v>38</v>
      </c>
      <c r="BT1507" s="30">
        <v>52</v>
      </c>
      <c r="BU1507" s="120">
        <v>78</v>
      </c>
    </row>
    <row r="1508" spans="1:73" s="30" customFormat="1">
      <c r="A1508" s="50">
        <f t="shared" si="49"/>
        <v>42442</v>
      </c>
      <c r="B1508" s="51">
        <v>260</v>
      </c>
      <c r="C1508" s="52">
        <v>265</v>
      </c>
      <c r="D1508" s="52">
        <v>290</v>
      </c>
      <c r="E1508" s="52">
        <v>270</v>
      </c>
      <c r="F1508" s="52">
        <v>335</v>
      </c>
      <c r="G1508" s="53">
        <v>320.5</v>
      </c>
      <c r="H1508" s="51">
        <v>337.5</v>
      </c>
      <c r="I1508" s="52">
        <v>292.5</v>
      </c>
      <c r="J1508" s="52">
        <v>300</v>
      </c>
      <c r="K1508" s="52">
        <v>365</v>
      </c>
      <c r="L1508" s="52">
        <v>382.5</v>
      </c>
      <c r="M1508" s="53">
        <v>310</v>
      </c>
      <c r="N1508" s="121">
        <v>40.39</v>
      </c>
      <c r="O1508" s="130">
        <v>1.8220000000000001</v>
      </c>
      <c r="P1508" s="75">
        <v>46.11</v>
      </c>
      <c r="Q1508" s="31">
        <v>140.64976228209193</v>
      </c>
      <c r="R1508" s="30">
        <v>320.95091122868899</v>
      </c>
      <c r="S1508" s="30">
        <v>168.19150499706055</v>
      </c>
      <c r="T1508" s="32">
        <v>230.38426773077006</v>
      </c>
      <c r="U1508" s="54">
        <v>0.89680000000000004</v>
      </c>
      <c r="V1508" s="54">
        <v>113.81</v>
      </c>
      <c r="W1508" s="54">
        <v>6.4953000000000003</v>
      </c>
      <c r="X1508" s="33">
        <v>96.171999999999997</v>
      </c>
      <c r="Y1508" s="30">
        <v>238.03800000000001</v>
      </c>
      <c r="Z1508" s="30">
        <v>99.85</v>
      </c>
      <c r="AA1508" s="32">
        <v>102.2</v>
      </c>
      <c r="AB1508" s="29">
        <v>0.36</v>
      </c>
      <c r="AC1508" s="55">
        <v>1.91</v>
      </c>
      <c r="AD1508" s="54">
        <v>202.5</v>
      </c>
      <c r="AE1508" s="54">
        <v>357.5</v>
      </c>
      <c r="AF1508" s="63">
        <v>117.5</v>
      </c>
      <c r="AG1508" s="32">
        <v>890</v>
      </c>
      <c r="AH1508" s="56">
        <v>2.867</v>
      </c>
      <c r="AI1508" s="54">
        <v>9.7639999999999993</v>
      </c>
      <c r="AJ1508" s="54">
        <v>66.921000000000006</v>
      </c>
      <c r="AK1508" s="57">
        <v>13070</v>
      </c>
      <c r="AL1508" s="54">
        <v>69.919200000000004</v>
      </c>
      <c r="AM1508" s="54">
        <v>3.7505000000000002</v>
      </c>
      <c r="AN1508" s="115">
        <v>1E-4</v>
      </c>
      <c r="AO1508" s="124">
        <v>41.81</v>
      </c>
      <c r="AP1508" s="124">
        <v>0</v>
      </c>
      <c r="AQ1508" s="124">
        <v>43.92</v>
      </c>
      <c r="AR1508" s="124">
        <v>0</v>
      </c>
      <c r="AS1508" s="124">
        <v>52.22</v>
      </c>
      <c r="AT1508" s="124">
        <v>0</v>
      </c>
      <c r="AU1508" s="124">
        <v>84.76</v>
      </c>
      <c r="AV1508" s="124">
        <v>0</v>
      </c>
      <c r="AW1508" s="124">
        <v>84.92</v>
      </c>
      <c r="AX1508" s="124">
        <v>0</v>
      </c>
      <c r="AY1508" s="124">
        <v>65.290000000000006</v>
      </c>
      <c r="AZ1508" s="124">
        <v>3.18</v>
      </c>
      <c r="BA1508" s="124">
        <v>71.17</v>
      </c>
      <c r="BB1508" s="124">
        <v>0</v>
      </c>
      <c r="BC1508" s="30">
        <v>35.64</v>
      </c>
      <c r="BD1508" s="30">
        <v>40.130000000000003</v>
      </c>
      <c r="BE1508" s="32">
        <v>774.65</v>
      </c>
      <c r="BF1508" s="30">
        <v>10</v>
      </c>
      <c r="BG1508" s="30">
        <f>SIN(BF1508*Description!$D$88+Description!$D$89)</f>
        <v>0.1516047521659451</v>
      </c>
      <c r="BH1508" s="30">
        <v>0.68021926327296822</v>
      </c>
      <c r="BI1508" s="30">
        <v>0.97437643689078834</v>
      </c>
      <c r="BJ1508" s="30">
        <f t="shared" si="46"/>
        <v>1.0086142242749094</v>
      </c>
      <c r="BK1508" s="30">
        <f t="shared" si="47"/>
        <v>0.99939945951356224</v>
      </c>
      <c r="BL1508" s="30">
        <f t="shared" si="48"/>
        <v>1.0230230230230231</v>
      </c>
      <c r="BM1508" s="30">
        <v>68</v>
      </c>
      <c r="BN1508" s="30">
        <v>62</v>
      </c>
      <c r="BO1508" s="30">
        <v>52</v>
      </c>
      <c r="BP1508" s="30">
        <v>108</v>
      </c>
      <c r="BQ1508" s="30">
        <v>42</v>
      </c>
      <c r="BR1508" s="30">
        <v>28</v>
      </c>
      <c r="BS1508" s="30">
        <v>32</v>
      </c>
      <c r="BT1508" s="30">
        <v>48</v>
      </c>
      <c r="BU1508" s="30">
        <v>78</v>
      </c>
    </row>
    <row r="1509" spans="1:73" s="30" customFormat="1">
      <c r="A1509" s="50">
        <f t="shared" si="49"/>
        <v>42449</v>
      </c>
      <c r="B1509" s="51">
        <v>265</v>
      </c>
      <c r="C1509" s="52">
        <v>265</v>
      </c>
      <c r="D1509" s="52">
        <v>330</v>
      </c>
      <c r="E1509" s="52">
        <v>270</v>
      </c>
      <c r="F1509" s="52">
        <v>335</v>
      </c>
      <c r="G1509" s="53">
        <v>320.5</v>
      </c>
      <c r="H1509" s="51">
        <v>340</v>
      </c>
      <c r="I1509" s="52">
        <v>297.5</v>
      </c>
      <c r="J1509" s="52">
        <v>305</v>
      </c>
      <c r="K1509" s="52">
        <v>364</v>
      </c>
      <c r="L1509" s="52">
        <v>382.5</v>
      </c>
      <c r="M1509" s="53">
        <v>310</v>
      </c>
      <c r="N1509" s="121">
        <v>41.2</v>
      </c>
      <c r="O1509" s="130">
        <v>1.907</v>
      </c>
      <c r="P1509" s="75">
        <v>46.65</v>
      </c>
      <c r="Q1509" s="31">
        <v>145.30507131537243</v>
      </c>
      <c r="R1509" s="30">
        <v>326.27865961199291</v>
      </c>
      <c r="S1509" s="30">
        <v>175.9075543797766</v>
      </c>
      <c r="T1509" s="32">
        <v>222.7782799444432</v>
      </c>
      <c r="U1509" s="54">
        <v>0.88729999999999998</v>
      </c>
      <c r="V1509" s="54">
        <v>111.57</v>
      </c>
      <c r="W1509" s="54">
        <v>6.4715999999999996</v>
      </c>
      <c r="X1509" s="33">
        <v>95.12</v>
      </c>
      <c r="Y1509" s="30">
        <v>238.03800000000001</v>
      </c>
      <c r="Z1509" s="30">
        <v>99.85</v>
      </c>
      <c r="AA1509" s="32">
        <v>102.2</v>
      </c>
      <c r="AB1509" s="29">
        <v>0.36</v>
      </c>
      <c r="AC1509" s="55">
        <v>1.93</v>
      </c>
      <c r="AD1509" s="54">
        <v>197.3</v>
      </c>
      <c r="AE1509" s="54">
        <v>357</v>
      </c>
      <c r="AF1509" s="63">
        <v>117.5</v>
      </c>
      <c r="AG1509" s="32">
        <v>890</v>
      </c>
      <c r="AH1509" s="56">
        <v>2.8675999999999999</v>
      </c>
      <c r="AI1509" s="54">
        <v>9.6957000000000004</v>
      </c>
      <c r="AJ1509" s="54">
        <v>66.384</v>
      </c>
      <c r="AK1509" s="57">
        <v>13117.5</v>
      </c>
      <c r="AL1509" s="54">
        <v>68.3703</v>
      </c>
      <c r="AM1509" s="54">
        <v>3.7502</v>
      </c>
      <c r="AN1509" s="115">
        <v>1E-4</v>
      </c>
      <c r="AO1509" s="124">
        <v>42.75</v>
      </c>
      <c r="AP1509" s="124">
        <v>0</v>
      </c>
      <c r="AQ1509" s="124">
        <v>40.01</v>
      </c>
      <c r="AR1509" s="124">
        <v>0</v>
      </c>
      <c r="AS1509" s="124">
        <v>54.34</v>
      </c>
      <c r="AT1509" s="124">
        <v>0</v>
      </c>
      <c r="AU1509" s="124">
        <v>83.41</v>
      </c>
      <c r="AV1509" s="124">
        <v>0</v>
      </c>
      <c r="AW1509" s="124">
        <v>83.62</v>
      </c>
      <c r="AX1509" s="124">
        <v>0</v>
      </c>
      <c r="AY1509" s="124">
        <v>67.13</v>
      </c>
      <c r="AZ1509" s="124">
        <v>7.0000000000000007E-2</v>
      </c>
      <c r="BA1509" s="124">
        <v>73.5</v>
      </c>
      <c r="BB1509" s="124">
        <v>0.23</v>
      </c>
      <c r="BC1509" s="30">
        <v>34.99</v>
      </c>
      <c r="BD1509" s="30">
        <v>39.979999999999997</v>
      </c>
      <c r="BE1509" s="32">
        <v>786.15</v>
      </c>
      <c r="BF1509" s="30">
        <v>11</v>
      </c>
      <c r="BG1509" s="30">
        <f>SIN(BF1509*Description!$D$88+Description!$D$89)</f>
        <v>0.2966273597728199</v>
      </c>
      <c r="BH1509" s="30">
        <v>0.78147681034322369</v>
      </c>
      <c r="BI1509" s="30">
        <v>0.99696756709918821</v>
      </c>
      <c r="BJ1509" s="30">
        <f t="shared" si="46"/>
        <v>1.0086142242749094</v>
      </c>
      <c r="BK1509" s="30">
        <f t="shared" si="47"/>
        <v>0.99939945951356224</v>
      </c>
      <c r="BL1509" s="30">
        <f t="shared" si="48"/>
        <v>1.0230230230230231</v>
      </c>
      <c r="BM1509" s="30">
        <v>68</v>
      </c>
      <c r="BN1509" s="30">
        <v>62</v>
      </c>
      <c r="BO1509" s="30">
        <v>52</v>
      </c>
      <c r="BP1509" s="30">
        <v>108</v>
      </c>
      <c r="BQ1509" s="30">
        <v>42</v>
      </c>
      <c r="BR1509" s="30">
        <v>28</v>
      </c>
      <c r="BS1509" s="30">
        <v>32</v>
      </c>
      <c r="BT1509" s="30">
        <v>48</v>
      </c>
      <c r="BU1509" s="30">
        <v>78</v>
      </c>
    </row>
    <row r="1510" spans="1:73" s="30" customFormat="1">
      <c r="A1510" s="50">
        <f t="shared" si="49"/>
        <v>42456</v>
      </c>
      <c r="B1510" s="51">
        <v>265</v>
      </c>
      <c r="C1510" s="52">
        <v>270</v>
      </c>
      <c r="D1510" s="52">
        <v>330</v>
      </c>
      <c r="E1510" s="52">
        <v>270</v>
      </c>
      <c r="F1510" s="52">
        <v>336.5</v>
      </c>
      <c r="G1510" s="53">
        <v>364.5</v>
      </c>
      <c r="H1510" s="51">
        <v>340</v>
      </c>
      <c r="I1510" s="52">
        <v>297.5</v>
      </c>
      <c r="J1510" s="52">
        <v>305</v>
      </c>
      <c r="K1510" s="52">
        <v>362.5</v>
      </c>
      <c r="L1510" s="52">
        <v>382.5</v>
      </c>
      <c r="M1510" s="53">
        <v>310</v>
      </c>
      <c r="N1510" s="121">
        <v>40.44</v>
      </c>
      <c r="O1510" s="130">
        <v>1.806</v>
      </c>
      <c r="P1510" s="75">
        <v>46.05</v>
      </c>
      <c r="Q1510" s="31">
        <v>146.39461172741682</v>
      </c>
      <c r="R1510" s="30">
        <v>331.42269253380363</v>
      </c>
      <c r="S1510" s="30">
        <v>171.40652557319223</v>
      </c>
      <c r="T1510" s="32">
        <v>228.73079212504683</v>
      </c>
      <c r="U1510" s="54">
        <v>0.89549999999999996</v>
      </c>
      <c r="V1510" s="54">
        <v>113.07</v>
      </c>
      <c r="W1510" s="54">
        <v>6.516</v>
      </c>
      <c r="X1510" s="33">
        <v>96.173000000000002</v>
      </c>
      <c r="Y1510" s="30">
        <v>238.03800000000001</v>
      </c>
      <c r="Z1510" s="30">
        <v>99.85</v>
      </c>
      <c r="AA1510" s="32">
        <v>102.2</v>
      </c>
      <c r="AB1510" s="29">
        <v>0.37</v>
      </c>
      <c r="AC1510" s="55">
        <v>1.91</v>
      </c>
      <c r="AD1510" s="54">
        <v>193.7</v>
      </c>
      <c r="AE1510" s="54">
        <v>355.2</v>
      </c>
      <c r="AF1510" s="63">
        <v>117</v>
      </c>
      <c r="AG1510" s="32">
        <v>890</v>
      </c>
      <c r="AH1510" s="56">
        <v>2.8763000000000001</v>
      </c>
      <c r="AI1510" s="54">
        <v>9.7474000000000007</v>
      </c>
      <c r="AJ1510" s="54">
        <v>66.828999999999994</v>
      </c>
      <c r="AK1510" s="57">
        <v>13252.5</v>
      </c>
      <c r="AL1510" s="54">
        <v>68.447000000000003</v>
      </c>
      <c r="AM1510" s="54">
        <v>3.7504</v>
      </c>
      <c r="AN1510" s="115">
        <v>1E-4</v>
      </c>
      <c r="AO1510" s="124">
        <v>46.9</v>
      </c>
      <c r="AP1510" s="124">
        <v>0</v>
      </c>
      <c r="AQ1510" s="124">
        <v>45.24</v>
      </c>
      <c r="AR1510" s="124">
        <v>0</v>
      </c>
      <c r="AS1510" s="124">
        <v>55.57</v>
      </c>
      <c r="AT1510" s="124">
        <v>0</v>
      </c>
      <c r="AU1510" s="124">
        <v>86.48</v>
      </c>
      <c r="AV1510" s="124">
        <v>0</v>
      </c>
      <c r="AW1510" s="124">
        <v>85.43</v>
      </c>
      <c r="AX1510" s="124">
        <v>0</v>
      </c>
      <c r="AY1510" s="124">
        <v>57.09</v>
      </c>
      <c r="AZ1510" s="124">
        <v>0.51</v>
      </c>
      <c r="BA1510" s="124">
        <v>67.2</v>
      </c>
      <c r="BB1510" s="124">
        <v>1.1599999999999999</v>
      </c>
      <c r="BC1510" s="30">
        <v>31.94</v>
      </c>
      <c r="BD1510" s="30">
        <v>38.840000000000003</v>
      </c>
      <c r="BE1510" s="32">
        <v>869.2</v>
      </c>
      <c r="BF1510" s="30">
        <v>12</v>
      </c>
      <c r="BG1510" s="30">
        <f>SIN(BF1510*Description!$D$88+Description!$D$89)</f>
        <v>0.43507957695024202</v>
      </c>
      <c r="BH1510" s="30">
        <v>0.86542439733612364</v>
      </c>
      <c r="BI1510" s="30">
        <v>0.99747554838174091</v>
      </c>
      <c r="BJ1510" s="30">
        <f t="shared" si="46"/>
        <v>1.0086142242749094</v>
      </c>
      <c r="BK1510" s="30">
        <f t="shared" si="47"/>
        <v>0.99939945951356224</v>
      </c>
      <c r="BL1510" s="30">
        <f t="shared" si="48"/>
        <v>1.0230230230230231</v>
      </c>
      <c r="BM1510" s="30">
        <v>68</v>
      </c>
      <c r="BN1510" s="30">
        <v>62</v>
      </c>
      <c r="BO1510" s="30">
        <v>52</v>
      </c>
      <c r="BP1510" s="30">
        <v>108</v>
      </c>
      <c r="BQ1510" s="30">
        <v>42</v>
      </c>
      <c r="BR1510" s="30">
        <v>28</v>
      </c>
      <c r="BS1510" s="30">
        <v>32</v>
      </c>
      <c r="BT1510" s="30">
        <v>48</v>
      </c>
      <c r="BU1510" s="30">
        <v>78</v>
      </c>
    </row>
    <row r="1511" spans="1:73" s="30" customFormat="1">
      <c r="A1511" s="50">
        <f t="shared" si="49"/>
        <v>42463</v>
      </c>
      <c r="B1511" s="51">
        <v>265</v>
      </c>
      <c r="C1511" s="52">
        <v>270</v>
      </c>
      <c r="D1511" s="52">
        <v>355</v>
      </c>
      <c r="E1511" s="52">
        <v>270</v>
      </c>
      <c r="F1511" s="52">
        <v>336.5</v>
      </c>
      <c r="G1511" s="53">
        <v>364.5</v>
      </c>
      <c r="H1511" s="51">
        <v>340</v>
      </c>
      <c r="I1511" s="52">
        <v>302.5</v>
      </c>
      <c r="J1511" s="52">
        <v>305</v>
      </c>
      <c r="K1511" s="52">
        <v>372.5</v>
      </c>
      <c r="L1511" s="52">
        <v>382.5</v>
      </c>
      <c r="M1511" s="53">
        <v>310</v>
      </c>
      <c r="N1511" s="121">
        <v>38.67</v>
      </c>
      <c r="O1511" s="130">
        <v>1.956</v>
      </c>
      <c r="P1511" s="75">
        <v>46.28</v>
      </c>
      <c r="Q1511" s="31">
        <v>146.79080824088749</v>
      </c>
      <c r="R1511" s="30">
        <v>333.99470899470896</v>
      </c>
      <c r="S1511" s="30">
        <v>173.05996472663139</v>
      </c>
      <c r="T1511" s="32">
        <v>224.65221896426289</v>
      </c>
      <c r="U1511" s="54">
        <v>0.87809999999999999</v>
      </c>
      <c r="V1511" s="54">
        <v>111.67</v>
      </c>
      <c r="W1511" s="54">
        <v>6.4786000000000001</v>
      </c>
      <c r="X1511" s="33">
        <v>94.617999999999995</v>
      </c>
      <c r="Y1511" s="30">
        <v>238.827</v>
      </c>
      <c r="Z1511" s="30">
        <v>99.86</v>
      </c>
      <c r="AA1511" s="32">
        <v>102</v>
      </c>
      <c r="AB1511" s="29">
        <v>0.37</v>
      </c>
      <c r="AC1511" s="55">
        <v>1.82</v>
      </c>
      <c r="AD1511" s="54">
        <v>198.8</v>
      </c>
      <c r="AE1511" s="54">
        <v>352.7</v>
      </c>
      <c r="AF1511" s="63">
        <v>115</v>
      </c>
      <c r="AG1511" s="32">
        <v>890</v>
      </c>
      <c r="AH1511" s="56">
        <v>2.8220999999999998</v>
      </c>
      <c r="AI1511" s="54">
        <v>9.6366999999999994</v>
      </c>
      <c r="AJ1511" s="54">
        <v>66.364999999999995</v>
      </c>
      <c r="AK1511" s="57">
        <v>13160</v>
      </c>
      <c r="AL1511" s="54">
        <v>67.585499999999996</v>
      </c>
      <c r="AM1511" s="54">
        <v>3.7504</v>
      </c>
      <c r="AN1511" s="115">
        <v>1E-4</v>
      </c>
      <c r="AO1511" s="124">
        <v>47.22</v>
      </c>
      <c r="AP1511" s="124">
        <v>0</v>
      </c>
      <c r="AQ1511" s="124">
        <v>44.41</v>
      </c>
      <c r="AR1511" s="124">
        <v>0</v>
      </c>
      <c r="AS1511" s="124">
        <v>55.86</v>
      </c>
      <c r="AT1511" s="124">
        <v>0</v>
      </c>
      <c r="AU1511" s="124">
        <v>84.98</v>
      </c>
      <c r="AV1511" s="124">
        <v>0</v>
      </c>
      <c r="AW1511" s="124">
        <v>83.54</v>
      </c>
      <c r="AX1511" s="124">
        <v>0</v>
      </c>
      <c r="AY1511" s="124">
        <v>63.6</v>
      </c>
      <c r="AZ1511" s="124">
        <v>0.21</v>
      </c>
      <c r="BA1511" s="124">
        <v>74.67</v>
      </c>
      <c r="BB1511" s="124">
        <v>0.41</v>
      </c>
      <c r="BC1511" s="30">
        <v>32.130000000000003</v>
      </c>
      <c r="BD1511" s="30">
        <v>37.049999999999997</v>
      </c>
      <c r="BE1511" s="32">
        <v>859.45</v>
      </c>
      <c r="BF1511" s="30">
        <v>13</v>
      </c>
      <c r="BG1511" s="30">
        <f>SIN(BF1511*Description!$D$88+Description!$D$89)</f>
        <v>0.56389464302119119</v>
      </c>
      <c r="BH1511" s="30">
        <v>0.93020255848095701</v>
      </c>
      <c r="BI1511" s="30">
        <v>0.97588912879135803</v>
      </c>
      <c r="BJ1511" s="30">
        <f t="shared" si="46"/>
        <v>1.0119573737844538</v>
      </c>
      <c r="BK1511" s="30">
        <f t="shared" si="47"/>
        <v>0.99949954959463516</v>
      </c>
      <c r="BL1511" s="30">
        <f t="shared" si="48"/>
        <v>1.0210210210210209</v>
      </c>
      <c r="BM1511" s="30">
        <v>68</v>
      </c>
      <c r="BN1511" s="30">
        <v>62</v>
      </c>
      <c r="BO1511" s="30">
        <v>52</v>
      </c>
      <c r="BP1511" s="30">
        <v>108</v>
      </c>
      <c r="BQ1511" s="30">
        <v>42</v>
      </c>
      <c r="BR1511" s="30">
        <v>28</v>
      </c>
      <c r="BS1511" s="30">
        <v>32</v>
      </c>
      <c r="BT1511" s="30">
        <v>48</v>
      </c>
      <c r="BU1511" s="30">
        <v>78</v>
      </c>
    </row>
    <row r="1512" spans="1:73" s="30" customFormat="1">
      <c r="A1512" s="50">
        <f t="shared" si="49"/>
        <v>42470</v>
      </c>
      <c r="B1512" s="51">
        <v>272.5</v>
      </c>
      <c r="C1512" s="52">
        <v>280</v>
      </c>
      <c r="D1512" s="52">
        <v>355</v>
      </c>
      <c r="E1512" s="52">
        <v>270</v>
      </c>
      <c r="F1512" s="52">
        <v>340</v>
      </c>
      <c r="G1512" s="53">
        <v>364.5</v>
      </c>
      <c r="H1512" s="51">
        <v>345</v>
      </c>
      <c r="I1512" s="52">
        <v>302.5</v>
      </c>
      <c r="J1512" s="52">
        <v>312.5</v>
      </c>
      <c r="K1512" s="52">
        <v>372.5</v>
      </c>
      <c r="L1512" s="52">
        <v>382.5</v>
      </c>
      <c r="M1512" s="53">
        <v>310</v>
      </c>
      <c r="N1512" s="121">
        <v>41.94</v>
      </c>
      <c r="O1512" s="130">
        <v>1.99</v>
      </c>
      <c r="P1512" s="75">
        <v>45.38</v>
      </c>
      <c r="Q1512" s="31">
        <v>140.61014263074486</v>
      </c>
      <c r="R1512" s="30">
        <v>335.64814814814815</v>
      </c>
      <c r="S1512" s="30">
        <v>174.43783068783068</v>
      </c>
      <c r="T1512" s="32">
        <v>216.05414581450208</v>
      </c>
      <c r="U1512" s="54">
        <v>0.87709999999999999</v>
      </c>
      <c r="V1512" s="54">
        <v>108.06</v>
      </c>
      <c r="W1512" s="54">
        <v>6.4657999999999998</v>
      </c>
      <c r="X1512" s="33">
        <v>94.251999999999995</v>
      </c>
      <c r="Y1512" s="30">
        <v>238.827</v>
      </c>
      <c r="Z1512" s="30">
        <v>99.86</v>
      </c>
      <c r="AA1512" s="32">
        <v>102</v>
      </c>
      <c r="AB1512" s="29">
        <v>0.35</v>
      </c>
      <c r="AC1512" s="55">
        <v>1.74</v>
      </c>
      <c r="AD1512" s="54">
        <v>203.4</v>
      </c>
      <c r="AE1512" s="54">
        <v>352.7</v>
      </c>
      <c r="AF1512" s="63">
        <v>117.5</v>
      </c>
      <c r="AG1512" s="32">
        <v>890</v>
      </c>
      <c r="AH1512" s="56">
        <v>2.8491</v>
      </c>
      <c r="AI1512" s="54">
        <v>9.6071000000000009</v>
      </c>
      <c r="AJ1512" s="54">
        <v>66.551000000000002</v>
      </c>
      <c r="AK1512" s="57">
        <v>13142.5</v>
      </c>
      <c r="AL1512" s="54">
        <v>67.126199999999997</v>
      </c>
      <c r="AM1512" s="54">
        <v>3.75</v>
      </c>
      <c r="AN1512" s="115">
        <v>1E-4</v>
      </c>
      <c r="AO1512" s="124">
        <v>50.65</v>
      </c>
      <c r="AP1512" s="124">
        <v>0</v>
      </c>
      <c r="AQ1512" s="124">
        <v>54.33</v>
      </c>
      <c r="AR1512" s="124">
        <v>0</v>
      </c>
      <c r="AS1512" s="124">
        <v>57.72</v>
      </c>
      <c r="AT1512" s="124">
        <v>0</v>
      </c>
      <c r="AU1512" s="124">
        <v>85.76</v>
      </c>
      <c r="AV1512" s="124">
        <v>0</v>
      </c>
      <c r="AW1512" s="124">
        <v>85.24</v>
      </c>
      <c r="AX1512" s="124">
        <v>0</v>
      </c>
      <c r="AY1512" s="124">
        <v>63.84</v>
      </c>
      <c r="AZ1512" s="124">
        <v>0</v>
      </c>
      <c r="BA1512" s="124">
        <v>69.83</v>
      </c>
      <c r="BB1512" s="124">
        <v>1.38</v>
      </c>
      <c r="BC1512" s="30">
        <v>29.77</v>
      </c>
      <c r="BD1512" s="30">
        <v>37.29</v>
      </c>
      <c r="BE1512" s="32">
        <v>839.7</v>
      </c>
      <c r="BF1512" s="30">
        <v>14</v>
      </c>
      <c r="BG1512" s="30">
        <f>SIN(BF1512*Description!$D$88+Description!$D$89)</f>
        <v>0.68021926327296822</v>
      </c>
      <c r="BH1512" s="30">
        <v>0.97437643689078834</v>
      </c>
      <c r="BI1512" s="30">
        <v>0.93268645439248676</v>
      </c>
      <c r="BJ1512" s="30">
        <f t="shared" si="46"/>
        <v>1.0113103202967531</v>
      </c>
      <c r="BK1512" s="30">
        <f t="shared" si="47"/>
        <v>0.99840031993601286</v>
      </c>
      <c r="BL1512" s="30">
        <f t="shared" si="48"/>
        <v>1.0230692076228687</v>
      </c>
      <c r="BM1512" s="30">
        <v>68</v>
      </c>
      <c r="BN1512" s="30">
        <v>62</v>
      </c>
      <c r="BO1512" s="30">
        <v>52</v>
      </c>
      <c r="BP1512" s="30">
        <v>108</v>
      </c>
      <c r="BQ1512" s="30">
        <v>42</v>
      </c>
      <c r="BR1512" s="30">
        <v>28</v>
      </c>
      <c r="BS1512" s="30">
        <v>32</v>
      </c>
      <c r="BT1512" s="30">
        <v>48</v>
      </c>
      <c r="BU1512" s="30">
        <v>78</v>
      </c>
    </row>
    <row r="1513" spans="1:73" s="30" customFormat="1">
      <c r="A1513" s="50">
        <f t="shared" si="49"/>
        <v>42477</v>
      </c>
      <c r="B1513" s="51">
        <v>270</v>
      </c>
      <c r="C1513" s="52">
        <v>280</v>
      </c>
      <c r="D1513" s="52">
        <v>355</v>
      </c>
      <c r="E1513" s="52">
        <v>270</v>
      </c>
      <c r="F1513" s="52">
        <v>350</v>
      </c>
      <c r="G1513" s="53">
        <v>364.5</v>
      </c>
      <c r="H1513" s="51">
        <v>342.5</v>
      </c>
      <c r="I1513" s="52">
        <v>302.5</v>
      </c>
      <c r="J1513" s="52">
        <v>312.5</v>
      </c>
      <c r="K1513" s="52">
        <v>372.5</v>
      </c>
      <c r="L1513" s="52">
        <v>390</v>
      </c>
      <c r="M1513" s="53">
        <v>310</v>
      </c>
      <c r="N1513" s="121">
        <v>43.1</v>
      </c>
      <c r="O1513" s="130">
        <v>1.9019999999999999</v>
      </c>
      <c r="P1513" s="75">
        <v>47.94</v>
      </c>
      <c r="Q1513" s="31">
        <v>141.34310618066561</v>
      </c>
      <c r="R1513" s="30">
        <v>341.06775426219872</v>
      </c>
      <c r="S1513" s="30">
        <v>164.33348030570252</v>
      </c>
      <c r="T1513" s="32">
        <v>217.04623117793602</v>
      </c>
      <c r="U1513" s="54">
        <v>0.88629999999999998</v>
      </c>
      <c r="V1513" s="54">
        <v>108.77</v>
      </c>
      <c r="W1513" s="54">
        <v>6.4756</v>
      </c>
      <c r="X1513" s="33">
        <v>94.686000000000007</v>
      </c>
      <c r="Y1513" s="30">
        <v>238.827</v>
      </c>
      <c r="Z1513" s="30">
        <v>99.86</v>
      </c>
      <c r="AA1513" s="32">
        <v>102</v>
      </c>
      <c r="AB1513" s="29">
        <v>0.37</v>
      </c>
      <c r="AC1513" s="55">
        <v>1.77</v>
      </c>
      <c r="AD1513" s="54">
        <v>205.2</v>
      </c>
      <c r="AE1513" s="54">
        <v>352.2</v>
      </c>
      <c r="AF1513" s="63">
        <v>117.5</v>
      </c>
      <c r="AG1513" s="32">
        <v>890</v>
      </c>
      <c r="AH1513" s="56">
        <v>2.8544999999999998</v>
      </c>
      <c r="AI1513" s="54">
        <v>9.6892999999999994</v>
      </c>
      <c r="AJ1513" s="54">
        <v>66.66</v>
      </c>
      <c r="AK1513" s="57">
        <v>13175</v>
      </c>
      <c r="AL1513" s="54">
        <v>66.405000000000001</v>
      </c>
      <c r="AM1513" s="54">
        <v>3.7502</v>
      </c>
      <c r="AN1513" s="115">
        <v>1E-4</v>
      </c>
      <c r="AO1513" s="124">
        <v>52.26</v>
      </c>
      <c r="AP1513" s="124">
        <v>0</v>
      </c>
      <c r="AQ1513" s="124">
        <v>54.4</v>
      </c>
      <c r="AR1513" s="124">
        <v>0</v>
      </c>
      <c r="AS1513" s="124">
        <v>59.57</v>
      </c>
      <c r="AT1513" s="124">
        <v>0</v>
      </c>
      <c r="AU1513" s="124">
        <v>86.27</v>
      </c>
      <c r="AV1513" s="124">
        <v>0</v>
      </c>
      <c r="AW1513" s="124">
        <v>87.46</v>
      </c>
      <c r="AX1513" s="124">
        <v>0</v>
      </c>
      <c r="AY1513" s="124">
        <v>67.260000000000005</v>
      </c>
      <c r="AZ1513" s="124">
        <v>2.08</v>
      </c>
      <c r="BA1513" s="124">
        <v>73.41</v>
      </c>
      <c r="BB1513" s="124">
        <v>0.06</v>
      </c>
      <c r="BC1513" s="30">
        <v>31.03</v>
      </c>
      <c r="BD1513" s="30">
        <v>38.18</v>
      </c>
      <c r="BE1513" s="32">
        <v>911.75</v>
      </c>
      <c r="BF1513" s="30">
        <v>15</v>
      </c>
      <c r="BG1513" s="30">
        <f>SIN(BF1513*Description!$D$88+Description!$D$89)</f>
        <v>0.78147681034322369</v>
      </c>
      <c r="BH1513" s="30">
        <v>0.99696756709918821</v>
      </c>
      <c r="BI1513" s="30">
        <v>0.86882447817359909</v>
      </c>
      <c r="BJ1513" s="30">
        <f t="shared" si="46"/>
        <v>1.0113103202967531</v>
      </c>
      <c r="BK1513" s="30">
        <f t="shared" si="47"/>
        <v>0.99840031993601286</v>
      </c>
      <c r="BL1513" s="30">
        <f t="shared" si="48"/>
        <v>1.0230692076228687</v>
      </c>
      <c r="BM1513" s="30">
        <v>68</v>
      </c>
      <c r="BN1513" s="30">
        <v>62</v>
      </c>
      <c r="BO1513" s="30">
        <v>52</v>
      </c>
      <c r="BP1513" s="30">
        <v>108</v>
      </c>
      <c r="BQ1513" s="30">
        <v>42</v>
      </c>
      <c r="BR1513" s="30">
        <v>28</v>
      </c>
      <c r="BS1513" s="30">
        <v>32</v>
      </c>
      <c r="BT1513" s="30">
        <v>48</v>
      </c>
      <c r="BU1513" s="30">
        <v>78</v>
      </c>
    </row>
    <row r="1514" spans="1:73" s="30" customFormat="1">
      <c r="A1514" s="50">
        <f t="shared" si="49"/>
        <v>42484</v>
      </c>
      <c r="B1514" s="51">
        <v>270</v>
      </c>
      <c r="C1514" s="52">
        <v>280</v>
      </c>
      <c r="D1514" s="52">
        <v>355</v>
      </c>
      <c r="E1514" s="52">
        <v>270</v>
      </c>
      <c r="F1514" s="52">
        <v>350</v>
      </c>
      <c r="G1514" s="53">
        <v>364.5</v>
      </c>
      <c r="H1514" s="51">
        <v>342.5</v>
      </c>
      <c r="I1514" s="52">
        <v>302.5</v>
      </c>
      <c r="J1514" s="52">
        <v>312.5</v>
      </c>
      <c r="K1514" s="52">
        <v>372.5</v>
      </c>
      <c r="L1514" s="52">
        <v>390</v>
      </c>
      <c r="M1514" s="53">
        <v>310</v>
      </c>
      <c r="N1514" s="121">
        <v>45.11</v>
      </c>
      <c r="O1514" s="130">
        <v>2.14</v>
      </c>
      <c r="P1514" s="75">
        <v>49.8</v>
      </c>
      <c r="Q1514" s="31">
        <v>150.95087163232964</v>
      </c>
      <c r="R1514" s="30">
        <v>350.62095825984716</v>
      </c>
      <c r="S1514" s="30">
        <v>173.70296884185771</v>
      </c>
      <c r="T1514" s="32">
        <v>226.19546286293789</v>
      </c>
      <c r="U1514" s="54">
        <v>0.89019999999999999</v>
      </c>
      <c r="V1514" s="54">
        <v>111.79</v>
      </c>
      <c r="W1514" s="54">
        <v>6.5008999999999997</v>
      </c>
      <c r="X1514" s="33">
        <v>95.08</v>
      </c>
      <c r="Y1514" s="30">
        <v>238.827</v>
      </c>
      <c r="Z1514" s="30">
        <v>99.86</v>
      </c>
      <c r="AA1514" s="32">
        <v>102</v>
      </c>
      <c r="AB1514" s="29">
        <v>0.37</v>
      </c>
      <c r="AC1514" s="55">
        <v>1.84</v>
      </c>
      <c r="AD1514" s="54">
        <v>205.8</v>
      </c>
      <c r="AE1514" s="54">
        <v>340.8</v>
      </c>
      <c r="AF1514" s="63">
        <v>115</v>
      </c>
      <c r="AG1514" s="32">
        <v>850</v>
      </c>
      <c r="AH1514" s="56">
        <v>2.8489</v>
      </c>
      <c r="AI1514" s="54">
        <v>9.6966000000000001</v>
      </c>
      <c r="AJ1514" s="54">
        <v>66.66</v>
      </c>
      <c r="AK1514" s="57">
        <v>13197.5</v>
      </c>
      <c r="AL1514" s="54">
        <v>66.479200000000006</v>
      </c>
      <c r="AM1514" s="54">
        <v>3.7502</v>
      </c>
      <c r="AN1514" s="115">
        <v>1E-4</v>
      </c>
      <c r="AO1514" s="124">
        <v>51.76</v>
      </c>
      <c r="AP1514" s="124">
        <v>0</v>
      </c>
      <c r="AQ1514" s="124">
        <v>55.46</v>
      </c>
      <c r="AR1514" s="124">
        <v>0</v>
      </c>
      <c r="AS1514" s="124">
        <v>62.52</v>
      </c>
      <c r="AT1514" s="124">
        <v>0</v>
      </c>
      <c r="AU1514" s="124">
        <v>85.24</v>
      </c>
      <c r="AV1514" s="124">
        <v>0</v>
      </c>
      <c r="AW1514" s="124">
        <v>87.12</v>
      </c>
      <c r="AX1514" s="124">
        <v>0</v>
      </c>
      <c r="AY1514" s="124">
        <v>68.37</v>
      </c>
      <c r="AZ1514" s="124">
        <v>2.68</v>
      </c>
      <c r="BA1514" s="124">
        <v>73.42</v>
      </c>
      <c r="BB1514" s="124">
        <v>7.0000000000000007E-2</v>
      </c>
      <c r="BC1514" s="30">
        <v>33.24</v>
      </c>
      <c r="BD1514" s="30">
        <v>39.659999999999997</v>
      </c>
      <c r="BE1514" s="32">
        <v>887.3</v>
      </c>
      <c r="BF1514" s="30">
        <v>16</v>
      </c>
      <c r="BG1514" s="30">
        <f>SIN(BF1514*Description!$D$88+Description!$D$89)</f>
        <v>0.86542439733612364</v>
      </c>
      <c r="BH1514" s="30">
        <v>0.99747554838174091</v>
      </c>
      <c r="BI1514" s="30">
        <v>0.78571776323391818</v>
      </c>
      <c r="BJ1514" s="30">
        <f t="shared" si="46"/>
        <v>1.0113103202967531</v>
      </c>
      <c r="BK1514" s="30">
        <f t="shared" si="47"/>
        <v>0.99840031993601286</v>
      </c>
      <c r="BL1514" s="30">
        <f t="shared" si="48"/>
        <v>1.0230692076228687</v>
      </c>
      <c r="BM1514" s="30">
        <v>68</v>
      </c>
      <c r="BN1514" s="30">
        <v>62</v>
      </c>
      <c r="BO1514" s="30">
        <v>52</v>
      </c>
      <c r="BP1514" s="30">
        <v>108</v>
      </c>
      <c r="BQ1514" s="30">
        <v>42</v>
      </c>
      <c r="BR1514" s="30">
        <v>28</v>
      </c>
      <c r="BS1514" s="30">
        <v>32</v>
      </c>
      <c r="BT1514" s="30">
        <v>48</v>
      </c>
      <c r="BU1514" s="30">
        <v>78</v>
      </c>
    </row>
    <row r="1515" spans="1:73" s="30" customFormat="1">
      <c r="A1515" s="50">
        <f t="shared" si="49"/>
        <v>42491</v>
      </c>
      <c r="B1515" s="51">
        <v>275</v>
      </c>
      <c r="C1515" s="52">
        <v>285</v>
      </c>
      <c r="D1515" s="52">
        <v>352.5</v>
      </c>
      <c r="E1515" s="52">
        <v>280</v>
      </c>
      <c r="F1515" s="52">
        <v>350</v>
      </c>
      <c r="G1515" s="53">
        <v>369</v>
      </c>
      <c r="H1515" s="51">
        <v>347.5</v>
      </c>
      <c r="I1515" s="52">
        <v>305</v>
      </c>
      <c r="J1515" s="52">
        <v>312.5</v>
      </c>
      <c r="K1515" s="52">
        <v>385</v>
      </c>
      <c r="L1515" s="52">
        <v>390</v>
      </c>
      <c r="M1515" s="53">
        <v>320</v>
      </c>
      <c r="N1515" s="121">
        <v>48.13</v>
      </c>
      <c r="O1515" s="130">
        <v>2.1779999999999999</v>
      </c>
      <c r="P1515" s="75">
        <v>50.48</v>
      </c>
      <c r="Q1515" s="31">
        <v>149.36608557844693</v>
      </c>
      <c r="R1515" s="30">
        <v>367.3390652557319</v>
      </c>
      <c r="S1515" s="30">
        <v>173.15182245737802</v>
      </c>
      <c r="T1515" s="32">
        <v>238.87210917348264</v>
      </c>
      <c r="U1515" s="54">
        <v>0.873</v>
      </c>
      <c r="V1515" s="54">
        <v>106.36</v>
      </c>
      <c r="W1515" s="54">
        <v>6.4741</v>
      </c>
      <c r="X1515" s="33">
        <v>93.054000000000002</v>
      </c>
      <c r="Y1515" s="30">
        <v>239.464</v>
      </c>
      <c r="Z1515" s="30">
        <v>100.09</v>
      </c>
      <c r="AA1515" s="32">
        <v>101.6</v>
      </c>
      <c r="AB1515" s="29">
        <v>0.37</v>
      </c>
      <c r="AC1515" s="55">
        <v>1.88</v>
      </c>
      <c r="AD1515" s="54">
        <v>206.3</v>
      </c>
      <c r="AE1515" s="54">
        <v>337.3</v>
      </c>
      <c r="AF1515" s="63">
        <v>112.5</v>
      </c>
      <c r="AG1515" s="32">
        <v>845</v>
      </c>
      <c r="AH1515" s="56">
        <v>2.7955000000000001</v>
      </c>
      <c r="AI1515" s="54">
        <v>9.5908999999999995</v>
      </c>
      <c r="AJ1515" s="54">
        <v>66.424999999999997</v>
      </c>
      <c r="AK1515" s="57">
        <v>13185</v>
      </c>
      <c r="AL1515" s="54">
        <v>64.654200000000003</v>
      </c>
      <c r="AM1515" s="54">
        <v>3.7502</v>
      </c>
      <c r="AN1515" s="115">
        <v>1E-4</v>
      </c>
      <c r="AO1515" s="124">
        <v>44</v>
      </c>
      <c r="AP1515" s="124">
        <v>0</v>
      </c>
      <c r="AQ1515" s="124">
        <v>53.96</v>
      </c>
      <c r="AR1515" s="124">
        <v>0</v>
      </c>
      <c r="AS1515" s="124">
        <v>62.43</v>
      </c>
      <c r="AT1515" s="124">
        <v>0</v>
      </c>
      <c r="AU1515" s="124">
        <v>86.62</v>
      </c>
      <c r="AV1515" s="124">
        <v>0</v>
      </c>
      <c r="AW1515" s="124">
        <v>87.69</v>
      </c>
      <c r="AX1515" s="124">
        <v>0</v>
      </c>
      <c r="AY1515" s="124">
        <v>74.55</v>
      </c>
      <c r="AZ1515" s="124">
        <v>1.56</v>
      </c>
      <c r="BA1515" s="124">
        <v>78.16</v>
      </c>
      <c r="BB1515" s="124">
        <v>0.16</v>
      </c>
      <c r="BC1515" s="30">
        <v>33.07</v>
      </c>
      <c r="BD1515" s="30">
        <v>39.79</v>
      </c>
      <c r="BE1515" s="32">
        <v>906.4</v>
      </c>
      <c r="BF1515" s="30">
        <v>17</v>
      </c>
      <c r="BG1515" s="30">
        <f>SIN(BF1515*Description!$D$88+Description!$D$89)</f>
        <v>0.93020255848095701</v>
      </c>
      <c r="BH1515" s="30">
        <v>0.97588912879135803</v>
      </c>
      <c r="BI1515" s="30">
        <v>0.68520714976054309</v>
      </c>
      <c r="BJ1515" s="30">
        <f t="shared" si="46"/>
        <v>1.0140076898321448</v>
      </c>
      <c r="BK1515" s="30">
        <f t="shared" si="47"/>
        <v>1.0006998600279944</v>
      </c>
      <c r="BL1515" s="30">
        <f t="shared" si="48"/>
        <v>1.0190571715145436</v>
      </c>
      <c r="BM1515" s="30">
        <v>68</v>
      </c>
      <c r="BN1515" s="30">
        <v>62</v>
      </c>
      <c r="BO1515" s="30">
        <v>52</v>
      </c>
      <c r="BP1515" s="30">
        <v>108</v>
      </c>
      <c r="BQ1515" s="30">
        <v>42</v>
      </c>
      <c r="BR1515" s="30">
        <v>28</v>
      </c>
      <c r="BS1515" s="30">
        <v>32</v>
      </c>
      <c r="BT1515" s="30">
        <v>48</v>
      </c>
      <c r="BU1515" s="30">
        <v>78</v>
      </c>
    </row>
    <row r="1516" spans="1:73" s="30" customFormat="1">
      <c r="A1516" s="50">
        <f t="shared" si="49"/>
        <v>42498</v>
      </c>
      <c r="B1516" s="51">
        <v>275</v>
      </c>
      <c r="C1516" s="52">
        <v>285</v>
      </c>
      <c r="D1516" s="52">
        <v>352.5</v>
      </c>
      <c r="E1516" s="52">
        <v>280</v>
      </c>
      <c r="F1516" s="52">
        <v>350</v>
      </c>
      <c r="G1516" s="53">
        <v>369</v>
      </c>
      <c r="H1516" s="51">
        <v>347.5</v>
      </c>
      <c r="I1516" s="52">
        <v>305</v>
      </c>
      <c r="J1516" s="52">
        <v>312.5</v>
      </c>
      <c r="K1516" s="52">
        <v>385</v>
      </c>
      <c r="L1516" s="52">
        <v>390</v>
      </c>
      <c r="M1516" s="53">
        <v>320</v>
      </c>
      <c r="N1516" s="121">
        <v>45.37</v>
      </c>
      <c r="O1516" s="130">
        <v>2.101</v>
      </c>
      <c r="P1516" s="75">
        <v>50.06</v>
      </c>
      <c r="Q1516" s="31">
        <v>154.61568938193344</v>
      </c>
      <c r="R1516" s="30">
        <v>380.47472075249851</v>
      </c>
      <c r="S1516" s="30">
        <v>175.26455026455025</v>
      </c>
      <c r="T1516" s="32">
        <v>243.83253599065233</v>
      </c>
      <c r="U1516" s="54">
        <v>0.87680000000000002</v>
      </c>
      <c r="V1516" s="54">
        <v>107.12</v>
      </c>
      <c r="W1516" s="54">
        <v>6.5000999999999998</v>
      </c>
      <c r="X1516" s="33">
        <v>93.882999999999996</v>
      </c>
      <c r="Y1516" s="30">
        <v>239.464</v>
      </c>
      <c r="Z1516" s="30">
        <v>100.09</v>
      </c>
      <c r="AA1516" s="32">
        <v>101.6</v>
      </c>
      <c r="AB1516" s="29">
        <v>0.34</v>
      </c>
      <c r="AC1516" s="55">
        <v>1.81</v>
      </c>
      <c r="AD1516" s="54">
        <v>205.4</v>
      </c>
      <c r="AE1516" s="54">
        <v>337.1</v>
      </c>
      <c r="AF1516" s="63">
        <v>113.5</v>
      </c>
      <c r="AG1516" s="32">
        <v>845</v>
      </c>
      <c r="AH1516" s="56">
        <v>2.9272999999999998</v>
      </c>
      <c r="AI1516" s="54">
        <v>9.6061999999999994</v>
      </c>
      <c r="AJ1516" s="54">
        <v>66.599999999999994</v>
      </c>
      <c r="AK1516" s="57">
        <v>13241.5</v>
      </c>
      <c r="AL1516" s="54">
        <v>65.947000000000003</v>
      </c>
      <c r="AM1516" s="54">
        <v>3.7504</v>
      </c>
      <c r="AN1516" s="115">
        <v>1E-4</v>
      </c>
      <c r="AO1516" s="124">
        <v>56.25</v>
      </c>
      <c r="AP1516" s="124">
        <v>0</v>
      </c>
      <c r="AQ1516" s="124">
        <v>53.6</v>
      </c>
      <c r="AR1516" s="124">
        <v>0</v>
      </c>
      <c r="AS1516" s="124">
        <v>66.75</v>
      </c>
      <c r="AT1516" s="124">
        <v>0</v>
      </c>
      <c r="AU1516" s="124">
        <v>86.22</v>
      </c>
      <c r="AV1516" s="124">
        <v>0</v>
      </c>
      <c r="AW1516" s="124">
        <v>89.07</v>
      </c>
      <c r="AX1516" s="124">
        <v>0</v>
      </c>
      <c r="AY1516" s="124">
        <v>67.680000000000007</v>
      </c>
      <c r="AZ1516" s="124">
        <v>0.14000000000000001</v>
      </c>
      <c r="BA1516" s="124">
        <v>74.900000000000006</v>
      </c>
      <c r="BB1516" s="124">
        <v>2.79</v>
      </c>
      <c r="BC1516" s="30">
        <v>31</v>
      </c>
      <c r="BD1516" s="30">
        <v>39.01</v>
      </c>
      <c r="BE1516" s="32">
        <v>937.25</v>
      </c>
      <c r="BF1516" s="30">
        <v>18</v>
      </c>
      <c r="BG1516" s="30">
        <f>SIN(BF1516*Description!$D$88+Description!$D$89)</f>
        <v>0.97437643689078834</v>
      </c>
      <c r="BH1516" s="30">
        <v>0.93268645439248676</v>
      </c>
      <c r="BI1516" s="30">
        <v>0.56951897983240352</v>
      </c>
      <c r="BJ1516" s="30">
        <f t="shared" si="46"/>
        <v>1.0105074818334501</v>
      </c>
      <c r="BK1516" s="30">
        <f t="shared" si="47"/>
        <v>0.99880251471908998</v>
      </c>
      <c r="BL1516" s="30">
        <f t="shared" si="48"/>
        <v>1.0211055276381908</v>
      </c>
      <c r="BM1516" s="30">
        <v>62</v>
      </c>
      <c r="BN1516" s="30">
        <v>58</v>
      </c>
      <c r="BO1516" s="30">
        <v>48</v>
      </c>
      <c r="BP1516" s="30">
        <v>102</v>
      </c>
      <c r="BQ1516" s="30">
        <v>38</v>
      </c>
      <c r="BR1516" s="30">
        <v>28</v>
      </c>
      <c r="BS1516" s="30">
        <v>30</v>
      </c>
      <c r="BT1516" s="30">
        <v>45</v>
      </c>
      <c r="BU1516" s="30">
        <v>72</v>
      </c>
    </row>
    <row r="1517" spans="1:73" s="30" customFormat="1">
      <c r="A1517" s="50">
        <f t="shared" si="49"/>
        <v>42505</v>
      </c>
      <c r="B1517" s="51">
        <v>275</v>
      </c>
      <c r="C1517" s="52">
        <v>285</v>
      </c>
      <c r="D1517" s="52">
        <v>352.5</v>
      </c>
      <c r="E1517" s="52">
        <v>280</v>
      </c>
      <c r="F1517" s="52">
        <v>350</v>
      </c>
      <c r="G1517" s="53">
        <v>369</v>
      </c>
      <c r="H1517" s="51">
        <v>347.5</v>
      </c>
      <c r="I1517" s="52">
        <v>305</v>
      </c>
      <c r="J1517" s="52">
        <v>312.5</v>
      </c>
      <c r="K1517" s="52">
        <v>382.5</v>
      </c>
      <c r="L1517" s="52">
        <v>390</v>
      </c>
      <c r="M1517" s="53">
        <v>320</v>
      </c>
      <c r="N1517" s="121">
        <v>47.83</v>
      </c>
      <c r="O1517" s="130">
        <v>2.0960000000000001</v>
      </c>
      <c r="P1517" s="75">
        <v>50.2</v>
      </c>
      <c r="Q1517" s="31">
        <v>145.70126782884313</v>
      </c>
      <c r="R1517" s="30">
        <v>374.320252792475</v>
      </c>
      <c r="S1517" s="30">
        <v>164.2416225749559</v>
      </c>
      <c r="T1517" s="32">
        <v>242.28929209197733</v>
      </c>
      <c r="U1517" s="54">
        <v>0.88439999999999996</v>
      </c>
      <c r="V1517" s="54">
        <v>108.61</v>
      </c>
      <c r="W1517" s="54">
        <v>6.532</v>
      </c>
      <c r="X1517" s="33">
        <v>94.593000000000004</v>
      </c>
      <c r="Y1517" s="30">
        <v>239.464</v>
      </c>
      <c r="Z1517" s="30">
        <v>100.09</v>
      </c>
      <c r="AA1517" s="32">
        <v>101.6</v>
      </c>
      <c r="AB1517" s="29">
        <v>0.37</v>
      </c>
      <c r="AC1517" s="55">
        <v>1.75</v>
      </c>
      <c r="AD1517" s="54">
        <v>201.3</v>
      </c>
      <c r="AE1517" s="54">
        <v>333.1</v>
      </c>
      <c r="AF1517" s="63">
        <v>113.5</v>
      </c>
      <c r="AG1517" s="32">
        <v>832.5</v>
      </c>
      <c r="AH1517" s="56">
        <v>2.9702000000000002</v>
      </c>
      <c r="AI1517" s="54">
        <v>9.6597000000000008</v>
      </c>
      <c r="AJ1517" s="54">
        <v>66.855000000000004</v>
      </c>
      <c r="AK1517" s="57">
        <v>13317.5</v>
      </c>
      <c r="AL1517" s="54">
        <v>65.454599999999999</v>
      </c>
      <c r="AM1517" s="54">
        <v>3.7502</v>
      </c>
      <c r="AN1517" s="115">
        <v>1E-4</v>
      </c>
      <c r="AO1517" s="124">
        <v>60.32</v>
      </c>
      <c r="AP1517" s="124">
        <v>0</v>
      </c>
      <c r="AQ1517" s="124">
        <v>56.78</v>
      </c>
      <c r="AR1517" s="124">
        <v>0</v>
      </c>
      <c r="AS1517" s="124">
        <v>61.25</v>
      </c>
      <c r="AT1517" s="124">
        <v>0</v>
      </c>
      <c r="AU1517" s="124">
        <v>87.21</v>
      </c>
      <c r="AV1517" s="124">
        <v>0</v>
      </c>
      <c r="AW1517" s="124">
        <v>88.31</v>
      </c>
      <c r="AX1517" s="124">
        <v>0</v>
      </c>
      <c r="AY1517" s="124">
        <v>75.06</v>
      </c>
      <c r="AZ1517" s="124">
        <v>0.68</v>
      </c>
      <c r="BA1517" s="124">
        <v>77.45</v>
      </c>
      <c r="BB1517" s="124">
        <v>0</v>
      </c>
      <c r="BC1517" s="30">
        <v>27.65</v>
      </c>
      <c r="BD1517" s="30">
        <v>35.61</v>
      </c>
      <c r="BE1517" s="32">
        <v>997.95</v>
      </c>
      <c r="BF1517" s="30">
        <v>19</v>
      </c>
      <c r="BG1517" s="30">
        <f>SIN(BF1517*Description!$D$88+Description!$D$89)</f>
        <v>0.99696756709918821</v>
      </c>
      <c r="BH1517" s="30">
        <v>0.86882447817359909</v>
      </c>
      <c r="BI1517" s="30">
        <v>0.44121578323461075</v>
      </c>
      <c r="BJ1517" s="30">
        <f t="shared" si="46"/>
        <v>1.0105074818334501</v>
      </c>
      <c r="BK1517" s="30">
        <f t="shared" si="47"/>
        <v>0.99880251471908998</v>
      </c>
      <c r="BL1517" s="30">
        <f t="shared" si="48"/>
        <v>1.0211055276381908</v>
      </c>
      <c r="BM1517" s="30">
        <v>62</v>
      </c>
      <c r="BN1517" s="30">
        <v>58</v>
      </c>
      <c r="BO1517" s="30">
        <v>48</v>
      </c>
      <c r="BP1517" s="30">
        <v>102</v>
      </c>
      <c r="BQ1517" s="30">
        <v>38</v>
      </c>
      <c r="BR1517" s="30">
        <v>28</v>
      </c>
      <c r="BS1517" s="30">
        <v>30</v>
      </c>
      <c r="BT1517" s="30">
        <v>45</v>
      </c>
      <c r="BU1517" s="30">
        <v>72</v>
      </c>
    </row>
    <row r="1518" spans="1:73" s="30" customFormat="1">
      <c r="A1518" s="50">
        <f t="shared" si="49"/>
        <v>42512</v>
      </c>
      <c r="B1518" s="51">
        <v>277.5</v>
      </c>
      <c r="C1518" s="52">
        <v>292.5</v>
      </c>
      <c r="D1518" s="52">
        <v>352.5</v>
      </c>
      <c r="E1518" s="52">
        <v>280</v>
      </c>
      <c r="F1518" s="52">
        <v>350</v>
      </c>
      <c r="G1518" s="53">
        <v>369</v>
      </c>
      <c r="H1518" s="51">
        <v>357.5</v>
      </c>
      <c r="I1518" s="52">
        <v>310</v>
      </c>
      <c r="J1518" s="52">
        <v>312.5</v>
      </c>
      <c r="K1518" s="52">
        <v>382.5</v>
      </c>
      <c r="L1518" s="52">
        <v>390</v>
      </c>
      <c r="M1518" s="53">
        <v>320</v>
      </c>
      <c r="N1518" s="121">
        <v>48.72</v>
      </c>
      <c r="O1518" s="130">
        <v>2.0619999999999998</v>
      </c>
      <c r="P1518" s="75">
        <v>51.23</v>
      </c>
      <c r="Q1518" s="31">
        <v>156.10142630744849</v>
      </c>
      <c r="R1518" s="30">
        <v>391.1302175191064</v>
      </c>
      <c r="S1518" s="30">
        <v>174.43783068783068</v>
      </c>
      <c r="T1518" s="32">
        <v>263.01285301704183</v>
      </c>
      <c r="U1518" s="54">
        <v>0.89100000000000001</v>
      </c>
      <c r="V1518" s="54">
        <v>110.15</v>
      </c>
      <c r="W1518" s="54">
        <v>6.5490000000000004</v>
      </c>
      <c r="X1518" s="33">
        <v>95.343000000000004</v>
      </c>
      <c r="Y1518" s="30">
        <v>239.464</v>
      </c>
      <c r="Z1518" s="30">
        <v>100.09</v>
      </c>
      <c r="AA1518" s="32">
        <v>101.6</v>
      </c>
      <c r="AB1518" s="29">
        <v>0.37</v>
      </c>
      <c r="AC1518" s="55">
        <v>1.82</v>
      </c>
      <c r="AD1518" s="54">
        <v>197.3</v>
      </c>
      <c r="AE1518" s="54">
        <v>333</v>
      </c>
      <c r="AF1518" s="63">
        <v>111</v>
      </c>
      <c r="AG1518" s="32">
        <v>817.5</v>
      </c>
      <c r="AH1518" s="56">
        <v>2.9762</v>
      </c>
      <c r="AI1518" s="54">
        <v>9.6910000000000007</v>
      </c>
      <c r="AJ1518" s="54">
        <v>67.408000000000001</v>
      </c>
      <c r="AK1518" s="57">
        <v>13607.5</v>
      </c>
      <c r="AL1518" s="54">
        <v>66.783299999999997</v>
      </c>
      <c r="AM1518" s="54">
        <v>3.7504</v>
      </c>
      <c r="AN1518" s="115">
        <v>1E-4</v>
      </c>
      <c r="AO1518" s="124">
        <v>56.19</v>
      </c>
      <c r="AP1518" s="124">
        <v>0</v>
      </c>
      <c r="AQ1518" s="124">
        <v>57.93</v>
      </c>
      <c r="AR1518" s="124">
        <v>0</v>
      </c>
      <c r="AS1518" s="124">
        <v>65.28</v>
      </c>
      <c r="AT1518" s="124">
        <v>0</v>
      </c>
      <c r="AU1518" s="124">
        <v>88.19</v>
      </c>
      <c r="AV1518" s="124">
        <v>0</v>
      </c>
      <c r="AW1518" s="124">
        <v>86.07</v>
      </c>
      <c r="AX1518" s="124">
        <v>0</v>
      </c>
      <c r="AY1518" s="124">
        <v>69.89</v>
      </c>
      <c r="AZ1518" s="124">
        <v>4.8</v>
      </c>
      <c r="BA1518" s="124">
        <v>79.319999999999993</v>
      </c>
      <c r="BB1518" s="124">
        <v>0.97</v>
      </c>
      <c r="BC1518" s="30">
        <v>28.59</v>
      </c>
      <c r="BD1518" s="30">
        <v>34.89</v>
      </c>
      <c r="BE1518" s="32">
        <v>960.6</v>
      </c>
      <c r="BF1518" s="30">
        <v>20</v>
      </c>
      <c r="BG1518" s="30">
        <f>SIN(BF1518*Description!$D$88+Description!$D$89)</f>
        <v>0.99747554838174091</v>
      </c>
      <c r="BH1518" s="30">
        <v>0.78571776323391818</v>
      </c>
      <c r="BI1518" s="30">
        <v>0.30313951660811689</v>
      </c>
      <c r="BJ1518" s="30">
        <f t="shared" si="46"/>
        <v>1.0105074818334501</v>
      </c>
      <c r="BK1518" s="30">
        <f t="shared" si="47"/>
        <v>0.99880251471908998</v>
      </c>
      <c r="BL1518" s="30">
        <f t="shared" si="48"/>
        <v>1.0211055276381908</v>
      </c>
      <c r="BM1518" s="30">
        <v>62</v>
      </c>
      <c r="BN1518" s="30">
        <v>58</v>
      </c>
      <c r="BO1518" s="30">
        <v>48</v>
      </c>
      <c r="BP1518" s="30">
        <v>102</v>
      </c>
      <c r="BQ1518" s="30">
        <v>38</v>
      </c>
      <c r="BR1518" s="30">
        <v>28</v>
      </c>
      <c r="BS1518" s="30">
        <v>30</v>
      </c>
      <c r="BT1518" s="30">
        <v>45</v>
      </c>
      <c r="BU1518" s="30">
        <v>72</v>
      </c>
    </row>
    <row r="1519" spans="1:73" s="30" customFormat="1">
      <c r="A1519" s="50">
        <f t="shared" si="49"/>
        <v>42519</v>
      </c>
      <c r="B1519" s="51">
        <v>282.5</v>
      </c>
      <c r="C1519" s="52">
        <v>292.5</v>
      </c>
      <c r="D1519" s="52">
        <v>352.5</v>
      </c>
      <c r="E1519" s="52">
        <v>275</v>
      </c>
      <c r="F1519" s="52">
        <v>350</v>
      </c>
      <c r="G1519" s="53">
        <v>358</v>
      </c>
      <c r="H1519" s="51">
        <v>347.5</v>
      </c>
      <c r="I1519" s="52">
        <v>312.5</v>
      </c>
      <c r="J1519" s="52">
        <v>312.5</v>
      </c>
      <c r="K1519" s="52">
        <v>377.5</v>
      </c>
      <c r="L1519" s="52">
        <v>390</v>
      </c>
      <c r="M1519" s="53">
        <v>315</v>
      </c>
      <c r="N1519" s="121">
        <v>49.32</v>
      </c>
      <c r="O1519" s="130">
        <v>2.169</v>
      </c>
      <c r="P1519" s="75">
        <v>52.55</v>
      </c>
      <c r="Q1519" s="31">
        <v>157.58716323296355</v>
      </c>
      <c r="R1519" s="30">
        <v>388.92563198118751</v>
      </c>
      <c r="S1519" s="30">
        <v>169.75308641975309</v>
      </c>
      <c r="T1519" s="32">
        <v>256.06825547300423</v>
      </c>
      <c r="U1519" s="54">
        <v>0.89970000000000006</v>
      </c>
      <c r="V1519" s="54">
        <v>110.23</v>
      </c>
      <c r="W1519" s="54">
        <v>6.5632999999999999</v>
      </c>
      <c r="X1519" s="33">
        <v>95.5</v>
      </c>
      <c r="Y1519" s="30">
        <v>239.464</v>
      </c>
      <c r="Z1519" s="30">
        <v>100.09</v>
      </c>
      <c r="AA1519" s="32">
        <v>101.6</v>
      </c>
      <c r="AB1519" s="29">
        <v>0.37</v>
      </c>
      <c r="AC1519" s="55">
        <v>1.85</v>
      </c>
      <c r="AD1519" s="54">
        <v>192.9</v>
      </c>
      <c r="AE1519" s="54">
        <v>330.8</v>
      </c>
      <c r="AF1519" s="63">
        <v>110.75</v>
      </c>
      <c r="AG1519" s="32">
        <v>817.5</v>
      </c>
      <c r="AH1519" s="56">
        <v>2.9575</v>
      </c>
      <c r="AI1519" s="54">
        <v>9.7634000000000007</v>
      </c>
      <c r="AJ1519" s="54">
        <v>67.031000000000006</v>
      </c>
      <c r="AK1519" s="57">
        <v>13583</v>
      </c>
      <c r="AL1519" s="54">
        <v>66.116799999999998</v>
      </c>
      <c r="AM1519" s="54">
        <v>3.7504</v>
      </c>
      <c r="AN1519" s="115">
        <v>1E-4</v>
      </c>
      <c r="AO1519" s="124">
        <v>59.15</v>
      </c>
      <c r="AP1519" s="124">
        <v>0</v>
      </c>
      <c r="AQ1519" s="124">
        <v>55.13</v>
      </c>
      <c r="AR1519" s="124">
        <v>0</v>
      </c>
      <c r="AS1519" s="124">
        <v>66.849999999999994</v>
      </c>
      <c r="AT1519" s="124">
        <v>0</v>
      </c>
      <c r="AU1519" s="124">
        <v>88.85</v>
      </c>
      <c r="AV1519" s="124">
        <v>0</v>
      </c>
      <c r="AW1519" s="124">
        <v>85.96</v>
      </c>
      <c r="AX1519" s="124">
        <v>0</v>
      </c>
      <c r="AY1519" s="124">
        <v>76.73</v>
      </c>
      <c r="AZ1519" s="124">
        <v>9.08</v>
      </c>
      <c r="BA1519" s="124">
        <v>79.88</v>
      </c>
      <c r="BB1519" s="124">
        <v>0</v>
      </c>
      <c r="BC1519" s="30">
        <v>27.7</v>
      </c>
      <c r="BD1519" s="30">
        <v>36.28</v>
      </c>
      <c r="BE1519" s="32">
        <v>965.2</v>
      </c>
      <c r="BF1519" s="30">
        <v>21</v>
      </c>
      <c r="BG1519" s="30">
        <f>SIN(BF1519*Description!$D$88+Description!$D$89)</f>
        <v>0.97588912879135803</v>
      </c>
      <c r="BH1519" s="30">
        <v>0.68520714976054309</v>
      </c>
      <c r="BI1519" s="30">
        <v>0.15834861320558</v>
      </c>
      <c r="BJ1519" s="30">
        <f t="shared" si="46"/>
        <v>1.0105074818334501</v>
      </c>
      <c r="BK1519" s="30">
        <f t="shared" si="47"/>
        <v>0.99880251471908998</v>
      </c>
      <c r="BL1519" s="30">
        <f t="shared" si="48"/>
        <v>1.0211055276381908</v>
      </c>
      <c r="BM1519" s="30">
        <v>52</v>
      </c>
      <c r="BN1519" s="30">
        <v>52</v>
      </c>
      <c r="BO1519" s="30">
        <v>42</v>
      </c>
      <c r="BP1519" s="30">
        <v>102</v>
      </c>
      <c r="BQ1519" s="30">
        <v>38</v>
      </c>
      <c r="BR1519" s="30">
        <v>28</v>
      </c>
      <c r="BS1519" s="30">
        <v>30</v>
      </c>
      <c r="BT1519" s="30">
        <v>45</v>
      </c>
      <c r="BU1519" s="30">
        <v>68</v>
      </c>
    </row>
    <row r="1520" spans="1:73" s="30" customFormat="1">
      <c r="A1520" s="50">
        <f t="shared" si="49"/>
        <v>42526</v>
      </c>
      <c r="B1520" s="51">
        <v>280</v>
      </c>
      <c r="C1520" s="52">
        <v>292.5</v>
      </c>
      <c r="D1520" s="52">
        <v>335</v>
      </c>
      <c r="E1520" s="52">
        <v>275</v>
      </c>
      <c r="F1520" s="52">
        <v>345</v>
      </c>
      <c r="G1520" s="53">
        <v>358</v>
      </c>
      <c r="H1520" s="51">
        <v>347.5</v>
      </c>
      <c r="I1520" s="52">
        <v>312.5</v>
      </c>
      <c r="J1520" s="52">
        <v>312.5</v>
      </c>
      <c r="K1520" s="52">
        <v>367.5</v>
      </c>
      <c r="L1520" s="52">
        <v>380</v>
      </c>
      <c r="M1520" s="53">
        <v>315</v>
      </c>
      <c r="N1520" s="121">
        <v>49.64</v>
      </c>
      <c r="O1520" s="130">
        <v>2.3980000000000001</v>
      </c>
      <c r="P1520" s="75">
        <v>54.9</v>
      </c>
      <c r="Q1520" s="31">
        <v>160.36053882725835</v>
      </c>
      <c r="R1520" s="30">
        <v>396.27425044091711</v>
      </c>
      <c r="S1520" s="30">
        <v>170.67166372721928</v>
      </c>
      <c r="T1520" s="32">
        <v>241.18697502149519</v>
      </c>
      <c r="U1520" s="54">
        <v>0.87980000000000003</v>
      </c>
      <c r="V1520" s="54">
        <v>106.53</v>
      </c>
      <c r="W1520" s="54">
        <v>6.5648</v>
      </c>
      <c r="X1520" s="33">
        <v>94.028000000000006</v>
      </c>
      <c r="Y1520" s="30">
        <v>240.167</v>
      </c>
      <c r="Z1520" s="30">
        <v>100.32</v>
      </c>
      <c r="AA1520" s="32">
        <v>101.4</v>
      </c>
      <c r="AB1520" s="29">
        <v>0.36</v>
      </c>
      <c r="AC1520" s="55">
        <v>1.8</v>
      </c>
      <c r="AD1520" s="54">
        <v>193.4</v>
      </c>
      <c r="AE1520" s="54">
        <v>330</v>
      </c>
      <c r="AF1520" s="63">
        <v>110.75</v>
      </c>
      <c r="AG1520" s="32">
        <v>817.5</v>
      </c>
      <c r="AH1520" s="56">
        <v>2.9028</v>
      </c>
      <c r="AI1520" s="54">
        <v>9.6453000000000007</v>
      </c>
      <c r="AJ1520" s="54">
        <v>66.998999999999995</v>
      </c>
      <c r="AK1520" s="57">
        <v>13591.5</v>
      </c>
      <c r="AL1520" s="54">
        <v>65.614900000000006</v>
      </c>
      <c r="AM1520" s="54">
        <v>3.7504</v>
      </c>
      <c r="AN1520" s="115">
        <v>1E-4</v>
      </c>
      <c r="AO1520" s="124">
        <v>57.04</v>
      </c>
      <c r="AP1520" s="124">
        <v>0</v>
      </c>
      <c r="AQ1520" s="124">
        <v>63.37</v>
      </c>
      <c r="AR1520" s="124">
        <v>0</v>
      </c>
      <c r="AS1520" s="124">
        <v>66.150000000000006</v>
      </c>
      <c r="AT1520" s="124">
        <v>0</v>
      </c>
      <c r="AU1520" s="124">
        <v>89.52</v>
      </c>
      <c r="AV1520" s="124">
        <v>0</v>
      </c>
      <c r="AW1520" s="124">
        <v>85.48</v>
      </c>
      <c r="AX1520" s="124">
        <v>0</v>
      </c>
      <c r="AY1520" s="124">
        <v>75.06</v>
      </c>
      <c r="AZ1520" s="124">
        <v>3.14</v>
      </c>
      <c r="BA1520" s="124">
        <v>82.69</v>
      </c>
      <c r="BB1520" s="124">
        <v>0.06</v>
      </c>
      <c r="BC1520" s="30">
        <v>28.61</v>
      </c>
      <c r="BD1520" s="30">
        <v>35.9</v>
      </c>
      <c r="BE1520" s="32">
        <v>974.3</v>
      </c>
      <c r="BF1520" s="30">
        <v>22</v>
      </c>
      <c r="BG1520" s="30">
        <f>SIN(BF1520*Description!$D$88+Description!$D$89)</f>
        <v>0.93268645439248676</v>
      </c>
      <c r="BH1520" s="30">
        <v>0.56951897983240352</v>
      </c>
      <c r="BI1520" s="30">
        <v>1.0050237621380579E-2</v>
      </c>
      <c r="BJ1520" s="30">
        <f t="shared" si="46"/>
        <v>1.0134740520057053</v>
      </c>
      <c r="BK1520" s="30">
        <f t="shared" si="47"/>
        <v>1.0010976948408343</v>
      </c>
      <c r="BL1520" s="30">
        <f t="shared" si="48"/>
        <v>1.0190954773869347</v>
      </c>
      <c r="BM1520" s="30">
        <v>52</v>
      </c>
      <c r="BN1520" s="30">
        <v>52</v>
      </c>
      <c r="BO1520" s="30">
        <v>42</v>
      </c>
      <c r="BP1520" s="30">
        <v>102</v>
      </c>
      <c r="BQ1520" s="30">
        <v>38</v>
      </c>
      <c r="BR1520" s="30">
        <v>28</v>
      </c>
      <c r="BS1520" s="30">
        <v>30</v>
      </c>
      <c r="BT1520" s="30">
        <v>45</v>
      </c>
      <c r="BU1520" s="30">
        <v>68</v>
      </c>
    </row>
    <row r="1521" spans="1:73" s="30" customFormat="1">
      <c r="A1521" s="50">
        <f t="shared" si="49"/>
        <v>42533</v>
      </c>
      <c r="B1521" s="51">
        <v>275</v>
      </c>
      <c r="C1521" s="52">
        <v>292.5</v>
      </c>
      <c r="D1521" s="52">
        <v>335</v>
      </c>
      <c r="E1521" s="52">
        <v>275</v>
      </c>
      <c r="F1521" s="52">
        <v>345</v>
      </c>
      <c r="G1521" s="53">
        <v>358</v>
      </c>
      <c r="H1521" s="51">
        <v>335</v>
      </c>
      <c r="I1521" s="52">
        <v>312.5</v>
      </c>
      <c r="J1521" s="52">
        <v>312.5</v>
      </c>
      <c r="K1521" s="52">
        <v>367.5</v>
      </c>
      <c r="L1521" s="52">
        <v>380</v>
      </c>
      <c r="M1521" s="53">
        <v>315</v>
      </c>
      <c r="N1521" s="121">
        <v>50.54</v>
      </c>
      <c r="O1521" s="130">
        <v>2.556</v>
      </c>
      <c r="P1521" s="75">
        <v>55.2</v>
      </c>
      <c r="Q1521" s="31">
        <v>169.47305863708399</v>
      </c>
      <c r="R1521" s="30">
        <v>419.33054085831861</v>
      </c>
      <c r="S1521" s="30">
        <v>187.02233980011758</v>
      </c>
      <c r="T1521" s="32">
        <v>258.8240481492096</v>
      </c>
      <c r="U1521" s="54">
        <v>0.88890000000000002</v>
      </c>
      <c r="V1521" s="54">
        <v>106.98</v>
      </c>
      <c r="W1521" s="54">
        <v>6.5620000000000003</v>
      </c>
      <c r="X1521" s="33">
        <v>94.561000000000007</v>
      </c>
      <c r="Y1521" s="30">
        <v>240.167</v>
      </c>
      <c r="Z1521" s="30">
        <v>100.32</v>
      </c>
      <c r="AA1521" s="32">
        <v>101.4</v>
      </c>
      <c r="AB1521" s="29">
        <v>0.37</v>
      </c>
      <c r="AC1521" s="55">
        <v>1.7</v>
      </c>
      <c r="AD1521" s="54">
        <v>193.3</v>
      </c>
      <c r="AE1521" s="54">
        <v>329.5</v>
      </c>
      <c r="AF1521" s="63">
        <v>110.75</v>
      </c>
      <c r="AG1521" s="32">
        <v>817.5</v>
      </c>
      <c r="AH1521" s="56">
        <v>2.9291</v>
      </c>
      <c r="AI1521" s="54">
        <v>9.7065000000000001</v>
      </c>
      <c r="AJ1521" s="54">
        <v>66.951999999999998</v>
      </c>
      <c r="AK1521" s="57">
        <v>13297.5</v>
      </c>
      <c r="AL1521" s="54">
        <v>65.270499999999998</v>
      </c>
      <c r="AM1521" s="54">
        <v>3.7502</v>
      </c>
      <c r="AN1521" s="115">
        <v>1E-4</v>
      </c>
      <c r="AO1521" s="124">
        <v>65.17</v>
      </c>
      <c r="AP1521" s="124">
        <v>0</v>
      </c>
      <c r="AQ1521" s="124">
        <v>59.6</v>
      </c>
      <c r="AR1521" s="124">
        <v>0</v>
      </c>
      <c r="AS1521" s="124">
        <v>68.81</v>
      </c>
      <c r="AT1521" s="124">
        <v>0</v>
      </c>
      <c r="AU1521" s="124">
        <v>88.37</v>
      </c>
      <c r="AV1521" s="124">
        <v>0</v>
      </c>
      <c r="AW1521" s="124">
        <v>84.12</v>
      </c>
      <c r="AX1521" s="124">
        <v>0</v>
      </c>
      <c r="AY1521" s="124">
        <v>79.27</v>
      </c>
      <c r="AZ1521" s="124">
        <v>0.03</v>
      </c>
      <c r="BA1521" s="124">
        <v>79.97</v>
      </c>
      <c r="BB1521" s="124">
        <v>7.36</v>
      </c>
      <c r="BC1521" s="30">
        <v>29.23</v>
      </c>
      <c r="BD1521" s="30">
        <v>34.270000000000003</v>
      </c>
      <c r="BE1521" s="32">
        <v>1009.35</v>
      </c>
      <c r="BF1521" s="30">
        <v>23</v>
      </c>
      <c r="BG1521" s="30">
        <f>SIN(BF1521*Description!$D$88+Description!$D$89)</f>
        <v>0.86882447817359909</v>
      </c>
      <c r="BH1521" s="30">
        <v>0.44121578323461075</v>
      </c>
      <c r="BI1521" s="30">
        <v>-0.13847075392491964</v>
      </c>
      <c r="BJ1521" s="30">
        <f t="shared" si="46"/>
        <v>1.0104466434425541</v>
      </c>
      <c r="BK1521" s="30">
        <f t="shared" si="47"/>
        <v>1.0007980845969673</v>
      </c>
      <c r="BL1521" s="30">
        <f t="shared" si="48"/>
        <v>1.0190954773869347</v>
      </c>
      <c r="BM1521" s="30">
        <v>52</v>
      </c>
      <c r="BN1521" s="30">
        <v>52</v>
      </c>
      <c r="BO1521" s="30">
        <v>42</v>
      </c>
      <c r="BP1521" s="30">
        <v>102</v>
      </c>
      <c r="BQ1521" s="30">
        <v>38</v>
      </c>
      <c r="BR1521" s="30">
        <v>28</v>
      </c>
      <c r="BS1521" s="30">
        <v>30</v>
      </c>
      <c r="BT1521" s="30">
        <v>45</v>
      </c>
      <c r="BU1521" s="30">
        <v>68</v>
      </c>
    </row>
    <row r="1522" spans="1:73" s="30" customFormat="1">
      <c r="A1522" s="50">
        <f t="shared" si="49"/>
        <v>42540</v>
      </c>
      <c r="B1522" s="51">
        <v>275</v>
      </c>
      <c r="C1522" s="52">
        <v>292.5</v>
      </c>
      <c r="D1522" s="52">
        <v>335</v>
      </c>
      <c r="E1522" s="52">
        <v>275</v>
      </c>
      <c r="F1522" s="52">
        <v>330</v>
      </c>
      <c r="G1522" s="53">
        <v>323</v>
      </c>
      <c r="H1522" s="51">
        <v>335</v>
      </c>
      <c r="I1522" s="52">
        <v>305</v>
      </c>
      <c r="J1522" s="52">
        <v>305</v>
      </c>
      <c r="K1522" s="52">
        <v>367.5</v>
      </c>
      <c r="L1522" s="52">
        <v>365</v>
      </c>
      <c r="M1522" s="53">
        <v>315</v>
      </c>
      <c r="N1522" s="121">
        <v>49.17</v>
      </c>
      <c r="O1522" s="130">
        <v>2.6230000000000002</v>
      </c>
      <c r="P1522" s="75">
        <v>57.81</v>
      </c>
      <c r="Q1522" s="31">
        <v>170.36450079239305</v>
      </c>
      <c r="R1522" s="30">
        <v>429.5267489711934</v>
      </c>
      <c r="S1522" s="30">
        <v>180.50044091710757</v>
      </c>
      <c r="T1522" s="32">
        <v>249.45435305011134</v>
      </c>
      <c r="U1522" s="54">
        <v>0.88680000000000003</v>
      </c>
      <c r="V1522" s="54">
        <v>104.12</v>
      </c>
      <c r="W1522" s="54">
        <v>6.5884</v>
      </c>
      <c r="X1522" s="33">
        <v>94.34</v>
      </c>
      <c r="Y1522" s="30">
        <v>240.167</v>
      </c>
      <c r="Z1522" s="30">
        <v>100.32</v>
      </c>
      <c r="AA1522" s="32">
        <v>101.4</v>
      </c>
      <c r="AB1522" s="29">
        <v>0.37</v>
      </c>
      <c r="AC1522" s="55">
        <v>1.61</v>
      </c>
      <c r="AD1522" s="54">
        <v>192.3</v>
      </c>
      <c r="AE1522" s="54">
        <v>328.7</v>
      </c>
      <c r="AF1522" s="63">
        <v>110.75</v>
      </c>
      <c r="AG1522" s="32">
        <v>817.5</v>
      </c>
      <c r="AH1522" s="56">
        <v>2.9270999999999998</v>
      </c>
      <c r="AI1522" s="54">
        <v>9.6922999999999995</v>
      </c>
      <c r="AJ1522" s="54">
        <v>67.073999999999998</v>
      </c>
      <c r="AK1522" s="57">
        <v>13337.5</v>
      </c>
      <c r="AL1522" s="54">
        <v>64.846100000000007</v>
      </c>
      <c r="AM1522" s="54">
        <v>3.7503000000000002</v>
      </c>
      <c r="AN1522" s="115">
        <v>1E-4</v>
      </c>
      <c r="AO1522" s="124">
        <v>60.13</v>
      </c>
      <c r="AP1522" s="124">
        <v>0</v>
      </c>
      <c r="AQ1522" s="124">
        <v>66.349999999999994</v>
      </c>
      <c r="AR1522" s="124">
        <v>0</v>
      </c>
      <c r="AS1522" s="124">
        <v>66.34</v>
      </c>
      <c r="AT1522" s="124">
        <v>0</v>
      </c>
      <c r="AU1522" s="124">
        <v>88.8</v>
      </c>
      <c r="AV1522" s="124">
        <v>0</v>
      </c>
      <c r="AW1522" s="124">
        <v>85.72</v>
      </c>
      <c r="AX1522" s="124">
        <v>0</v>
      </c>
      <c r="AY1522" s="124">
        <v>83.81</v>
      </c>
      <c r="AZ1522" s="124">
        <v>0</v>
      </c>
      <c r="BA1522" s="124">
        <v>84.24</v>
      </c>
      <c r="BB1522" s="124">
        <v>2.0299999999999998</v>
      </c>
      <c r="BC1522" s="30">
        <v>28.35</v>
      </c>
      <c r="BD1522" s="30">
        <v>32.97</v>
      </c>
      <c r="BE1522" s="32">
        <v>1030.2</v>
      </c>
      <c r="BF1522" s="30">
        <v>24</v>
      </c>
      <c r="BG1522" s="30">
        <f>SIN(BF1522*Description!$D$88+Description!$D$89)</f>
        <v>0.78571776323391818</v>
      </c>
      <c r="BH1522" s="30">
        <v>0.30313951660811689</v>
      </c>
      <c r="BI1522" s="30">
        <v>-0.2839245741993443</v>
      </c>
      <c r="BJ1522" s="30">
        <f t="shared" si="46"/>
        <v>1.0104466434425541</v>
      </c>
      <c r="BK1522" s="30">
        <f t="shared" si="47"/>
        <v>1.0007980845969673</v>
      </c>
      <c r="BL1522" s="30">
        <f t="shared" si="48"/>
        <v>1.0190954773869347</v>
      </c>
      <c r="BM1522" s="30">
        <v>52</v>
      </c>
      <c r="BN1522" s="30">
        <v>52</v>
      </c>
      <c r="BO1522" s="30">
        <v>42</v>
      </c>
      <c r="BP1522" s="30">
        <v>102</v>
      </c>
      <c r="BQ1522" s="30">
        <v>38</v>
      </c>
      <c r="BR1522" s="30">
        <v>28</v>
      </c>
      <c r="BS1522" s="30">
        <v>30</v>
      </c>
      <c r="BT1522" s="30">
        <v>45</v>
      </c>
      <c r="BU1522" s="30">
        <v>68</v>
      </c>
    </row>
    <row r="1523" spans="1:73" s="30" customFormat="1">
      <c r="A1523" s="50">
        <f t="shared" si="49"/>
        <v>42547</v>
      </c>
      <c r="B1523" s="51">
        <v>260</v>
      </c>
      <c r="C1523" s="52">
        <v>280</v>
      </c>
      <c r="D1523" s="52">
        <v>305</v>
      </c>
      <c r="E1523" s="52">
        <v>255</v>
      </c>
      <c r="F1523" s="52">
        <v>325</v>
      </c>
      <c r="G1523" s="53">
        <v>295.5</v>
      </c>
      <c r="H1523" s="51">
        <v>325</v>
      </c>
      <c r="I1523" s="52">
        <v>295</v>
      </c>
      <c r="J1523" s="52">
        <v>295</v>
      </c>
      <c r="K1523" s="52">
        <v>360</v>
      </c>
      <c r="L1523" s="52">
        <v>365</v>
      </c>
      <c r="M1523" s="53">
        <v>285</v>
      </c>
      <c r="N1523" s="121">
        <v>48.41</v>
      </c>
      <c r="O1523" s="130">
        <v>2.6619999999999999</v>
      </c>
      <c r="P1523" s="75">
        <v>58</v>
      </c>
      <c r="Q1523" s="31">
        <v>166.89778129952458</v>
      </c>
      <c r="R1523" s="30">
        <v>420.15726043503821</v>
      </c>
      <c r="S1523" s="30">
        <v>173.79482657260434</v>
      </c>
      <c r="T1523" s="32">
        <v>244.82462135408628</v>
      </c>
      <c r="U1523" s="54">
        <v>0.89949999999999997</v>
      </c>
      <c r="V1523" s="54">
        <v>102.23</v>
      </c>
      <c r="W1523" s="54">
        <v>6.6218000000000004</v>
      </c>
      <c r="X1523" s="33">
        <v>95.573999999999998</v>
      </c>
      <c r="Y1523" s="30">
        <v>240.167</v>
      </c>
      <c r="Z1523" s="30">
        <v>100.32</v>
      </c>
      <c r="AA1523" s="32">
        <v>101.4</v>
      </c>
      <c r="AB1523" s="29">
        <v>0.38</v>
      </c>
      <c r="AC1523" s="55">
        <v>1.68</v>
      </c>
      <c r="AD1523" s="54">
        <v>187.5</v>
      </c>
      <c r="AE1523" s="54">
        <v>327.7</v>
      </c>
      <c r="AF1523" s="63">
        <v>109.5</v>
      </c>
      <c r="AG1523" s="32">
        <v>817.5</v>
      </c>
      <c r="AH1523" s="56">
        <v>2.9293</v>
      </c>
      <c r="AI1523" s="54">
        <v>9.7777999999999992</v>
      </c>
      <c r="AJ1523" s="54">
        <v>67.885000000000005</v>
      </c>
      <c r="AK1523" s="57">
        <v>13380</v>
      </c>
      <c r="AL1523" s="54">
        <v>65.273300000000006</v>
      </c>
      <c r="AM1523" s="54">
        <v>3.7504</v>
      </c>
      <c r="AN1523" s="115">
        <v>1E-4</v>
      </c>
      <c r="AO1523" s="124">
        <v>67.47</v>
      </c>
      <c r="AP1523" s="124">
        <v>0</v>
      </c>
      <c r="AQ1523" s="124">
        <v>75.180000000000007</v>
      </c>
      <c r="AR1523" s="124">
        <v>0</v>
      </c>
      <c r="AS1523" s="124">
        <v>70.930000000000007</v>
      </c>
      <c r="AT1523" s="124">
        <v>0</v>
      </c>
      <c r="AU1523" s="124">
        <v>82.19</v>
      </c>
      <c r="AV1523" s="124">
        <v>0</v>
      </c>
      <c r="AW1523" s="124">
        <v>85.02</v>
      </c>
      <c r="AX1523" s="124">
        <v>0</v>
      </c>
      <c r="AY1523" s="124">
        <v>82.44</v>
      </c>
      <c r="AZ1523" s="124">
        <v>0</v>
      </c>
      <c r="BA1523" s="124">
        <v>82.34</v>
      </c>
      <c r="BB1523" s="124">
        <v>0.05</v>
      </c>
      <c r="BC1523" s="30">
        <v>25.43</v>
      </c>
      <c r="BD1523" s="30">
        <v>30.96</v>
      </c>
      <c r="BE1523" s="32">
        <v>1021.8</v>
      </c>
      <c r="BF1523" s="30">
        <v>25</v>
      </c>
      <c r="BG1523" s="30">
        <f>SIN(BF1523*Description!$D$88+Description!$D$89)</f>
        <v>0.68520714976054309</v>
      </c>
      <c r="BH1523" s="30">
        <v>0.15834861320558</v>
      </c>
      <c r="BI1523" s="30">
        <v>-0.42308937478780756</v>
      </c>
      <c r="BJ1523" s="30">
        <f t="shared" si="46"/>
        <v>1.0104466434425541</v>
      </c>
      <c r="BK1523" s="30">
        <f t="shared" si="47"/>
        <v>1.0007980845969673</v>
      </c>
      <c r="BL1523" s="30">
        <f t="shared" si="48"/>
        <v>1.0190954773869347</v>
      </c>
      <c r="BM1523" s="30">
        <v>52</v>
      </c>
      <c r="BN1523" s="30">
        <v>52</v>
      </c>
      <c r="BO1523" s="30">
        <v>42</v>
      </c>
      <c r="BP1523" s="30">
        <v>102</v>
      </c>
      <c r="BQ1523" s="30">
        <v>38</v>
      </c>
      <c r="BR1523" s="30">
        <v>28</v>
      </c>
      <c r="BS1523" s="30">
        <v>30</v>
      </c>
      <c r="BT1523" s="30">
        <v>45</v>
      </c>
      <c r="BU1523" s="30">
        <v>68</v>
      </c>
    </row>
    <row r="1524" spans="1:73" s="30" customFormat="1">
      <c r="A1524" s="50">
        <f t="shared" si="49"/>
        <v>42554</v>
      </c>
      <c r="B1524" s="51">
        <v>260</v>
      </c>
      <c r="C1524" s="52">
        <v>280</v>
      </c>
      <c r="D1524" s="52">
        <v>305</v>
      </c>
      <c r="E1524" s="52">
        <v>255</v>
      </c>
      <c r="F1524" s="52">
        <v>325</v>
      </c>
      <c r="G1524" s="53">
        <v>295.5</v>
      </c>
      <c r="H1524" s="51">
        <v>325</v>
      </c>
      <c r="I1524" s="52">
        <v>290</v>
      </c>
      <c r="J1524" s="52">
        <v>290</v>
      </c>
      <c r="K1524" s="52">
        <v>350</v>
      </c>
      <c r="L1524" s="52">
        <v>362.5</v>
      </c>
      <c r="M1524" s="53">
        <v>285</v>
      </c>
      <c r="N1524" s="121">
        <v>50.35</v>
      </c>
      <c r="O1524" s="130">
        <v>2.9870000000000001</v>
      </c>
      <c r="P1524" s="75">
        <v>60.3</v>
      </c>
      <c r="Q1524" s="31">
        <v>152.63470681458003</v>
      </c>
      <c r="R1524" s="30">
        <v>416.29923574368019</v>
      </c>
      <c r="S1524" s="30">
        <v>164.14976484420927</v>
      </c>
      <c r="T1524" s="32">
        <v>239.09257258757907</v>
      </c>
      <c r="U1524" s="54">
        <v>0.89800000000000002</v>
      </c>
      <c r="V1524" s="54">
        <v>102.53</v>
      </c>
      <c r="W1524" s="54">
        <v>6.6557000000000004</v>
      </c>
      <c r="X1524" s="33">
        <v>95.713999999999999</v>
      </c>
      <c r="Y1524" s="30">
        <v>240.15</v>
      </c>
      <c r="Z1524" s="30">
        <v>100.33</v>
      </c>
      <c r="AA1524" s="32">
        <v>101.6</v>
      </c>
      <c r="AB1524" s="29">
        <v>0.4</v>
      </c>
      <c r="AC1524" s="55">
        <v>1.47</v>
      </c>
      <c r="AD1524" s="54">
        <v>184.4</v>
      </c>
      <c r="AE1524" s="54">
        <v>327.7</v>
      </c>
      <c r="AF1524" s="63">
        <v>108.75</v>
      </c>
      <c r="AG1524" s="32">
        <v>817.5</v>
      </c>
      <c r="AH1524" s="56">
        <v>2.9018999999999999</v>
      </c>
      <c r="AI1524" s="54">
        <v>9.7675999999999998</v>
      </c>
      <c r="AJ1524" s="54">
        <v>67.19</v>
      </c>
      <c r="AK1524" s="57">
        <v>13140</v>
      </c>
      <c r="AL1524" s="54">
        <v>63.804000000000002</v>
      </c>
      <c r="AM1524" s="54">
        <v>3.7513000000000001</v>
      </c>
      <c r="AN1524" s="115">
        <v>1E-4</v>
      </c>
      <c r="AO1524" s="124">
        <v>63.95</v>
      </c>
      <c r="AP1524" s="124">
        <v>0</v>
      </c>
      <c r="AQ1524" s="124">
        <v>71.44</v>
      </c>
      <c r="AR1524" s="124">
        <v>0</v>
      </c>
      <c r="AS1524" s="124">
        <v>70.819999999999993</v>
      </c>
      <c r="AT1524" s="124">
        <v>0</v>
      </c>
      <c r="AU1524" s="124">
        <v>80.7</v>
      </c>
      <c r="AV1524" s="124">
        <v>0</v>
      </c>
      <c r="AW1524" s="124">
        <v>84.04</v>
      </c>
      <c r="AX1524" s="124">
        <v>0</v>
      </c>
      <c r="AY1524" s="124">
        <v>83.02</v>
      </c>
      <c r="AZ1524" s="124">
        <v>0.57999999999999996</v>
      </c>
      <c r="BA1524" s="124">
        <v>82.75</v>
      </c>
      <c r="BB1524" s="124">
        <v>1.98</v>
      </c>
      <c r="BC1524" s="30">
        <v>24.22</v>
      </c>
      <c r="BD1524" s="30">
        <v>31.82</v>
      </c>
      <c r="BE1524" s="32">
        <v>1136.1500000000001</v>
      </c>
      <c r="BF1524" s="30">
        <v>26</v>
      </c>
      <c r="BG1524" s="30">
        <f>SIN(BF1524*Description!$D$88+Description!$D$89)</f>
        <v>0.56951897983240352</v>
      </c>
      <c r="BH1524" s="30">
        <v>1.0050237621380579E-2</v>
      </c>
      <c r="BI1524" s="30">
        <v>-0.55288261106393533</v>
      </c>
      <c r="BJ1524" s="30">
        <f t="shared" si="46"/>
        <v>1.0103751199071036</v>
      </c>
      <c r="BK1524" s="30">
        <f t="shared" si="47"/>
        <v>1.0008978451715882</v>
      </c>
      <c r="BL1524" s="30">
        <f t="shared" si="48"/>
        <v>1.0211055276381908</v>
      </c>
      <c r="BM1524" s="30">
        <v>52</v>
      </c>
      <c r="BN1524" s="30">
        <v>48</v>
      </c>
      <c r="BO1524" s="30">
        <v>42</v>
      </c>
      <c r="BP1524" s="30">
        <v>102</v>
      </c>
      <c r="BQ1524" s="30">
        <v>32</v>
      </c>
      <c r="BR1524" s="30">
        <v>28</v>
      </c>
      <c r="BS1524" s="30">
        <v>22</v>
      </c>
      <c r="BT1524" s="30">
        <v>38</v>
      </c>
      <c r="BU1524" s="30">
        <v>62</v>
      </c>
    </row>
    <row r="1525" spans="1:73" s="30" customFormat="1">
      <c r="A1525" s="50">
        <f t="shared" si="49"/>
        <v>42561</v>
      </c>
      <c r="B1525" s="51">
        <v>255</v>
      </c>
      <c r="C1525" s="52">
        <v>275</v>
      </c>
      <c r="D1525" s="52">
        <v>300</v>
      </c>
      <c r="E1525" s="52">
        <v>255</v>
      </c>
      <c r="F1525" s="52">
        <v>325</v>
      </c>
      <c r="G1525" s="53">
        <v>295.5</v>
      </c>
      <c r="H1525" s="51">
        <v>315</v>
      </c>
      <c r="I1525" s="52">
        <v>285</v>
      </c>
      <c r="J1525" s="52">
        <v>285</v>
      </c>
      <c r="K1525" s="52">
        <v>347.5</v>
      </c>
      <c r="L1525" s="52">
        <v>362.5</v>
      </c>
      <c r="M1525" s="53">
        <v>285</v>
      </c>
      <c r="N1525" s="121">
        <v>46.76</v>
      </c>
      <c r="O1525" s="130">
        <v>2.8010000000000002</v>
      </c>
      <c r="P1525" s="75">
        <v>60.61</v>
      </c>
      <c r="Q1525" s="31">
        <v>136.29160063391444</v>
      </c>
      <c r="R1525" s="30">
        <v>410.42034097589652</v>
      </c>
      <c r="S1525" s="30">
        <v>154.13727219282774</v>
      </c>
      <c r="T1525" s="32">
        <v>226.74662139817897</v>
      </c>
      <c r="U1525" s="54">
        <v>0.90459999999999996</v>
      </c>
      <c r="V1525" s="54">
        <v>100.55</v>
      </c>
      <c r="W1525" s="54">
        <v>6.6879999999999997</v>
      </c>
      <c r="X1525" s="33">
        <v>96.326999999999998</v>
      </c>
      <c r="Y1525" s="30">
        <v>240.15</v>
      </c>
      <c r="Z1525" s="30">
        <v>100.33</v>
      </c>
      <c r="AA1525" s="32">
        <v>101.6</v>
      </c>
      <c r="AB1525" s="29">
        <v>0.39</v>
      </c>
      <c r="AC1525" s="55">
        <v>1.38</v>
      </c>
      <c r="AD1525" s="54">
        <v>182.2</v>
      </c>
      <c r="AE1525" s="54">
        <v>327.7</v>
      </c>
      <c r="AF1525" s="63">
        <v>108.75</v>
      </c>
      <c r="AG1525" s="32">
        <v>817.5</v>
      </c>
      <c r="AH1525" s="56">
        <v>2.8913000000000002</v>
      </c>
      <c r="AI1525" s="54">
        <v>9.8343000000000007</v>
      </c>
      <c r="AJ1525" s="54">
        <v>67.138999999999996</v>
      </c>
      <c r="AK1525" s="57">
        <v>13127.5</v>
      </c>
      <c r="AL1525" s="54">
        <v>63.966900000000003</v>
      </c>
      <c r="AM1525" s="54">
        <v>3.7513999999999998</v>
      </c>
      <c r="AN1525" s="115">
        <v>1E-4</v>
      </c>
      <c r="AO1525" s="124">
        <v>66.78</v>
      </c>
      <c r="AP1525" s="124">
        <v>0</v>
      </c>
      <c r="AQ1525" s="124">
        <v>70.69</v>
      </c>
      <c r="AR1525" s="124">
        <v>0</v>
      </c>
      <c r="AS1525" s="124">
        <v>72.81</v>
      </c>
      <c r="AT1525" s="124">
        <v>0</v>
      </c>
      <c r="AU1525" s="124">
        <v>82.77</v>
      </c>
      <c r="AV1525" s="124">
        <v>0</v>
      </c>
      <c r="AW1525" s="124">
        <v>80.849999999999994</v>
      </c>
      <c r="AX1525" s="124">
        <v>0</v>
      </c>
      <c r="AY1525" s="124">
        <v>85.75</v>
      </c>
      <c r="AZ1525" s="124">
        <v>0</v>
      </c>
      <c r="BA1525" s="124">
        <v>86.03</v>
      </c>
      <c r="BB1525" s="124">
        <v>0.3</v>
      </c>
      <c r="BC1525" s="30">
        <v>24.86</v>
      </c>
      <c r="BD1525" s="30">
        <v>30.96</v>
      </c>
      <c r="BE1525" s="32">
        <v>1135.7</v>
      </c>
      <c r="BF1525" s="30">
        <v>27</v>
      </c>
      <c r="BG1525" s="30">
        <f>SIN(BF1525*Description!$D$88+Description!$D$89)</f>
        <v>0.44121578323461075</v>
      </c>
      <c r="BH1525" s="30">
        <v>-0.13847075392491964</v>
      </c>
      <c r="BI1525" s="30">
        <v>-0.67042932153365109</v>
      </c>
      <c r="BJ1525" s="30">
        <f t="shared" si="46"/>
        <v>1.0088089627099848</v>
      </c>
      <c r="BK1525" s="30">
        <f t="shared" si="47"/>
        <v>1.0013973450444156</v>
      </c>
      <c r="BL1525" s="30">
        <f t="shared" si="48"/>
        <v>1.017017017017017</v>
      </c>
      <c r="BM1525" s="30">
        <v>52</v>
      </c>
      <c r="BN1525" s="30">
        <v>48</v>
      </c>
      <c r="BO1525" s="30">
        <v>42</v>
      </c>
      <c r="BP1525" s="30">
        <v>102</v>
      </c>
      <c r="BQ1525" s="30">
        <v>32</v>
      </c>
      <c r="BR1525" s="30">
        <v>28</v>
      </c>
      <c r="BS1525" s="30">
        <v>22</v>
      </c>
      <c r="BT1525" s="30">
        <v>38</v>
      </c>
      <c r="BU1525" s="30">
        <v>62</v>
      </c>
    </row>
    <row r="1526" spans="1:73" s="30" customFormat="1">
      <c r="A1526" s="50">
        <f t="shared" si="49"/>
        <v>42568</v>
      </c>
      <c r="B1526" s="51">
        <v>240</v>
      </c>
      <c r="C1526" s="52">
        <v>265</v>
      </c>
      <c r="D1526" s="52">
        <v>295</v>
      </c>
      <c r="E1526" s="52">
        <v>245</v>
      </c>
      <c r="F1526" s="52">
        <v>325</v>
      </c>
      <c r="G1526" s="53">
        <v>295.5</v>
      </c>
      <c r="H1526" s="51">
        <v>295</v>
      </c>
      <c r="I1526" s="52">
        <v>265</v>
      </c>
      <c r="J1526" s="52">
        <v>265</v>
      </c>
      <c r="K1526" s="52">
        <v>340</v>
      </c>
      <c r="L1526" s="52">
        <v>362.5</v>
      </c>
      <c r="M1526" s="53">
        <v>285</v>
      </c>
      <c r="N1526" s="121">
        <v>47.61</v>
      </c>
      <c r="O1526" s="130">
        <v>2.7559999999999998</v>
      </c>
      <c r="P1526" s="75">
        <v>64.59</v>
      </c>
      <c r="Q1526" s="31">
        <v>136.19255150554676</v>
      </c>
      <c r="R1526" s="30">
        <v>397.8358318636096</v>
      </c>
      <c r="S1526" s="30">
        <v>152.9431216931217</v>
      </c>
      <c r="T1526" s="32">
        <v>236.99817015366298</v>
      </c>
      <c r="U1526" s="54">
        <v>0.90620000000000001</v>
      </c>
      <c r="V1526" s="54">
        <v>104.84</v>
      </c>
      <c r="W1526" s="54">
        <v>6.6886999999999999</v>
      </c>
      <c r="X1526" s="33">
        <v>96.563000000000002</v>
      </c>
      <c r="Y1526" s="30">
        <v>240.15</v>
      </c>
      <c r="Z1526" s="30">
        <v>100.33</v>
      </c>
      <c r="AA1526" s="32">
        <v>101.6</v>
      </c>
      <c r="AB1526" s="29">
        <v>0.4</v>
      </c>
      <c r="AC1526" s="55">
        <v>1.51</v>
      </c>
      <c r="AD1526" s="54">
        <v>173.8</v>
      </c>
      <c r="AE1526" s="54">
        <v>330.2</v>
      </c>
      <c r="AF1526" s="63">
        <v>108.75</v>
      </c>
      <c r="AG1526" s="32">
        <v>817.5</v>
      </c>
      <c r="AH1526" s="56">
        <v>3.0198</v>
      </c>
      <c r="AI1526" s="54">
        <v>9.8260000000000005</v>
      </c>
      <c r="AJ1526" s="54">
        <v>67.141000000000005</v>
      </c>
      <c r="AK1526" s="57">
        <v>13091.5</v>
      </c>
      <c r="AL1526" s="54">
        <v>63.507899999999999</v>
      </c>
      <c r="AM1526" s="54">
        <v>3.7503000000000002</v>
      </c>
      <c r="AN1526" s="115">
        <v>1E-4</v>
      </c>
      <c r="AO1526" s="124">
        <v>65.260000000000005</v>
      </c>
      <c r="AP1526" s="124">
        <v>0</v>
      </c>
      <c r="AQ1526" s="124">
        <v>74.41</v>
      </c>
      <c r="AR1526" s="124">
        <v>0</v>
      </c>
      <c r="AS1526" s="124">
        <v>74.099999999999994</v>
      </c>
      <c r="AT1526" s="124">
        <v>0</v>
      </c>
      <c r="AU1526" s="124">
        <v>82.56</v>
      </c>
      <c r="AV1526" s="124">
        <v>0</v>
      </c>
      <c r="AW1526" s="124">
        <v>83.79</v>
      </c>
      <c r="AX1526" s="124">
        <v>0</v>
      </c>
      <c r="AY1526" s="124">
        <v>85.35</v>
      </c>
      <c r="AZ1526" s="124">
        <v>0</v>
      </c>
      <c r="BA1526" s="124">
        <v>84.08</v>
      </c>
      <c r="BB1526" s="124">
        <v>0.95</v>
      </c>
      <c r="BC1526" s="30">
        <v>27.44</v>
      </c>
      <c r="BD1526" s="30">
        <v>33.15</v>
      </c>
      <c r="BE1526" s="32">
        <v>1127.5</v>
      </c>
      <c r="BF1526" s="30">
        <v>28</v>
      </c>
      <c r="BG1526" s="30">
        <f>SIN(BF1526*Description!$D$88+Description!$D$89)</f>
        <v>0.30313951660811689</v>
      </c>
      <c r="BH1526" s="30">
        <v>-0.2839245741993443</v>
      </c>
      <c r="BI1526" s="30">
        <v>-0.77312580914731144</v>
      </c>
      <c r="BJ1526" s="30">
        <f t="shared" si="46"/>
        <v>1.0088089627099848</v>
      </c>
      <c r="BK1526" s="30">
        <f t="shared" si="47"/>
        <v>1.0013973450444156</v>
      </c>
      <c r="BL1526" s="30">
        <f t="shared" si="48"/>
        <v>1.017017017017017</v>
      </c>
      <c r="BM1526" s="30">
        <v>52</v>
      </c>
      <c r="BN1526" s="30">
        <v>48</v>
      </c>
      <c r="BO1526" s="30">
        <v>42</v>
      </c>
      <c r="BP1526" s="30">
        <v>102</v>
      </c>
      <c r="BQ1526" s="30">
        <v>32</v>
      </c>
      <c r="BR1526" s="30">
        <v>28</v>
      </c>
      <c r="BS1526" s="30">
        <v>22</v>
      </c>
      <c r="BT1526" s="30">
        <v>38</v>
      </c>
      <c r="BU1526" s="30">
        <v>62</v>
      </c>
    </row>
    <row r="1527" spans="1:73" s="30" customFormat="1">
      <c r="A1527" s="50">
        <f t="shared" si="49"/>
        <v>42575</v>
      </c>
      <c r="B1527" s="51">
        <v>235</v>
      </c>
      <c r="C1527" s="52">
        <v>255</v>
      </c>
      <c r="D1527" s="52">
        <v>285</v>
      </c>
      <c r="E1527" s="52">
        <v>240</v>
      </c>
      <c r="F1527" s="52">
        <v>325</v>
      </c>
      <c r="G1527" s="53">
        <v>295.5</v>
      </c>
      <c r="H1527" s="51">
        <v>287.5</v>
      </c>
      <c r="I1527" s="52">
        <v>265</v>
      </c>
      <c r="J1527" s="52">
        <v>265</v>
      </c>
      <c r="K1527" s="52">
        <v>340</v>
      </c>
      <c r="L1527" s="52">
        <v>362.5</v>
      </c>
      <c r="M1527" s="53">
        <v>280</v>
      </c>
      <c r="N1527" s="121">
        <v>45.69</v>
      </c>
      <c r="O1527" s="130">
        <v>2.7770000000000001</v>
      </c>
      <c r="P1527" s="75">
        <v>62.98</v>
      </c>
      <c r="Q1527" s="31">
        <v>141.4421553090333</v>
      </c>
      <c r="R1527" s="30">
        <v>396.18239271017046</v>
      </c>
      <c r="S1527" s="30">
        <v>157.81158142269254</v>
      </c>
      <c r="T1527" s="32">
        <v>237.21863356775941</v>
      </c>
      <c r="U1527" s="54">
        <v>0.91110000000000002</v>
      </c>
      <c r="V1527" s="54">
        <v>106.08</v>
      </c>
      <c r="W1527" s="54">
        <v>6.6795</v>
      </c>
      <c r="X1527" s="33">
        <v>97.516000000000005</v>
      </c>
      <c r="Y1527" s="30">
        <v>240.15</v>
      </c>
      <c r="Z1527" s="30">
        <v>100.33</v>
      </c>
      <c r="AA1527" s="32">
        <v>101.6</v>
      </c>
      <c r="AB1527" s="29">
        <v>0.4</v>
      </c>
      <c r="AC1527" s="55">
        <v>1.58</v>
      </c>
      <c r="AD1527" s="54">
        <v>173</v>
      </c>
      <c r="AE1527" s="54">
        <v>330.2</v>
      </c>
      <c r="AF1527" s="63">
        <v>105.5</v>
      </c>
      <c r="AG1527" s="32">
        <v>817.5</v>
      </c>
      <c r="AH1527" s="56">
        <v>3.0649999999999999</v>
      </c>
      <c r="AI1527" s="54">
        <v>9.8531999999999993</v>
      </c>
      <c r="AJ1527" s="54">
        <v>67.153999999999996</v>
      </c>
      <c r="AK1527" s="57">
        <v>13108.5</v>
      </c>
      <c r="AL1527" s="54">
        <v>64.868899999999996</v>
      </c>
      <c r="AM1527" s="54">
        <v>3.75</v>
      </c>
      <c r="AN1527" s="115">
        <v>1E-4</v>
      </c>
      <c r="AO1527" s="124">
        <v>75.16</v>
      </c>
      <c r="AP1527" s="124">
        <v>0</v>
      </c>
      <c r="AQ1527" s="124">
        <v>75.55</v>
      </c>
      <c r="AR1527" s="124">
        <v>0</v>
      </c>
      <c r="AS1527" s="124">
        <v>76.37</v>
      </c>
      <c r="AT1527" s="124">
        <v>0</v>
      </c>
      <c r="AU1527" s="124">
        <v>81.010000000000005</v>
      </c>
      <c r="AV1527" s="124">
        <v>0</v>
      </c>
      <c r="AW1527" s="124">
        <v>85.32</v>
      </c>
      <c r="AX1527" s="124">
        <v>0</v>
      </c>
      <c r="AY1527" s="124">
        <v>85.29</v>
      </c>
      <c r="AZ1527" s="124">
        <v>0</v>
      </c>
      <c r="BA1527" s="124">
        <v>82.5</v>
      </c>
      <c r="BB1527" s="124">
        <v>0.67</v>
      </c>
      <c r="BC1527" s="30">
        <v>25.18</v>
      </c>
      <c r="BD1527" s="30">
        <v>32.630000000000003</v>
      </c>
      <c r="BE1527" s="32">
        <v>1098.3</v>
      </c>
      <c r="BF1527" s="30">
        <v>29</v>
      </c>
      <c r="BG1527" s="30">
        <f>SIN(BF1527*Description!$D$88+Description!$D$89)</f>
        <v>0.15834861320558</v>
      </c>
      <c r="BH1527" s="30">
        <v>-0.42308937478780756</v>
      </c>
      <c r="BI1527" s="30">
        <v>-0.85869731401806038</v>
      </c>
      <c r="BJ1527" s="30">
        <f t="shared" si="46"/>
        <v>1.0088089627099848</v>
      </c>
      <c r="BK1527" s="30">
        <f t="shared" si="47"/>
        <v>1.0013973450444156</v>
      </c>
      <c r="BL1527" s="30">
        <f t="shared" si="48"/>
        <v>1.017017017017017</v>
      </c>
      <c r="BM1527" s="30">
        <v>52</v>
      </c>
      <c r="BN1527" s="30">
        <v>48</v>
      </c>
      <c r="BO1527" s="30">
        <v>42</v>
      </c>
      <c r="BP1527" s="30">
        <v>102</v>
      </c>
      <c r="BQ1527" s="30">
        <v>32</v>
      </c>
      <c r="BR1527" s="30">
        <v>28</v>
      </c>
      <c r="BS1527" s="30">
        <v>22</v>
      </c>
      <c r="BT1527" s="30">
        <v>38</v>
      </c>
      <c r="BU1527" s="30">
        <v>62</v>
      </c>
    </row>
    <row r="1528" spans="1:73" s="30" customFormat="1">
      <c r="A1528" s="50">
        <f t="shared" si="49"/>
        <v>42582</v>
      </c>
      <c r="B1528" s="51">
        <v>225</v>
      </c>
      <c r="C1528" s="52">
        <v>245</v>
      </c>
      <c r="D1528" s="52">
        <v>285</v>
      </c>
      <c r="E1528" s="52">
        <v>230</v>
      </c>
      <c r="F1528" s="52">
        <v>305</v>
      </c>
      <c r="G1528" s="53">
        <v>267.5</v>
      </c>
      <c r="H1528" s="51">
        <v>275</v>
      </c>
      <c r="I1528" s="52">
        <v>255</v>
      </c>
      <c r="J1528" s="52">
        <v>255</v>
      </c>
      <c r="K1528" s="52">
        <v>337.5</v>
      </c>
      <c r="L1528" s="52">
        <v>345</v>
      </c>
      <c r="M1528" s="53">
        <v>270</v>
      </c>
      <c r="N1528" s="121">
        <v>42.46</v>
      </c>
      <c r="O1528" s="130">
        <v>2.8759999999999999</v>
      </c>
      <c r="P1528" s="75">
        <v>66.260000000000005</v>
      </c>
      <c r="Q1528" s="31">
        <v>132.62678288431061</v>
      </c>
      <c r="R1528" s="30">
        <v>361.46017048794823</v>
      </c>
      <c r="S1528" s="30">
        <v>157.62786596119929</v>
      </c>
      <c r="T1528" s="32">
        <v>228.4000970039022</v>
      </c>
      <c r="U1528" s="54">
        <v>0.89500000000000002</v>
      </c>
      <c r="V1528" s="54">
        <v>102.06</v>
      </c>
      <c r="W1528" s="54">
        <v>6.6372999999999998</v>
      </c>
      <c r="X1528" s="33">
        <v>95.491</v>
      </c>
      <c r="Y1528" s="30">
        <v>240.15</v>
      </c>
      <c r="Z1528" s="30">
        <v>100.33</v>
      </c>
      <c r="AA1528" s="32">
        <v>101.6</v>
      </c>
      <c r="AB1528" s="29">
        <v>0.4</v>
      </c>
      <c r="AC1528" s="55">
        <v>1.53</v>
      </c>
      <c r="AD1528" s="54">
        <v>174.1</v>
      </c>
      <c r="AE1528" s="54">
        <v>330.2</v>
      </c>
      <c r="AF1528" s="63">
        <v>105.5</v>
      </c>
      <c r="AG1528" s="32">
        <v>817.5</v>
      </c>
      <c r="AH1528" s="56">
        <v>2.9883000000000002</v>
      </c>
      <c r="AI1528" s="54">
        <v>9.7630999999999997</v>
      </c>
      <c r="AJ1528" s="54">
        <v>66.655000000000001</v>
      </c>
      <c r="AK1528" s="57">
        <v>13098.5</v>
      </c>
      <c r="AL1528" s="54">
        <v>66.042900000000003</v>
      </c>
      <c r="AM1528" s="54">
        <v>3.7504</v>
      </c>
      <c r="AN1528" s="115">
        <v>1E-4</v>
      </c>
      <c r="AO1528" s="124">
        <v>69.86</v>
      </c>
      <c r="AP1528" s="124">
        <v>0</v>
      </c>
      <c r="AQ1528" s="124">
        <v>73.989999999999995</v>
      </c>
      <c r="AR1528" s="124">
        <v>0</v>
      </c>
      <c r="AS1528" s="124">
        <v>74.94</v>
      </c>
      <c r="AT1528" s="124">
        <v>0</v>
      </c>
      <c r="AU1528" s="124">
        <v>80.069999999999993</v>
      </c>
      <c r="AV1528" s="124">
        <v>0</v>
      </c>
      <c r="AW1528" s="124">
        <v>85.07</v>
      </c>
      <c r="AX1528" s="124">
        <v>0</v>
      </c>
      <c r="AY1528" s="124">
        <v>82.07</v>
      </c>
      <c r="AZ1528" s="124">
        <v>5.65</v>
      </c>
      <c r="BA1528" s="124">
        <v>83.4</v>
      </c>
      <c r="BB1528" s="124">
        <v>3.11</v>
      </c>
      <c r="BC1528" s="30">
        <v>24.68</v>
      </c>
      <c r="BD1528" s="30">
        <v>32.53</v>
      </c>
      <c r="BE1528" s="32">
        <v>1061.05</v>
      </c>
      <c r="BF1528" s="30">
        <v>30</v>
      </c>
      <c r="BG1528" s="30">
        <f>SIN(BF1528*Description!$D$88+Description!$D$89)</f>
        <v>1.0050237621380579E-2</v>
      </c>
      <c r="BH1528" s="30">
        <v>-0.55288261106393533</v>
      </c>
      <c r="BI1528" s="30">
        <v>-0.92524840007733244</v>
      </c>
      <c r="BJ1528" s="30">
        <f t="shared" si="46"/>
        <v>1.0088089627099848</v>
      </c>
      <c r="BK1528" s="30">
        <f t="shared" si="47"/>
        <v>1.0013973450444156</v>
      </c>
      <c r="BL1528" s="30">
        <f t="shared" si="48"/>
        <v>1.017017017017017</v>
      </c>
      <c r="BM1528" s="30">
        <v>52</v>
      </c>
      <c r="BN1528" s="30">
        <v>48</v>
      </c>
      <c r="BO1528" s="30">
        <v>42</v>
      </c>
      <c r="BP1528" s="30">
        <v>102</v>
      </c>
      <c r="BQ1528" s="30">
        <v>32</v>
      </c>
      <c r="BR1528" s="30">
        <v>28</v>
      </c>
      <c r="BS1528" s="30">
        <v>22</v>
      </c>
      <c r="BT1528" s="30">
        <v>38</v>
      </c>
      <c r="BU1528" s="30">
        <v>62</v>
      </c>
    </row>
    <row r="1529" spans="1:73" s="30" customFormat="1">
      <c r="A1529" s="50">
        <f t="shared" si="49"/>
        <v>42589</v>
      </c>
      <c r="B1529" s="51">
        <v>207.5</v>
      </c>
      <c r="C1529" s="52">
        <v>215</v>
      </c>
      <c r="D1529" s="52">
        <v>260</v>
      </c>
      <c r="E1529" s="52">
        <v>230</v>
      </c>
      <c r="F1529" s="52">
        <v>305</v>
      </c>
      <c r="G1529" s="53">
        <v>267.5</v>
      </c>
      <c r="H1529" s="51">
        <v>262.5</v>
      </c>
      <c r="I1529" s="52">
        <v>240</v>
      </c>
      <c r="J1529" s="52">
        <v>245</v>
      </c>
      <c r="K1529" s="52">
        <v>300</v>
      </c>
      <c r="L1529" s="52">
        <v>335</v>
      </c>
      <c r="M1529" s="53">
        <v>270</v>
      </c>
      <c r="N1529" s="121">
        <v>44.27</v>
      </c>
      <c r="O1529" s="130">
        <v>2.7719999999999998</v>
      </c>
      <c r="P1529" s="75">
        <v>60.93</v>
      </c>
      <c r="Q1529" s="31">
        <v>129.0610142630745</v>
      </c>
      <c r="R1529" s="30">
        <v>365.96119929453261</v>
      </c>
      <c r="S1529" s="30">
        <v>149.17695473251027</v>
      </c>
      <c r="T1529" s="32">
        <v>213.51881655239313</v>
      </c>
      <c r="U1529" s="54">
        <v>0.90210000000000001</v>
      </c>
      <c r="V1529" s="54">
        <v>101.81</v>
      </c>
      <c r="W1529" s="54">
        <v>6.6565000000000003</v>
      </c>
      <c r="X1529" s="33">
        <v>96.135999999999996</v>
      </c>
      <c r="Y1529" s="30">
        <v>240.602</v>
      </c>
      <c r="Z1529" s="30">
        <v>100.32</v>
      </c>
      <c r="AA1529" s="32">
        <v>101.7</v>
      </c>
      <c r="AB1529" s="29">
        <v>0.36</v>
      </c>
      <c r="AC1529" s="55">
        <v>1.54</v>
      </c>
      <c r="AD1529" s="54">
        <v>179.1</v>
      </c>
      <c r="AE1529" s="54">
        <v>330.2</v>
      </c>
      <c r="AF1529" s="63">
        <v>102.5</v>
      </c>
      <c r="AG1529" s="32">
        <v>813.125</v>
      </c>
      <c r="AH1529" s="56">
        <v>2.9986999999999999</v>
      </c>
      <c r="AI1529" s="54">
        <v>9.8103999999999996</v>
      </c>
      <c r="AJ1529" s="54">
        <v>66.841999999999999</v>
      </c>
      <c r="AK1529" s="57">
        <v>13128.5</v>
      </c>
      <c r="AL1529" s="54">
        <v>65.535200000000003</v>
      </c>
      <c r="AM1529" s="54">
        <v>3.7502</v>
      </c>
      <c r="AN1529" s="115">
        <v>1E-4</v>
      </c>
      <c r="AO1529" s="124">
        <v>67.06</v>
      </c>
      <c r="AP1529" s="124">
        <v>0</v>
      </c>
      <c r="AQ1529" s="124">
        <v>77.61</v>
      </c>
      <c r="AR1529" s="124">
        <v>0</v>
      </c>
      <c r="AS1529" s="124">
        <v>73.7</v>
      </c>
      <c r="AT1529" s="124">
        <v>0</v>
      </c>
      <c r="AU1529" s="124">
        <v>81.38</v>
      </c>
      <c r="AV1529" s="124">
        <v>0</v>
      </c>
      <c r="AW1529" s="124">
        <v>83.33</v>
      </c>
      <c r="AX1529" s="124">
        <v>0</v>
      </c>
      <c r="AY1529" s="124">
        <v>84.2</v>
      </c>
      <c r="AZ1529" s="124">
        <v>0</v>
      </c>
      <c r="BA1529" s="124">
        <v>82.47</v>
      </c>
      <c r="BB1529" s="124">
        <v>3.22</v>
      </c>
      <c r="BC1529" s="30">
        <v>22.09</v>
      </c>
      <c r="BD1529" s="30">
        <v>31.81</v>
      </c>
      <c r="BE1529" s="32">
        <v>1108.2</v>
      </c>
      <c r="BF1529" s="30">
        <v>31</v>
      </c>
      <c r="BG1529" s="30">
        <f>SIN(BF1529*Description!$D$88+Description!$D$89)</f>
        <v>-0.13847075392491964</v>
      </c>
      <c r="BH1529" s="30">
        <v>-0.67042932153365109</v>
      </c>
      <c r="BI1529" s="30">
        <v>-0.971304939587051</v>
      </c>
      <c r="BJ1529" s="30">
        <f t="shared" si="46"/>
        <v>1.0108138538323224</v>
      </c>
      <c r="BK1529" s="30">
        <f t="shared" si="47"/>
        <v>1.001997602876548</v>
      </c>
      <c r="BL1529" s="30">
        <f t="shared" si="48"/>
        <v>1.0129482071713147</v>
      </c>
      <c r="BM1529" s="30">
        <v>52</v>
      </c>
      <c r="BN1529" s="30">
        <v>48</v>
      </c>
      <c r="BO1529" s="30">
        <v>42</v>
      </c>
      <c r="BP1529" s="30">
        <v>102</v>
      </c>
      <c r="BQ1529" s="30">
        <v>32</v>
      </c>
      <c r="BR1529" s="30">
        <v>28</v>
      </c>
      <c r="BS1529" s="30">
        <v>22</v>
      </c>
      <c r="BT1529" s="30">
        <v>38</v>
      </c>
      <c r="BU1529" s="30">
        <v>62</v>
      </c>
    </row>
    <row r="1530" spans="1:73" s="30" customFormat="1">
      <c r="A1530" s="50">
        <f t="shared" si="49"/>
        <v>42596</v>
      </c>
      <c r="B1530" s="51">
        <v>207.5</v>
      </c>
      <c r="C1530" s="52">
        <v>215</v>
      </c>
      <c r="D1530" s="52">
        <v>260</v>
      </c>
      <c r="E1530" s="52">
        <v>230</v>
      </c>
      <c r="F1530" s="52">
        <v>285</v>
      </c>
      <c r="G1530" s="53">
        <v>267.5</v>
      </c>
      <c r="H1530" s="51">
        <v>262.5</v>
      </c>
      <c r="I1530" s="52">
        <v>240</v>
      </c>
      <c r="J1530" s="52">
        <v>240</v>
      </c>
      <c r="K1530" s="52">
        <v>300</v>
      </c>
      <c r="L1530" s="52">
        <v>335</v>
      </c>
      <c r="M1530" s="53">
        <v>270</v>
      </c>
      <c r="N1530" s="121">
        <v>46.97</v>
      </c>
      <c r="O1530" s="130">
        <v>2.5859999999999999</v>
      </c>
      <c r="P1530" s="75">
        <v>65.36</v>
      </c>
      <c r="Q1530" s="31">
        <v>128.86291600633916</v>
      </c>
      <c r="R1530" s="30">
        <v>374.320252792475</v>
      </c>
      <c r="S1530" s="30">
        <v>153.21869488536154</v>
      </c>
      <c r="T1530" s="32">
        <v>212.96765801715205</v>
      </c>
      <c r="U1530" s="54">
        <v>0.89600000000000002</v>
      </c>
      <c r="V1530" s="54">
        <v>101.31</v>
      </c>
      <c r="W1530" s="54">
        <v>6.6353</v>
      </c>
      <c r="X1530" s="33">
        <v>95.682000000000002</v>
      </c>
      <c r="Y1530" s="30">
        <v>240.602</v>
      </c>
      <c r="Z1530" s="30">
        <v>100.32</v>
      </c>
      <c r="AA1530" s="32">
        <v>101.7</v>
      </c>
      <c r="AB1530" s="29">
        <v>0.4</v>
      </c>
      <c r="AC1530" s="55">
        <v>1.54</v>
      </c>
      <c r="AD1530" s="54">
        <v>180.6</v>
      </c>
      <c r="AE1530" s="54">
        <v>331.5</v>
      </c>
      <c r="AF1530" s="63">
        <v>101.5</v>
      </c>
      <c r="AG1530" s="32">
        <v>813.125</v>
      </c>
      <c r="AH1530" s="56">
        <v>2.9594</v>
      </c>
      <c r="AI1530" s="54">
        <v>9.7520000000000007</v>
      </c>
      <c r="AJ1530" s="54">
        <v>66.908000000000001</v>
      </c>
      <c r="AK1530" s="57">
        <v>13121</v>
      </c>
      <c r="AL1530" s="54">
        <v>64.763999999999996</v>
      </c>
      <c r="AM1530" s="54">
        <v>3.7504</v>
      </c>
      <c r="AN1530" s="115">
        <v>1E-4</v>
      </c>
      <c r="AO1530" s="124">
        <v>66.239999999999995</v>
      </c>
      <c r="AP1530" s="124">
        <v>0</v>
      </c>
      <c r="AQ1530" s="124">
        <v>76.86</v>
      </c>
      <c r="AR1530" s="124">
        <v>0</v>
      </c>
      <c r="AS1530" s="124">
        <v>77.25</v>
      </c>
      <c r="AT1530" s="124">
        <v>0</v>
      </c>
      <c r="AU1530" s="124">
        <v>82.73</v>
      </c>
      <c r="AV1530" s="124">
        <v>0</v>
      </c>
      <c r="AW1530" s="124">
        <v>79.150000000000006</v>
      </c>
      <c r="AX1530" s="124">
        <v>0</v>
      </c>
      <c r="AY1530" s="124">
        <v>85.49</v>
      </c>
      <c r="AZ1530" s="124">
        <v>0.19</v>
      </c>
      <c r="BA1530" s="124">
        <v>80.650000000000006</v>
      </c>
      <c r="BB1530" s="124">
        <v>2.87</v>
      </c>
      <c r="BC1530" s="30">
        <v>22.35</v>
      </c>
      <c r="BD1530" s="30">
        <v>34.520000000000003</v>
      </c>
      <c r="BE1530" s="32">
        <v>1088.5</v>
      </c>
      <c r="BF1530" s="30">
        <v>32</v>
      </c>
      <c r="BG1530" s="30">
        <f>SIN(BF1530*Description!$D$88+Description!$D$89)</f>
        <v>-0.2839245741993443</v>
      </c>
      <c r="BH1530" s="30">
        <v>-0.77312580914731144</v>
      </c>
      <c r="BI1530" s="30">
        <v>-0.99584676553821139</v>
      </c>
      <c r="BJ1530" s="30">
        <f t="shared" si="46"/>
        <v>1.0108138538323224</v>
      </c>
      <c r="BK1530" s="30">
        <f t="shared" si="47"/>
        <v>1.001997602876548</v>
      </c>
      <c r="BL1530" s="30">
        <f t="shared" si="48"/>
        <v>1.0129482071713147</v>
      </c>
      <c r="BM1530" s="30">
        <v>52</v>
      </c>
      <c r="BN1530" s="30">
        <v>48</v>
      </c>
      <c r="BO1530" s="30">
        <v>42</v>
      </c>
      <c r="BP1530" s="30">
        <v>102</v>
      </c>
      <c r="BQ1530" s="30">
        <v>32</v>
      </c>
      <c r="BR1530" s="30">
        <v>28</v>
      </c>
      <c r="BS1530" s="30">
        <v>22</v>
      </c>
      <c r="BT1530" s="30">
        <v>38</v>
      </c>
      <c r="BU1530" s="30">
        <v>62</v>
      </c>
    </row>
    <row r="1531" spans="1:73" s="30" customFormat="1">
      <c r="A1531" s="50">
        <f t="shared" si="49"/>
        <v>42603</v>
      </c>
      <c r="B1531" s="51">
        <v>195</v>
      </c>
      <c r="C1531" s="52">
        <v>205</v>
      </c>
      <c r="D1531" s="52">
        <v>245</v>
      </c>
      <c r="E1531" s="52">
        <v>232.5</v>
      </c>
      <c r="F1531" s="52">
        <v>285</v>
      </c>
      <c r="G1531" s="53">
        <v>267.5</v>
      </c>
      <c r="H1531" s="51">
        <v>250</v>
      </c>
      <c r="I1531" s="52">
        <v>225</v>
      </c>
      <c r="J1531" s="52">
        <v>232.5</v>
      </c>
      <c r="K1531" s="52">
        <v>292.5</v>
      </c>
      <c r="L1531" s="52">
        <v>335</v>
      </c>
      <c r="M1531" s="53">
        <v>270</v>
      </c>
      <c r="N1531" s="121">
        <v>50.88</v>
      </c>
      <c r="O1531" s="130">
        <v>2.5840000000000001</v>
      </c>
      <c r="P1531" s="75">
        <v>61.53</v>
      </c>
      <c r="Q1531" s="31">
        <v>129.35816164817751</v>
      </c>
      <c r="R1531" s="30">
        <v>376.15740740740739</v>
      </c>
      <c r="S1531" s="30">
        <v>155.05584950029393</v>
      </c>
      <c r="T1531" s="32">
        <v>225.75453603474503</v>
      </c>
      <c r="U1531" s="54">
        <v>0.88290000000000002</v>
      </c>
      <c r="V1531" s="54">
        <v>100.22</v>
      </c>
      <c r="W1531" s="54">
        <v>6.6532</v>
      </c>
      <c r="X1531" s="33">
        <v>94.483000000000004</v>
      </c>
      <c r="Y1531" s="30">
        <v>240.602</v>
      </c>
      <c r="Z1531" s="30">
        <v>100.32</v>
      </c>
      <c r="AA1531" s="32">
        <v>101.7</v>
      </c>
      <c r="AB1531" s="29">
        <v>0.4</v>
      </c>
      <c r="AC1531" s="55">
        <v>1.56</v>
      </c>
      <c r="AD1531" s="54">
        <v>185.3</v>
      </c>
      <c r="AE1531" s="54">
        <v>333.5</v>
      </c>
      <c r="AF1531" s="63">
        <v>102.83333333333333</v>
      </c>
      <c r="AG1531" s="32">
        <v>802.5</v>
      </c>
      <c r="AH1531" s="56">
        <v>2.9293</v>
      </c>
      <c r="AI1531" s="54">
        <v>9.6671999999999993</v>
      </c>
      <c r="AJ1531" s="54">
        <v>67.137</v>
      </c>
      <c r="AK1531" s="57">
        <v>13157.5</v>
      </c>
      <c r="AL1531" s="54">
        <v>63.905999999999999</v>
      </c>
      <c r="AM1531" s="54">
        <v>3.7503000000000002</v>
      </c>
      <c r="AN1531" s="115">
        <v>1E-4</v>
      </c>
      <c r="AO1531" s="124">
        <v>69.88</v>
      </c>
      <c r="AP1531" s="124">
        <v>0</v>
      </c>
      <c r="AQ1531" s="124">
        <v>71.430000000000007</v>
      </c>
      <c r="AR1531" s="124">
        <v>0</v>
      </c>
      <c r="AS1531" s="124">
        <v>75.86</v>
      </c>
      <c r="AT1531" s="124">
        <v>0</v>
      </c>
      <c r="AU1531" s="124">
        <v>83.05</v>
      </c>
      <c r="AV1531" s="124">
        <v>0</v>
      </c>
      <c r="AW1531" s="124">
        <v>83.78</v>
      </c>
      <c r="AX1531" s="124">
        <v>0</v>
      </c>
      <c r="AY1531" s="124">
        <v>77.180000000000007</v>
      </c>
      <c r="AZ1531" s="124">
        <v>4.92</v>
      </c>
      <c r="BA1531" s="124">
        <v>83.5</v>
      </c>
      <c r="BB1531" s="124">
        <v>1.1599999999999999</v>
      </c>
      <c r="BC1531" s="30">
        <v>23.02</v>
      </c>
      <c r="BD1531" s="30">
        <v>35.200000000000003</v>
      </c>
      <c r="BE1531" s="32">
        <v>1072.5</v>
      </c>
      <c r="BF1531" s="30">
        <v>33</v>
      </c>
      <c r="BG1531" s="30">
        <f>SIN(BF1531*Description!$D$88+Description!$D$89)</f>
        <v>-0.42308937478780756</v>
      </c>
      <c r="BH1531" s="30">
        <v>-0.85869731401806038</v>
      </c>
      <c r="BI1531" s="30">
        <v>-0.99833026867482866</v>
      </c>
      <c r="BJ1531" s="30">
        <f t="shared" si="46"/>
        <v>1.0108138538323224</v>
      </c>
      <c r="BK1531" s="30">
        <f t="shared" si="47"/>
        <v>1.001997602876548</v>
      </c>
      <c r="BL1531" s="30">
        <f t="shared" si="48"/>
        <v>1.0129482071713147</v>
      </c>
      <c r="BM1531" s="30">
        <v>52</v>
      </c>
      <c r="BN1531" s="30">
        <v>48</v>
      </c>
      <c r="BO1531" s="30">
        <v>42</v>
      </c>
      <c r="BP1531" s="30">
        <v>102</v>
      </c>
      <c r="BQ1531" s="30">
        <v>32</v>
      </c>
      <c r="BR1531" s="30">
        <v>28</v>
      </c>
      <c r="BS1531" s="30">
        <v>22</v>
      </c>
      <c r="BT1531" s="30">
        <v>38</v>
      </c>
      <c r="BU1531" s="30">
        <v>62</v>
      </c>
    </row>
    <row r="1532" spans="1:73" s="30" customFormat="1">
      <c r="A1532" s="50">
        <f t="shared" si="49"/>
        <v>42610</v>
      </c>
      <c r="B1532" s="51">
        <v>187.5</v>
      </c>
      <c r="C1532" s="52">
        <v>197.5</v>
      </c>
      <c r="D1532" s="52">
        <v>227.5</v>
      </c>
      <c r="E1532" s="52">
        <v>205</v>
      </c>
      <c r="F1532" s="52">
        <v>272.5</v>
      </c>
      <c r="G1532" s="53">
        <v>267.5</v>
      </c>
      <c r="H1532" s="51">
        <v>240</v>
      </c>
      <c r="I1532" s="52">
        <v>225</v>
      </c>
      <c r="J1532" s="52">
        <v>230</v>
      </c>
      <c r="K1532" s="52">
        <v>266.5</v>
      </c>
      <c r="L1532" s="52">
        <v>290</v>
      </c>
      <c r="M1532" s="53">
        <v>240</v>
      </c>
      <c r="N1532" s="121">
        <v>49.92</v>
      </c>
      <c r="O1532" s="130">
        <v>2.871</v>
      </c>
      <c r="P1532" s="75">
        <v>62.31</v>
      </c>
      <c r="Q1532" s="31">
        <v>132.03248811410461</v>
      </c>
      <c r="R1532" s="30">
        <v>380.38286302175192</v>
      </c>
      <c r="S1532" s="30">
        <v>152.5756907701352</v>
      </c>
      <c r="T1532" s="32">
        <v>230.93542626601115</v>
      </c>
      <c r="U1532" s="54">
        <v>0.8931</v>
      </c>
      <c r="V1532" s="54">
        <v>101.83</v>
      </c>
      <c r="W1532" s="54">
        <v>6.6718999999999999</v>
      </c>
      <c r="X1532" s="33">
        <v>95.542000000000002</v>
      </c>
      <c r="Y1532" s="30">
        <v>240.602</v>
      </c>
      <c r="Z1532" s="30">
        <v>100.32</v>
      </c>
      <c r="AA1532" s="32">
        <v>101.7</v>
      </c>
      <c r="AB1532" s="29">
        <v>0.4</v>
      </c>
      <c r="AC1532" s="55">
        <v>1.57</v>
      </c>
      <c r="AD1532" s="54">
        <v>186.6</v>
      </c>
      <c r="AE1532" s="54">
        <v>334.8</v>
      </c>
      <c r="AF1532" s="63">
        <v>102.83333333333333</v>
      </c>
      <c r="AG1532" s="32">
        <v>802.5</v>
      </c>
      <c r="AH1532" s="56">
        <v>2.9538000000000002</v>
      </c>
      <c r="AI1532" s="54">
        <v>9.7347999999999999</v>
      </c>
      <c r="AJ1532" s="54">
        <v>67.135999999999996</v>
      </c>
      <c r="AK1532" s="57">
        <v>13206</v>
      </c>
      <c r="AL1532" s="54">
        <v>64.855599999999995</v>
      </c>
      <c r="AM1532" s="54">
        <v>3.75</v>
      </c>
      <c r="AN1532" s="115">
        <v>1E-4</v>
      </c>
      <c r="AO1532" s="124">
        <v>76.05</v>
      </c>
      <c r="AP1532" s="124">
        <v>0</v>
      </c>
      <c r="AQ1532" s="124">
        <v>74.58</v>
      </c>
      <c r="AR1532" s="124">
        <v>0</v>
      </c>
      <c r="AS1532" s="124">
        <v>75.319999999999993</v>
      </c>
      <c r="AT1532" s="124">
        <v>0</v>
      </c>
      <c r="AU1532" s="124">
        <v>81.3</v>
      </c>
      <c r="AV1532" s="124">
        <v>0</v>
      </c>
      <c r="AW1532" s="124">
        <v>82.88</v>
      </c>
      <c r="AX1532" s="124">
        <v>0</v>
      </c>
      <c r="AY1532" s="124">
        <v>80.430000000000007</v>
      </c>
      <c r="AZ1532" s="124">
        <v>2.64</v>
      </c>
      <c r="BA1532" s="124">
        <v>84.59</v>
      </c>
      <c r="BB1532" s="124">
        <v>0.92</v>
      </c>
      <c r="BC1532" s="30">
        <v>23.98</v>
      </c>
      <c r="BD1532" s="30">
        <v>35.270000000000003</v>
      </c>
      <c r="BE1532" s="32">
        <v>1121.7</v>
      </c>
      <c r="BF1532" s="30">
        <v>34</v>
      </c>
      <c r="BG1532" s="30">
        <f>SIN(BF1532*Description!$D$88+Description!$D$89)</f>
        <v>-0.55288261106393533</v>
      </c>
      <c r="BH1532" s="30">
        <v>-0.92524840007733244</v>
      </c>
      <c r="BI1532" s="30">
        <v>-0.9787004386119782</v>
      </c>
      <c r="BJ1532" s="30">
        <f t="shared" si="46"/>
        <v>1.0108138538323224</v>
      </c>
      <c r="BK1532" s="30">
        <f t="shared" si="47"/>
        <v>1.001997602876548</v>
      </c>
      <c r="BL1532" s="30">
        <f t="shared" si="48"/>
        <v>1.0129482071713147</v>
      </c>
      <c r="BM1532" s="30">
        <v>52</v>
      </c>
      <c r="BN1532" s="30">
        <v>48</v>
      </c>
      <c r="BO1532" s="30">
        <v>42</v>
      </c>
      <c r="BP1532" s="30">
        <v>102</v>
      </c>
      <c r="BQ1532" s="30">
        <v>32</v>
      </c>
      <c r="BR1532" s="30">
        <v>28</v>
      </c>
      <c r="BS1532" s="30">
        <v>22</v>
      </c>
      <c r="BT1532" s="30">
        <v>38</v>
      </c>
      <c r="BU1532" s="30">
        <v>62</v>
      </c>
    </row>
    <row r="1533" spans="1:73" s="30" customFormat="1">
      <c r="A1533" s="50">
        <f t="shared" si="49"/>
        <v>42617</v>
      </c>
      <c r="B1533" s="51">
        <v>187.5</v>
      </c>
      <c r="C1533" s="52">
        <v>197.5</v>
      </c>
      <c r="D1533" s="52">
        <v>210</v>
      </c>
      <c r="E1533" s="52">
        <v>205</v>
      </c>
      <c r="F1533" s="52">
        <v>272.5</v>
      </c>
      <c r="G1533" s="53">
        <v>235</v>
      </c>
      <c r="H1533" s="51">
        <v>240</v>
      </c>
      <c r="I1533" s="52">
        <v>225</v>
      </c>
      <c r="J1533" s="52">
        <v>230</v>
      </c>
      <c r="K1533" s="52">
        <v>252.5</v>
      </c>
      <c r="L1533" s="52">
        <v>290</v>
      </c>
      <c r="M1533" s="53">
        <v>240</v>
      </c>
      <c r="N1533" s="121">
        <v>46.83</v>
      </c>
      <c r="O1533" s="130">
        <v>2.7919999999999998</v>
      </c>
      <c r="P1533" s="75">
        <v>64.099999999999994</v>
      </c>
      <c r="Q1533" s="31">
        <v>123.51426307448496</v>
      </c>
      <c r="R1533" s="30">
        <v>361.27645502645504</v>
      </c>
      <c r="S1533" s="30">
        <v>136.1331569664903</v>
      </c>
      <c r="T1533" s="32">
        <v>208.77885314931987</v>
      </c>
      <c r="U1533" s="54">
        <v>0.89629999999999999</v>
      </c>
      <c r="V1533" s="54">
        <v>103.99</v>
      </c>
      <c r="W1533" s="54">
        <v>6.6805000000000003</v>
      </c>
      <c r="X1533" s="33">
        <v>95.843999999999994</v>
      </c>
      <c r="Y1533" s="30">
        <v>241.05099999999999</v>
      </c>
      <c r="Z1533" s="30">
        <v>100.43</v>
      </c>
      <c r="AA1533" s="32">
        <v>102.4</v>
      </c>
      <c r="AB1533" s="29">
        <v>0.39</v>
      </c>
      <c r="AC1533" s="55">
        <v>1.58</v>
      </c>
      <c r="AD1533" s="54">
        <v>191.7</v>
      </c>
      <c r="AE1533" s="54">
        <v>332.6</v>
      </c>
      <c r="AF1533" s="63">
        <v>102.83333333333333</v>
      </c>
      <c r="AG1533" s="32">
        <v>802.5</v>
      </c>
      <c r="AH1533" s="56">
        <v>2.9508999999999999</v>
      </c>
      <c r="AI1533" s="54">
        <v>9.7568999999999999</v>
      </c>
      <c r="AJ1533" s="54">
        <v>66.795000000000002</v>
      </c>
      <c r="AK1533" s="57">
        <v>13247</v>
      </c>
      <c r="AL1533" s="54">
        <v>65.097499999999997</v>
      </c>
      <c r="AM1533" s="54">
        <v>3.7504</v>
      </c>
      <c r="AN1533" s="115">
        <v>1E-4</v>
      </c>
      <c r="AO1533" s="124">
        <v>70.05</v>
      </c>
      <c r="AP1533" s="124">
        <v>0</v>
      </c>
      <c r="AQ1533" s="124">
        <v>69.400000000000006</v>
      </c>
      <c r="AR1533" s="124">
        <v>0</v>
      </c>
      <c r="AS1533" s="124">
        <v>74.27</v>
      </c>
      <c r="AT1533" s="124">
        <v>0</v>
      </c>
      <c r="AU1533" s="124">
        <v>81.86</v>
      </c>
      <c r="AV1533" s="124">
        <v>0</v>
      </c>
      <c r="AW1533" s="124">
        <v>83.65</v>
      </c>
      <c r="AX1533" s="124">
        <v>0</v>
      </c>
      <c r="AY1533" s="124">
        <v>80.59</v>
      </c>
      <c r="AZ1533" s="124">
        <v>0.68</v>
      </c>
      <c r="BA1533" s="124">
        <v>80.290000000000006</v>
      </c>
      <c r="BB1533" s="124">
        <v>8.27</v>
      </c>
      <c r="BC1533" s="30">
        <v>25.94</v>
      </c>
      <c r="BD1533" s="30">
        <v>35.68</v>
      </c>
      <c r="BE1533" s="32">
        <v>1127.2</v>
      </c>
      <c r="BF1533" s="30">
        <v>35</v>
      </c>
      <c r="BG1533" s="30">
        <f>SIN(BF1533*Description!$D$88+Description!$D$89)</f>
        <v>-0.67042932153365109</v>
      </c>
      <c r="BH1533" s="30">
        <v>-0.971304939587051</v>
      </c>
      <c r="BI1533" s="30">
        <v>-0.93739208233332971</v>
      </c>
      <c r="BJ1533" s="30">
        <f t="shared" si="46"/>
        <v>1.0127001865326768</v>
      </c>
      <c r="BK1533" s="30">
        <f t="shared" si="47"/>
        <v>1.0030962844586497</v>
      </c>
      <c r="BL1533" s="30">
        <f t="shared" si="48"/>
        <v>1.0199203187250996</v>
      </c>
      <c r="BM1533" s="30">
        <v>52</v>
      </c>
      <c r="BN1533" s="30">
        <v>48</v>
      </c>
      <c r="BO1533" s="30">
        <v>42</v>
      </c>
      <c r="BP1533" s="30">
        <v>102</v>
      </c>
      <c r="BQ1533" s="30">
        <v>32</v>
      </c>
      <c r="BR1533" s="30">
        <v>28</v>
      </c>
      <c r="BS1533" s="30">
        <v>20</v>
      </c>
      <c r="BT1533" s="30">
        <v>32</v>
      </c>
      <c r="BU1533" s="30">
        <v>62</v>
      </c>
    </row>
    <row r="1534" spans="1:73" s="30" customFormat="1">
      <c r="A1534" s="50">
        <f t="shared" si="49"/>
        <v>42624</v>
      </c>
      <c r="B1534" s="51">
        <v>185</v>
      </c>
      <c r="C1534" s="52">
        <v>195</v>
      </c>
      <c r="D1534" s="52">
        <v>205</v>
      </c>
      <c r="E1534" s="52">
        <v>195</v>
      </c>
      <c r="F1534" s="52">
        <v>255</v>
      </c>
      <c r="G1534" s="53">
        <v>235</v>
      </c>
      <c r="H1534" s="51">
        <v>237.5</v>
      </c>
      <c r="I1534" s="52">
        <v>220</v>
      </c>
      <c r="J1534" s="52">
        <v>220</v>
      </c>
      <c r="K1534" s="52">
        <v>250</v>
      </c>
      <c r="L1534" s="52">
        <v>290</v>
      </c>
      <c r="M1534" s="53">
        <v>222.5</v>
      </c>
      <c r="N1534" s="121">
        <v>48.01</v>
      </c>
      <c r="O1534" s="130">
        <v>2.7970000000000002</v>
      </c>
      <c r="P1534" s="75">
        <v>62.88</v>
      </c>
      <c r="Q1534" s="31">
        <v>125.49524564183837</v>
      </c>
      <c r="R1534" s="30">
        <v>357.96957671957671</v>
      </c>
      <c r="S1534" s="30">
        <v>136.31687242798353</v>
      </c>
      <c r="T1534" s="32">
        <v>209.88117021980202</v>
      </c>
      <c r="U1534" s="54">
        <v>0.89029999999999998</v>
      </c>
      <c r="V1534" s="54">
        <v>102.69</v>
      </c>
      <c r="W1534" s="54">
        <v>6.6779999999999999</v>
      </c>
      <c r="X1534" s="33">
        <v>95.328000000000003</v>
      </c>
      <c r="Y1534" s="30">
        <v>241.05099999999999</v>
      </c>
      <c r="Z1534" s="30">
        <v>100.43</v>
      </c>
      <c r="AA1534" s="32">
        <v>102.4</v>
      </c>
      <c r="AB1534" s="29">
        <v>0.4</v>
      </c>
      <c r="AC1534" s="55">
        <v>1.59</v>
      </c>
      <c r="AD1534" s="54">
        <v>190.9</v>
      </c>
      <c r="AE1534" s="54">
        <v>332.1</v>
      </c>
      <c r="AF1534" s="63">
        <v>102.83333333333333</v>
      </c>
      <c r="AG1534" s="32">
        <v>802.5</v>
      </c>
      <c r="AH1534" s="56">
        <v>2.9630000000000001</v>
      </c>
      <c r="AI1534" s="54">
        <v>9.7148000000000003</v>
      </c>
      <c r="AJ1534" s="54">
        <v>66.894999999999996</v>
      </c>
      <c r="AK1534" s="57">
        <v>13099.5</v>
      </c>
      <c r="AL1534" s="54">
        <v>64.819900000000004</v>
      </c>
      <c r="AM1534" s="54">
        <v>3.7511000000000001</v>
      </c>
      <c r="AN1534" s="115">
        <v>1E-4</v>
      </c>
      <c r="AO1534" s="124">
        <v>67.069999999999993</v>
      </c>
      <c r="AP1534" s="124">
        <v>0</v>
      </c>
      <c r="AQ1534" s="124">
        <v>70.14</v>
      </c>
      <c r="AR1534" s="124">
        <v>0</v>
      </c>
      <c r="AS1534" s="124">
        <v>75.150000000000006</v>
      </c>
      <c r="AT1534" s="124">
        <v>0</v>
      </c>
      <c r="AU1534" s="124">
        <v>82.34</v>
      </c>
      <c r="AV1534" s="124">
        <v>0</v>
      </c>
      <c r="AW1534" s="124">
        <v>83.17</v>
      </c>
      <c r="AX1534" s="124">
        <v>0</v>
      </c>
      <c r="AY1534" s="124">
        <v>80.45</v>
      </c>
      <c r="AZ1534" s="124">
        <v>0.66</v>
      </c>
      <c r="BA1534" s="124">
        <v>83.12</v>
      </c>
      <c r="BB1534" s="124">
        <v>0.98</v>
      </c>
      <c r="BC1534" s="30">
        <v>25</v>
      </c>
      <c r="BD1534" s="30">
        <v>34.42</v>
      </c>
      <c r="BE1534" s="32">
        <v>1129</v>
      </c>
      <c r="BF1534" s="30">
        <v>36</v>
      </c>
      <c r="BG1534" s="30">
        <f>SIN(BF1534*Description!$D$88+Description!$D$89)</f>
        <v>-0.77312580914731144</v>
      </c>
      <c r="BH1534" s="30">
        <v>-0.99584676553821139</v>
      </c>
      <c r="BI1534" s="30">
        <v>-0.87532019307806908</v>
      </c>
      <c r="BJ1534" s="30">
        <f t="shared" si="46"/>
        <v>1.0149259387131271</v>
      </c>
      <c r="BK1534" s="30">
        <f t="shared" si="47"/>
        <v>1.0039988003598921</v>
      </c>
      <c r="BL1534" s="30">
        <f t="shared" si="48"/>
        <v>1.0189054726368161</v>
      </c>
      <c r="BM1534" s="30">
        <v>52</v>
      </c>
      <c r="BN1534" s="30">
        <v>48</v>
      </c>
      <c r="BO1534" s="30">
        <v>42</v>
      </c>
      <c r="BP1534" s="30">
        <v>102</v>
      </c>
      <c r="BQ1534" s="30">
        <v>32</v>
      </c>
      <c r="BR1534" s="30">
        <v>28</v>
      </c>
      <c r="BS1534" s="30">
        <v>20</v>
      </c>
      <c r="BT1534" s="30">
        <v>32</v>
      </c>
      <c r="BU1534" s="30">
        <v>62</v>
      </c>
    </row>
    <row r="1535" spans="1:73" s="30" customFormat="1">
      <c r="A1535" s="50">
        <f t="shared" si="49"/>
        <v>42631</v>
      </c>
      <c r="B1535" s="51">
        <v>177.5</v>
      </c>
      <c r="C1535" s="52">
        <v>182.5</v>
      </c>
      <c r="D1535" s="52">
        <v>165</v>
      </c>
      <c r="E1535" s="52">
        <v>195</v>
      </c>
      <c r="F1535" s="52">
        <v>245</v>
      </c>
      <c r="G1535" s="53">
        <v>235</v>
      </c>
      <c r="H1535" s="51">
        <v>230</v>
      </c>
      <c r="I1535" s="52">
        <v>212.5</v>
      </c>
      <c r="J1535" s="52">
        <v>212.5</v>
      </c>
      <c r="K1535" s="52">
        <v>225</v>
      </c>
      <c r="L1535" s="52">
        <v>285</v>
      </c>
      <c r="M1535" s="53">
        <v>222.5</v>
      </c>
      <c r="N1535" s="121">
        <v>45.77</v>
      </c>
      <c r="O1535" s="130">
        <v>2.948</v>
      </c>
      <c r="P1535" s="75">
        <v>64.3</v>
      </c>
      <c r="Q1535" s="31">
        <v>126.48573692551507</v>
      </c>
      <c r="R1535" s="30">
        <v>355.76499118165782</v>
      </c>
      <c r="S1535" s="30">
        <v>137.69473838918282</v>
      </c>
      <c r="T1535" s="32">
        <v>206.79468242245198</v>
      </c>
      <c r="U1535" s="54">
        <v>0.89629999999999999</v>
      </c>
      <c r="V1535" s="54">
        <v>102.3</v>
      </c>
      <c r="W1535" s="54">
        <v>6.6734</v>
      </c>
      <c r="X1535" s="33">
        <v>96.105000000000004</v>
      </c>
      <c r="Y1535" s="30">
        <v>241.05099999999999</v>
      </c>
      <c r="Z1535" s="30">
        <v>100.43</v>
      </c>
      <c r="AA1535" s="32">
        <v>102.4</v>
      </c>
      <c r="AB1535" s="29">
        <v>0.4</v>
      </c>
      <c r="AC1535" s="55">
        <v>1.7</v>
      </c>
      <c r="AD1535" s="54">
        <v>189.7</v>
      </c>
      <c r="AE1535" s="54">
        <v>332.1</v>
      </c>
      <c r="AF1535" s="63">
        <v>102.5</v>
      </c>
      <c r="AG1535" s="32">
        <v>802.5</v>
      </c>
      <c r="AH1535" s="56">
        <v>2.9809000000000001</v>
      </c>
      <c r="AI1535" s="54">
        <v>9.7560000000000002</v>
      </c>
      <c r="AJ1535" s="54">
        <v>67.075000000000003</v>
      </c>
      <c r="AK1535" s="57">
        <v>13157.5</v>
      </c>
      <c r="AL1535" s="54">
        <v>65.113799999999998</v>
      </c>
      <c r="AM1535" s="54">
        <v>3.7515000000000001</v>
      </c>
      <c r="AN1535" s="115">
        <v>1E-4</v>
      </c>
      <c r="AO1535" s="124">
        <v>68.069999999999993</v>
      </c>
      <c r="AP1535" s="124">
        <v>0</v>
      </c>
      <c r="AQ1535" s="124">
        <v>67</v>
      </c>
      <c r="AR1535" s="124">
        <v>0</v>
      </c>
      <c r="AS1535" s="124">
        <v>69.680000000000007</v>
      </c>
      <c r="AT1535" s="124">
        <v>0</v>
      </c>
      <c r="AU1535" s="124">
        <v>81.739999999999995</v>
      </c>
      <c r="AV1535" s="124">
        <v>0</v>
      </c>
      <c r="AW1535" s="124">
        <v>83.61</v>
      </c>
      <c r="AX1535" s="124">
        <v>0</v>
      </c>
      <c r="AY1535" s="124">
        <v>81.010000000000005</v>
      </c>
      <c r="AZ1535" s="124">
        <v>0.22</v>
      </c>
      <c r="BA1535" s="124">
        <v>83.79</v>
      </c>
      <c r="BB1535" s="124">
        <v>0.02</v>
      </c>
      <c r="BC1535" s="30">
        <v>24.02</v>
      </c>
      <c r="BD1535" s="30">
        <v>32.99</v>
      </c>
      <c r="BE1535" s="32">
        <v>1166.3499999999999</v>
      </c>
      <c r="BF1535" s="30">
        <v>37</v>
      </c>
      <c r="BG1535" s="30">
        <f>SIN(BF1535*Description!$D$88+Description!$D$89)</f>
        <v>-0.85869731401806038</v>
      </c>
      <c r="BH1535" s="30">
        <v>-0.99833026867482866</v>
      </c>
      <c r="BI1535" s="30">
        <v>-0.79385968294942644</v>
      </c>
      <c r="BJ1535" s="30">
        <f t="shared" si="46"/>
        <v>1.0149259387131271</v>
      </c>
      <c r="BK1535" s="30">
        <f t="shared" si="47"/>
        <v>1.0039988003598921</v>
      </c>
      <c r="BL1535" s="30">
        <f t="shared" si="48"/>
        <v>1.0189054726368161</v>
      </c>
      <c r="BM1535" s="30">
        <v>52</v>
      </c>
      <c r="BN1535" s="30">
        <v>48</v>
      </c>
      <c r="BO1535" s="30">
        <v>42</v>
      </c>
      <c r="BP1535" s="30">
        <v>102</v>
      </c>
      <c r="BQ1535" s="30">
        <v>32</v>
      </c>
      <c r="BR1535" s="30">
        <v>28</v>
      </c>
      <c r="BS1535" s="30">
        <v>20</v>
      </c>
      <c r="BT1535" s="30">
        <v>32</v>
      </c>
      <c r="BU1535" s="30">
        <v>62</v>
      </c>
    </row>
    <row r="1536" spans="1:73" s="30" customFormat="1">
      <c r="A1536" s="50">
        <f t="shared" si="49"/>
        <v>42638</v>
      </c>
      <c r="B1536" s="51">
        <v>175</v>
      </c>
      <c r="C1536" s="52">
        <v>182.5</v>
      </c>
      <c r="D1536" s="52">
        <v>165</v>
      </c>
      <c r="E1536" s="52">
        <v>195</v>
      </c>
      <c r="F1536" s="52">
        <v>235</v>
      </c>
      <c r="G1536" s="53">
        <v>235</v>
      </c>
      <c r="H1536" s="51">
        <v>227.5</v>
      </c>
      <c r="I1536" s="52">
        <v>212.5</v>
      </c>
      <c r="J1536" s="52">
        <v>212.5</v>
      </c>
      <c r="K1536" s="52">
        <v>225</v>
      </c>
      <c r="L1536" s="52">
        <v>275</v>
      </c>
      <c r="M1536" s="53">
        <v>222.5</v>
      </c>
      <c r="N1536" s="121">
        <v>45.89</v>
      </c>
      <c r="O1536" s="130">
        <v>2.9550000000000001</v>
      </c>
      <c r="P1536" s="75">
        <v>66.010000000000005</v>
      </c>
      <c r="Q1536" s="31">
        <v>133.61727416798732</v>
      </c>
      <c r="R1536" s="30">
        <v>357.32657260435036</v>
      </c>
      <c r="S1536" s="30">
        <v>148.44209288653732</v>
      </c>
      <c r="T1536" s="32">
        <v>215.17229215811636</v>
      </c>
      <c r="U1536" s="54">
        <v>0.89080000000000004</v>
      </c>
      <c r="V1536" s="54">
        <v>101</v>
      </c>
      <c r="W1536" s="54">
        <v>6.6695000000000002</v>
      </c>
      <c r="X1536" s="33">
        <v>95.391999999999996</v>
      </c>
      <c r="Y1536" s="30">
        <v>241.05099999999999</v>
      </c>
      <c r="Z1536" s="30">
        <v>100.43</v>
      </c>
      <c r="AA1536" s="32">
        <v>102.4</v>
      </c>
      <c r="AB1536" s="29">
        <v>0.4</v>
      </c>
      <c r="AC1536" s="55">
        <v>1.66</v>
      </c>
      <c r="AD1536" s="54">
        <v>188.6</v>
      </c>
      <c r="AE1536" s="54">
        <v>331.6</v>
      </c>
      <c r="AF1536" s="63">
        <v>102.5</v>
      </c>
      <c r="AG1536" s="32">
        <v>802.5</v>
      </c>
      <c r="AH1536" s="56">
        <v>2.9672000000000001</v>
      </c>
      <c r="AI1536" s="54">
        <v>9.7149999999999999</v>
      </c>
      <c r="AJ1536" s="54">
        <v>66.706999999999994</v>
      </c>
      <c r="AK1536" s="57">
        <v>13076.5</v>
      </c>
      <c r="AL1536" s="54">
        <v>64.0518</v>
      </c>
      <c r="AM1536" s="54">
        <v>3.7505999999999999</v>
      </c>
      <c r="AN1536" s="115">
        <v>1E-4</v>
      </c>
      <c r="AO1536" s="124">
        <v>61.47</v>
      </c>
      <c r="AP1536" s="124">
        <v>0</v>
      </c>
      <c r="AQ1536" s="124">
        <v>59.33</v>
      </c>
      <c r="AR1536" s="124">
        <v>0</v>
      </c>
      <c r="AS1536" s="124">
        <v>68.209999999999994</v>
      </c>
      <c r="AT1536" s="124">
        <v>0</v>
      </c>
      <c r="AU1536" s="124">
        <v>79.86</v>
      </c>
      <c r="AV1536" s="124">
        <v>0</v>
      </c>
      <c r="AW1536" s="124">
        <v>81.94</v>
      </c>
      <c r="AX1536" s="124">
        <v>0</v>
      </c>
      <c r="AY1536" s="124">
        <v>81.569999999999993</v>
      </c>
      <c r="AZ1536" s="124">
        <v>0.01</v>
      </c>
      <c r="BA1536" s="124">
        <v>84.01</v>
      </c>
      <c r="BB1536" s="124">
        <v>0.02</v>
      </c>
      <c r="BC1536" s="30">
        <v>22.63</v>
      </c>
      <c r="BD1536" s="30">
        <v>33.35</v>
      </c>
      <c r="BE1536" s="32">
        <v>1161.4000000000001</v>
      </c>
      <c r="BF1536" s="30">
        <v>38</v>
      </c>
      <c r="BG1536" s="30">
        <f>SIN(BF1536*Description!$D$88+Description!$D$89)</f>
        <v>-0.92524840007733244</v>
      </c>
      <c r="BH1536" s="30">
        <v>-0.9787004386119782</v>
      </c>
      <c r="BI1536" s="30">
        <v>-0.69481492817398294</v>
      </c>
      <c r="BJ1536" s="30">
        <f t="shared" si="46"/>
        <v>1.0149259387131271</v>
      </c>
      <c r="BK1536" s="30">
        <f t="shared" si="47"/>
        <v>1.0039988003598921</v>
      </c>
      <c r="BL1536" s="30">
        <f t="shared" si="48"/>
        <v>1.0189054726368161</v>
      </c>
      <c r="BM1536" s="30">
        <v>52</v>
      </c>
      <c r="BN1536" s="30">
        <v>48</v>
      </c>
      <c r="BO1536" s="30">
        <v>42</v>
      </c>
      <c r="BP1536" s="30">
        <v>102</v>
      </c>
      <c r="BQ1536" s="30">
        <v>32</v>
      </c>
      <c r="BR1536" s="30">
        <v>28</v>
      </c>
      <c r="BS1536" s="30">
        <v>20</v>
      </c>
      <c r="BT1536" s="30">
        <v>32</v>
      </c>
      <c r="BU1536" s="30">
        <v>62</v>
      </c>
    </row>
    <row r="1537" spans="1:73" s="30" customFormat="1">
      <c r="A1537" s="50">
        <f t="shared" si="49"/>
        <v>42645</v>
      </c>
      <c r="B1537" s="51">
        <v>175</v>
      </c>
      <c r="C1537" s="52">
        <v>182.5</v>
      </c>
      <c r="D1537" s="52">
        <v>145</v>
      </c>
      <c r="E1537" s="52">
        <v>195</v>
      </c>
      <c r="F1537" s="52">
        <v>235</v>
      </c>
      <c r="G1537" s="53">
        <v>235</v>
      </c>
      <c r="H1537" s="51">
        <v>227.5</v>
      </c>
      <c r="I1537" s="52">
        <v>205</v>
      </c>
      <c r="J1537" s="52">
        <v>205</v>
      </c>
      <c r="K1537" s="52">
        <v>205</v>
      </c>
      <c r="L1537" s="52">
        <v>275</v>
      </c>
      <c r="M1537" s="53">
        <v>215</v>
      </c>
      <c r="N1537" s="121">
        <v>49.06</v>
      </c>
      <c r="O1537" s="130">
        <v>2.9060000000000001</v>
      </c>
      <c r="P1537" s="75">
        <v>68.3</v>
      </c>
      <c r="Q1537" s="31">
        <v>130.34865293185422</v>
      </c>
      <c r="R1537" s="30">
        <v>347.31407995296883</v>
      </c>
      <c r="S1537" s="30">
        <v>145.50264550264549</v>
      </c>
      <c r="T1537" s="32">
        <v>213.2983531382967</v>
      </c>
      <c r="U1537" s="54">
        <v>0.88959999999999995</v>
      </c>
      <c r="V1537" s="54">
        <v>101.34</v>
      </c>
      <c r="W1537" s="54">
        <v>6.6715999999999998</v>
      </c>
      <c r="X1537" s="33">
        <v>95.385000000000005</v>
      </c>
      <c r="Y1537" s="30">
        <v>241.691</v>
      </c>
      <c r="Z1537" s="30">
        <v>100.64</v>
      </c>
      <c r="AA1537" s="32">
        <v>102.3</v>
      </c>
      <c r="AB1537" s="29">
        <v>0.4</v>
      </c>
      <c r="AC1537" s="55">
        <v>1.58</v>
      </c>
      <c r="AD1537" s="54">
        <v>187.2</v>
      </c>
      <c r="AE1537" s="54">
        <v>331.6</v>
      </c>
      <c r="AF1537" s="63">
        <v>102.5</v>
      </c>
      <c r="AG1537" s="32">
        <v>802.5</v>
      </c>
      <c r="AH1537" s="56">
        <v>2.9992000000000001</v>
      </c>
      <c r="AI1537" s="54">
        <v>9.7089999999999996</v>
      </c>
      <c r="AJ1537" s="54">
        <v>66.555999999999997</v>
      </c>
      <c r="AK1537" s="57">
        <v>13051</v>
      </c>
      <c r="AL1537" s="54">
        <v>62.834299999999999</v>
      </c>
      <c r="AM1537" s="54">
        <v>3.7517</v>
      </c>
      <c r="AN1537" s="115">
        <v>1E-4</v>
      </c>
      <c r="AO1537" s="124">
        <v>60.38</v>
      </c>
      <c r="AP1537" s="124">
        <v>0</v>
      </c>
      <c r="AQ1537" s="124">
        <v>54.79</v>
      </c>
      <c r="AR1537" s="124">
        <v>0</v>
      </c>
      <c r="AS1537" s="124">
        <v>73.97</v>
      </c>
      <c r="AT1537" s="124">
        <v>0</v>
      </c>
      <c r="AU1537" s="124">
        <v>82.34</v>
      </c>
      <c r="AV1537" s="124">
        <v>0</v>
      </c>
      <c r="AW1537" s="124">
        <v>81.81</v>
      </c>
      <c r="AX1537" s="124">
        <v>0</v>
      </c>
      <c r="AY1537" s="124">
        <v>70.83</v>
      </c>
      <c r="AZ1537" s="124">
        <v>2.16</v>
      </c>
      <c r="BA1537" s="124">
        <v>81.34</v>
      </c>
      <c r="BB1537" s="124">
        <v>0.7</v>
      </c>
      <c r="BC1537" s="30">
        <v>24.35</v>
      </c>
      <c r="BD1537" s="30">
        <v>33.47</v>
      </c>
      <c r="BE1537" s="32">
        <v>1209.45</v>
      </c>
      <c r="BF1537" s="30">
        <v>39</v>
      </c>
      <c r="BG1537" s="30">
        <f>SIN(BF1537*Description!$D$88+Description!$D$89)</f>
        <v>-0.971304939587051</v>
      </c>
      <c r="BH1537" s="30">
        <v>-0.93739208233332971</v>
      </c>
      <c r="BI1537" s="30">
        <v>-0.58037980159395575</v>
      </c>
      <c r="BJ1537" s="30">
        <f t="shared" si="46"/>
        <v>1.0176206074793901</v>
      </c>
      <c r="BK1537" s="30">
        <f t="shared" si="47"/>
        <v>1.0060981705488354</v>
      </c>
      <c r="BL1537" s="30">
        <f t="shared" si="48"/>
        <v>1.017910447761194</v>
      </c>
      <c r="BM1537" s="30">
        <v>52</v>
      </c>
      <c r="BN1537" s="30">
        <v>48</v>
      </c>
      <c r="BO1537" s="30">
        <v>42</v>
      </c>
      <c r="BP1537" s="30">
        <v>102</v>
      </c>
      <c r="BQ1537" s="30">
        <v>32</v>
      </c>
      <c r="BR1537" s="30">
        <v>28</v>
      </c>
      <c r="BS1537" s="30">
        <v>20</v>
      </c>
      <c r="BT1537" s="30">
        <v>32</v>
      </c>
      <c r="BU1537" s="30">
        <v>62</v>
      </c>
    </row>
    <row r="1538" spans="1:73" s="30" customFormat="1">
      <c r="A1538" s="50">
        <f t="shared" si="49"/>
        <v>42652</v>
      </c>
      <c r="B1538" s="51">
        <v>167.5</v>
      </c>
      <c r="C1538" s="52">
        <v>182.5</v>
      </c>
      <c r="D1538" s="52">
        <v>147.5</v>
      </c>
      <c r="E1538" s="52">
        <v>175</v>
      </c>
      <c r="F1538" s="52">
        <v>225</v>
      </c>
      <c r="G1538" s="53">
        <v>235</v>
      </c>
      <c r="H1538" s="51">
        <v>220</v>
      </c>
      <c r="I1538" s="52">
        <v>197.5</v>
      </c>
      <c r="J1538" s="52">
        <v>195</v>
      </c>
      <c r="K1538" s="52">
        <v>205</v>
      </c>
      <c r="L1538" s="52">
        <v>255</v>
      </c>
      <c r="M1538" s="53">
        <v>210</v>
      </c>
      <c r="N1538" s="121">
        <v>51.93</v>
      </c>
      <c r="O1538" s="130">
        <v>3.1930000000000001</v>
      </c>
      <c r="P1538" s="75">
        <v>70.260000000000005</v>
      </c>
      <c r="Q1538" s="31">
        <v>137.08399366085578</v>
      </c>
      <c r="R1538" s="30">
        <v>357.51028806584361</v>
      </c>
      <c r="S1538" s="30">
        <v>145.31893004115227</v>
      </c>
      <c r="T1538" s="32">
        <v>221.89642628805748</v>
      </c>
      <c r="U1538" s="54">
        <v>0.89280000000000004</v>
      </c>
      <c r="V1538" s="54">
        <v>102.92</v>
      </c>
      <c r="W1538" s="54">
        <v>6.6715999999999998</v>
      </c>
      <c r="X1538" s="33">
        <v>96.653999999999996</v>
      </c>
      <c r="Y1538" s="30">
        <v>241.691</v>
      </c>
      <c r="Z1538" s="30">
        <v>100.64</v>
      </c>
      <c r="AA1538" s="32">
        <v>102.3</v>
      </c>
      <c r="AB1538" s="29">
        <v>0.35</v>
      </c>
      <c r="AC1538" s="55">
        <v>1.7</v>
      </c>
      <c r="AD1538" s="54">
        <v>187.9</v>
      </c>
      <c r="AE1538" s="54">
        <v>331.1</v>
      </c>
      <c r="AF1538" s="63">
        <v>102.5</v>
      </c>
      <c r="AG1538" s="32">
        <v>787.5</v>
      </c>
      <c r="AH1538" s="56">
        <v>3.0510000000000002</v>
      </c>
      <c r="AI1538" s="54">
        <v>9.734</v>
      </c>
      <c r="AJ1538" s="54">
        <v>66.602000000000004</v>
      </c>
      <c r="AK1538" s="57">
        <v>12985</v>
      </c>
      <c r="AL1538" s="54">
        <v>62.205100000000002</v>
      </c>
      <c r="AM1538" s="54">
        <v>3.7505999999999999</v>
      </c>
      <c r="AN1538" s="115">
        <v>1E-4</v>
      </c>
      <c r="AO1538" s="124">
        <v>53.65</v>
      </c>
      <c r="AP1538" s="124">
        <v>0</v>
      </c>
      <c r="AQ1538" s="124">
        <v>61.17</v>
      </c>
      <c r="AR1538" s="124">
        <v>0</v>
      </c>
      <c r="AS1538" s="124">
        <v>67.849999999999994</v>
      </c>
      <c r="AT1538" s="124">
        <v>0</v>
      </c>
      <c r="AU1538" s="124">
        <v>79.89</v>
      </c>
      <c r="AV1538" s="124">
        <v>0</v>
      </c>
      <c r="AW1538" s="124">
        <v>81.63</v>
      </c>
      <c r="AX1538" s="124">
        <v>0</v>
      </c>
      <c r="AY1538" s="124">
        <v>74.42</v>
      </c>
      <c r="AZ1538" s="124">
        <v>0</v>
      </c>
      <c r="BA1538" s="124">
        <v>79.92</v>
      </c>
      <c r="BB1538" s="124">
        <v>1.35</v>
      </c>
      <c r="BC1538" s="30">
        <v>23.95</v>
      </c>
      <c r="BD1538" s="30">
        <v>33.81</v>
      </c>
      <c r="BE1538" s="32">
        <v>1224.4000000000001</v>
      </c>
      <c r="BF1538" s="30">
        <v>40</v>
      </c>
      <c r="BG1538" s="30">
        <f>SIN(BF1538*Description!$D$88+Description!$D$89)</f>
        <v>-0.99584676553821139</v>
      </c>
      <c r="BH1538" s="30">
        <v>-0.87532019307806908</v>
      </c>
      <c r="BI1538" s="30">
        <v>-0.45308907768547729</v>
      </c>
      <c r="BJ1538" s="30">
        <f t="shared" si="46"/>
        <v>1.0164437023984254</v>
      </c>
      <c r="BK1538" s="30">
        <f t="shared" si="47"/>
        <v>1.00509337860781</v>
      </c>
      <c r="BL1538" s="30">
        <f t="shared" si="48"/>
        <v>1.0219780219780219</v>
      </c>
      <c r="BM1538" s="30">
        <v>52</v>
      </c>
      <c r="BN1538" s="30">
        <v>48</v>
      </c>
      <c r="BO1538" s="30">
        <v>42</v>
      </c>
      <c r="BP1538" s="30">
        <v>102</v>
      </c>
      <c r="BQ1538" s="30">
        <v>32</v>
      </c>
      <c r="BR1538" s="30">
        <v>28</v>
      </c>
      <c r="BS1538" s="30">
        <v>20</v>
      </c>
      <c r="BT1538" s="30">
        <v>32</v>
      </c>
      <c r="BU1538" s="30">
        <v>62</v>
      </c>
    </row>
    <row r="1539" spans="1:73" s="30" customFormat="1">
      <c r="A1539" s="50">
        <f t="shared" si="49"/>
        <v>42659</v>
      </c>
      <c r="B1539" s="51">
        <v>167.5</v>
      </c>
      <c r="C1539" s="52">
        <v>177.5</v>
      </c>
      <c r="D1539" s="52">
        <v>147.5</v>
      </c>
      <c r="E1539" s="52">
        <v>175</v>
      </c>
      <c r="F1539" s="52">
        <v>220</v>
      </c>
      <c r="G1539" s="53">
        <v>235</v>
      </c>
      <c r="H1539" s="51">
        <v>220</v>
      </c>
      <c r="I1539" s="52">
        <v>197.5</v>
      </c>
      <c r="J1539" s="52">
        <v>192.5</v>
      </c>
      <c r="K1539" s="52">
        <v>186.5</v>
      </c>
      <c r="L1539" s="52">
        <v>255</v>
      </c>
      <c r="M1539" s="53">
        <v>210</v>
      </c>
      <c r="N1539" s="121">
        <v>51.95</v>
      </c>
      <c r="O1539" s="130">
        <v>3.2850000000000001</v>
      </c>
      <c r="P1539" s="75">
        <v>73.989999999999995</v>
      </c>
      <c r="Q1539" s="31">
        <v>135.99445324881142</v>
      </c>
      <c r="R1539" s="30">
        <v>350.71281599059375</v>
      </c>
      <c r="S1539" s="30">
        <v>148.3502351557907</v>
      </c>
      <c r="T1539" s="32">
        <v>225.5340726206486</v>
      </c>
      <c r="U1539" s="54">
        <v>0.91149999999999998</v>
      </c>
      <c r="V1539" s="54">
        <v>104.19</v>
      </c>
      <c r="W1539" s="54">
        <v>6.7289000000000003</v>
      </c>
      <c r="X1539" s="33">
        <v>97.997</v>
      </c>
      <c r="Y1539" s="30">
        <v>241.691</v>
      </c>
      <c r="Z1539" s="30">
        <v>100.64</v>
      </c>
      <c r="AA1539" s="32">
        <v>102.3</v>
      </c>
      <c r="AB1539" s="29">
        <v>0.4</v>
      </c>
      <c r="AC1539" s="55">
        <v>1.78</v>
      </c>
      <c r="AD1539" s="54">
        <v>189.6</v>
      </c>
      <c r="AE1539" s="54">
        <v>326.10000000000002</v>
      </c>
      <c r="AF1539" s="63">
        <v>102.5</v>
      </c>
      <c r="AG1539" s="32">
        <v>762.5</v>
      </c>
      <c r="AH1539" s="56">
        <v>3.0905</v>
      </c>
      <c r="AI1539" s="54">
        <v>9.8574999999999999</v>
      </c>
      <c r="AJ1539" s="54">
        <v>66.716999999999999</v>
      </c>
      <c r="AK1539" s="57">
        <v>13044.5</v>
      </c>
      <c r="AL1539" s="54">
        <v>62.971800000000002</v>
      </c>
      <c r="AM1539" s="54">
        <v>3.7507999999999999</v>
      </c>
      <c r="AN1539" s="115">
        <v>1E-4</v>
      </c>
      <c r="AO1539" s="124">
        <v>48.9</v>
      </c>
      <c r="AP1539" s="124">
        <v>0</v>
      </c>
      <c r="AQ1539" s="124">
        <v>56.11</v>
      </c>
      <c r="AR1539" s="124">
        <v>0</v>
      </c>
      <c r="AS1539" s="124">
        <v>64.81</v>
      </c>
      <c r="AT1539" s="124">
        <v>0</v>
      </c>
      <c r="AU1539" s="124">
        <v>83.76</v>
      </c>
      <c r="AV1539" s="124">
        <v>0</v>
      </c>
      <c r="AW1539" s="124">
        <v>81.64</v>
      </c>
      <c r="AX1539" s="124">
        <v>0</v>
      </c>
      <c r="AY1539" s="124">
        <v>70.760000000000005</v>
      </c>
      <c r="AZ1539" s="124">
        <v>0.25</v>
      </c>
      <c r="BA1539" s="124">
        <v>77.45</v>
      </c>
      <c r="BB1539" s="124">
        <v>0.06</v>
      </c>
      <c r="BC1539" s="30">
        <v>22.28</v>
      </c>
      <c r="BD1539" s="30">
        <v>32.6</v>
      </c>
      <c r="BE1539" s="32">
        <v>1210.05</v>
      </c>
      <c r="BF1539" s="30">
        <v>41</v>
      </c>
      <c r="BG1539" s="30">
        <f>SIN(BF1539*Description!$D$88+Description!$D$89)</f>
        <v>-0.99833026867482866</v>
      </c>
      <c r="BH1539" s="30">
        <v>-0.79385968294942644</v>
      </c>
      <c r="BI1539" s="30">
        <v>-0.31576228649718163</v>
      </c>
      <c r="BJ1539" s="30">
        <f t="shared" si="46"/>
        <v>1.0164437023984254</v>
      </c>
      <c r="BK1539" s="30">
        <f t="shared" si="47"/>
        <v>1.00509337860781</v>
      </c>
      <c r="BL1539" s="30">
        <f t="shared" si="48"/>
        <v>1.0219780219780219</v>
      </c>
      <c r="BM1539" s="30">
        <v>52</v>
      </c>
      <c r="BN1539" s="30">
        <v>48</v>
      </c>
      <c r="BO1539" s="30">
        <v>42</v>
      </c>
      <c r="BP1539" s="30">
        <v>102</v>
      </c>
      <c r="BQ1539" s="30">
        <v>32</v>
      </c>
      <c r="BR1539" s="30">
        <v>28</v>
      </c>
      <c r="BS1539" s="30">
        <v>20</v>
      </c>
      <c r="BT1539" s="30">
        <v>32</v>
      </c>
      <c r="BU1539" s="30">
        <v>62</v>
      </c>
    </row>
    <row r="1540" spans="1:73" s="30" customFormat="1">
      <c r="A1540" s="50">
        <f t="shared" si="49"/>
        <v>42666</v>
      </c>
      <c r="B1540" s="51">
        <v>167.5</v>
      </c>
      <c r="C1540" s="52">
        <v>177.5</v>
      </c>
      <c r="D1540" s="52">
        <v>147.5</v>
      </c>
      <c r="E1540" s="52">
        <v>175</v>
      </c>
      <c r="F1540" s="52">
        <v>220</v>
      </c>
      <c r="G1540" s="53">
        <v>235</v>
      </c>
      <c r="H1540" s="51">
        <v>217.5</v>
      </c>
      <c r="I1540" s="52">
        <v>197.5</v>
      </c>
      <c r="J1540" s="52">
        <v>185</v>
      </c>
      <c r="K1540" s="52">
        <v>181.5</v>
      </c>
      <c r="L1540" s="52">
        <v>255</v>
      </c>
      <c r="M1540" s="53">
        <v>210</v>
      </c>
      <c r="N1540" s="121">
        <v>51.78</v>
      </c>
      <c r="O1540" s="130">
        <v>2.9929999999999999</v>
      </c>
      <c r="P1540" s="75">
        <v>77.25</v>
      </c>
      <c r="Q1540" s="31">
        <v>140.25356576862126</v>
      </c>
      <c r="R1540" s="30">
        <v>359.43930041152259</v>
      </c>
      <c r="S1540" s="30">
        <v>155.69885361552028</v>
      </c>
      <c r="T1540" s="32">
        <v>229.28195066028792</v>
      </c>
      <c r="U1540" s="54">
        <v>0.91869999999999996</v>
      </c>
      <c r="V1540" s="54">
        <v>103.83</v>
      </c>
      <c r="W1540" s="54">
        <v>6.7667000000000002</v>
      </c>
      <c r="X1540" s="33">
        <v>98.686000000000007</v>
      </c>
      <c r="Y1540" s="30">
        <v>241.691</v>
      </c>
      <c r="Z1540" s="30">
        <v>100.64</v>
      </c>
      <c r="AA1540" s="32">
        <v>102.3</v>
      </c>
      <c r="AB1540" s="29">
        <v>0.41</v>
      </c>
      <c r="AC1540" s="55">
        <v>1.76</v>
      </c>
      <c r="AD1540" s="54">
        <v>192.6</v>
      </c>
      <c r="AE1540" s="54">
        <v>324.2</v>
      </c>
      <c r="AF1540" s="63">
        <v>104.16666666666667</v>
      </c>
      <c r="AG1540" s="32">
        <v>753.125</v>
      </c>
      <c r="AH1540" s="56">
        <v>3.0813999999999999</v>
      </c>
      <c r="AI1540" s="54">
        <v>9.9197000000000006</v>
      </c>
      <c r="AJ1540" s="54">
        <v>66.926000000000002</v>
      </c>
      <c r="AK1540" s="57">
        <v>13045</v>
      </c>
      <c r="AL1540" s="54">
        <v>62.377800000000001</v>
      </c>
      <c r="AM1540" s="54">
        <v>3.7507999999999999</v>
      </c>
      <c r="AN1540" s="115">
        <v>1E-4</v>
      </c>
      <c r="AO1540" s="124">
        <v>52.06</v>
      </c>
      <c r="AP1540" s="124">
        <v>0</v>
      </c>
      <c r="AQ1540" s="124">
        <v>48.24</v>
      </c>
      <c r="AR1540" s="124">
        <v>0</v>
      </c>
      <c r="AS1540" s="124">
        <v>68.349999999999994</v>
      </c>
      <c r="AT1540" s="124">
        <v>0</v>
      </c>
      <c r="AU1540" s="124">
        <v>86.24</v>
      </c>
      <c r="AV1540" s="124">
        <v>0</v>
      </c>
      <c r="AW1540" s="124">
        <v>83.81</v>
      </c>
      <c r="AX1540" s="124">
        <v>0</v>
      </c>
      <c r="AY1540" s="124">
        <v>73.41</v>
      </c>
      <c r="AZ1540" s="124">
        <v>0</v>
      </c>
      <c r="BA1540" s="124">
        <v>76.489999999999995</v>
      </c>
      <c r="BB1540" s="124">
        <v>0.14000000000000001</v>
      </c>
      <c r="BC1540" s="30">
        <v>25.92</v>
      </c>
      <c r="BD1540" s="30">
        <v>34.53</v>
      </c>
      <c r="BE1540" s="32">
        <v>1259.8499999999999</v>
      </c>
      <c r="BF1540" s="30">
        <v>42</v>
      </c>
      <c r="BG1540" s="30">
        <f>SIN(BF1540*Description!$D$88+Description!$D$89)</f>
        <v>-0.9787004386119782</v>
      </c>
      <c r="BH1540" s="30">
        <v>-0.69481492817398294</v>
      </c>
      <c r="BI1540" s="30">
        <v>-0.17144126016222805</v>
      </c>
      <c r="BJ1540" s="30">
        <f t="shared" si="46"/>
        <v>1.0164437023984254</v>
      </c>
      <c r="BK1540" s="30">
        <f t="shared" si="47"/>
        <v>1.00509337860781</v>
      </c>
      <c r="BL1540" s="30">
        <f t="shared" si="48"/>
        <v>1.0219780219780219</v>
      </c>
      <c r="BM1540" s="30">
        <v>48</v>
      </c>
      <c r="BN1540" s="30">
        <v>42</v>
      </c>
      <c r="BO1540" s="30">
        <v>32</v>
      </c>
      <c r="BP1540" s="30">
        <v>102</v>
      </c>
      <c r="BQ1540" s="30">
        <v>32</v>
      </c>
      <c r="BR1540" s="30">
        <v>28</v>
      </c>
      <c r="BS1540" s="30">
        <v>20</v>
      </c>
      <c r="BT1540" s="30">
        <v>32</v>
      </c>
      <c r="BU1540" s="30">
        <v>58</v>
      </c>
    </row>
    <row r="1541" spans="1:73" s="30" customFormat="1">
      <c r="A1541" s="50">
        <f t="shared" si="49"/>
        <v>42673</v>
      </c>
      <c r="B1541" s="51">
        <v>162.5</v>
      </c>
      <c r="C1541" s="52">
        <v>177.5</v>
      </c>
      <c r="D1541" s="52">
        <v>156</v>
      </c>
      <c r="E1541" s="52">
        <v>175</v>
      </c>
      <c r="F1541" s="52">
        <v>195</v>
      </c>
      <c r="G1541" s="53">
        <v>235</v>
      </c>
      <c r="H1541" s="51">
        <v>210</v>
      </c>
      <c r="I1541" s="52">
        <v>185</v>
      </c>
      <c r="J1541" s="52">
        <v>180</v>
      </c>
      <c r="K1541" s="52">
        <v>182.5</v>
      </c>
      <c r="L1541" s="52">
        <v>235</v>
      </c>
      <c r="M1541" s="53">
        <v>210</v>
      </c>
      <c r="N1541" s="121">
        <v>49.71</v>
      </c>
      <c r="O1541" s="130">
        <v>3.105</v>
      </c>
      <c r="P1541" s="75">
        <v>78.59</v>
      </c>
      <c r="Q1541" s="31">
        <v>137.97543581616483</v>
      </c>
      <c r="R1541" s="30">
        <v>364.49147560258672</v>
      </c>
      <c r="S1541" s="30">
        <v>147.89094650205763</v>
      </c>
      <c r="T1541" s="32">
        <v>217.15646288498422</v>
      </c>
      <c r="U1541" s="54">
        <v>0.91020000000000001</v>
      </c>
      <c r="V1541" s="54">
        <v>104.7</v>
      </c>
      <c r="W1541" s="54">
        <v>6.7789999999999999</v>
      </c>
      <c r="X1541" s="33">
        <v>98.341999999999999</v>
      </c>
      <c r="Y1541" s="30">
        <v>241.691</v>
      </c>
      <c r="Z1541" s="30">
        <v>100.64</v>
      </c>
      <c r="AA1541" s="32">
        <v>102.3</v>
      </c>
      <c r="AB1541" s="29">
        <v>0.41</v>
      </c>
      <c r="AC1541" s="55">
        <v>1.81</v>
      </c>
      <c r="AD1541" s="54">
        <v>194.3</v>
      </c>
      <c r="AE1541" s="54">
        <v>323.2</v>
      </c>
      <c r="AF1541" s="63">
        <v>104.16666666666667</v>
      </c>
      <c r="AG1541" s="32">
        <v>753.125</v>
      </c>
      <c r="AH1541" s="56">
        <v>3.1069</v>
      </c>
      <c r="AI1541" s="54">
        <v>9.8667999999999996</v>
      </c>
      <c r="AJ1541" s="54">
        <v>66.778000000000006</v>
      </c>
      <c r="AK1541" s="57">
        <v>13050.5</v>
      </c>
      <c r="AL1541" s="54">
        <v>63.005899999999997</v>
      </c>
      <c r="AM1541" s="54">
        <v>3.7504</v>
      </c>
      <c r="AN1541" s="115">
        <v>1E-4</v>
      </c>
      <c r="AO1541" s="124">
        <v>51.29</v>
      </c>
      <c r="AP1541" s="124">
        <v>0</v>
      </c>
      <c r="AQ1541" s="124">
        <v>49.18</v>
      </c>
      <c r="AR1541" s="124">
        <v>0</v>
      </c>
      <c r="AS1541" s="124">
        <v>70.64</v>
      </c>
      <c r="AT1541" s="124">
        <v>0</v>
      </c>
      <c r="AU1541" s="124">
        <v>84.47</v>
      </c>
      <c r="AV1541" s="124">
        <v>0</v>
      </c>
      <c r="AW1541" s="124">
        <v>85.2</v>
      </c>
      <c r="AX1541" s="124">
        <v>0</v>
      </c>
      <c r="AY1541" s="124">
        <v>69.819999999999993</v>
      </c>
      <c r="AZ1541" s="124">
        <v>0.02</v>
      </c>
      <c r="BA1541" s="124">
        <v>73.040000000000006</v>
      </c>
      <c r="BB1541" s="124">
        <v>0</v>
      </c>
      <c r="BC1541" s="30">
        <v>24.52</v>
      </c>
      <c r="BD1541" s="30">
        <v>35.99</v>
      </c>
      <c r="BE1541" s="32">
        <v>1204.25</v>
      </c>
      <c r="BF1541" s="30">
        <v>43</v>
      </c>
      <c r="BG1541" s="30">
        <f>SIN(BF1541*Description!$D$88+Description!$D$89)</f>
        <v>-0.93739208233332971</v>
      </c>
      <c r="BH1541" s="30">
        <v>-0.58037980159395575</v>
      </c>
      <c r="BI1541" s="30">
        <v>-2.3322755348397603E-2</v>
      </c>
      <c r="BJ1541" s="30">
        <f t="shared" si="46"/>
        <v>1.0164437023984254</v>
      </c>
      <c r="BK1541" s="30">
        <f t="shared" si="47"/>
        <v>1.00509337860781</v>
      </c>
      <c r="BL1541" s="30">
        <f t="shared" si="48"/>
        <v>1.0219780219780219</v>
      </c>
      <c r="BM1541" s="30">
        <v>48</v>
      </c>
      <c r="BN1541" s="30">
        <v>42</v>
      </c>
      <c r="BO1541" s="30">
        <v>32</v>
      </c>
      <c r="BP1541" s="30">
        <v>102</v>
      </c>
      <c r="BQ1541" s="30">
        <v>32</v>
      </c>
      <c r="BR1541" s="30">
        <v>28</v>
      </c>
      <c r="BS1541" s="30">
        <v>20</v>
      </c>
      <c r="BT1541" s="30">
        <v>32</v>
      </c>
      <c r="BU1541" s="30">
        <v>58</v>
      </c>
    </row>
    <row r="1542" spans="1:73" s="30" customFormat="1">
      <c r="A1542" s="50">
        <f t="shared" si="49"/>
        <v>42680</v>
      </c>
      <c r="B1542" s="51">
        <v>162.5</v>
      </c>
      <c r="C1542" s="52">
        <v>182.5</v>
      </c>
      <c r="D1542" s="52">
        <v>156</v>
      </c>
      <c r="E1542" s="52">
        <v>175</v>
      </c>
      <c r="F1542" s="52">
        <v>195</v>
      </c>
      <c r="G1542" s="53">
        <v>235</v>
      </c>
      <c r="H1542" s="51">
        <v>215</v>
      </c>
      <c r="I1542" s="52">
        <v>185</v>
      </c>
      <c r="J1542" s="52">
        <v>180</v>
      </c>
      <c r="K1542" s="52">
        <v>182.5</v>
      </c>
      <c r="L1542" s="52">
        <v>235</v>
      </c>
      <c r="M1542" s="53">
        <v>210</v>
      </c>
      <c r="N1542" s="121">
        <v>45.58</v>
      </c>
      <c r="O1542" s="130">
        <v>2.7669999999999999</v>
      </c>
      <c r="P1542" s="75">
        <v>85.33</v>
      </c>
      <c r="Q1542" s="31">
        <v>140.55071315372425</v>
      </c>
      <c r="R1542" s="30">
        <v>368.25764256319809</v>
      </c>
      <c r="S1542" s="30">
        <v>152.9431216931217</v>
      </c>
      <c r="T1542" s="32">
        <v>217.26669459203245</v>
      </c>
      <c r="U1542" s="54">
        <v>0.89749999999999996</v>
      </c>
      <c r="V1542" s="54">
        <v>103.14</v>
      </c>
      <c r="W1542" s="54">
        <v>6.7565</v>
      </c>
      <c r="X1542" s="33">
        <v>97.087999999999994</v>
      </c>
      <c r="Y1542" s="30">
        <v>242.029</v>
      </c>
      <c r="Z1542" s="30">
        <v>100.73</v>
      </c>
      <c r="AA1542" s="32">
        <v>102.4</v>
      </c>
      <c r="AB1542" s="29">
        <v>0.4</v>
      </c>
      <c r="AC1542" s="55">
        <v>1.82</v>
      </c>
      <c r="AD1542" s="54">
        <v>198.5</v>
      </c>
      <c r="AE1542" s="54">
        <v>322.7</v>
      </c>
      <c r="AF1542" s="63">
        <v>105.66666666666667</v>
      </c>
      <c r="AG1542" s="32">
        <v>753.125</v>
      </c>
      <c r="AH1542" s="56">
        <v>3.1568999999999998</v>
      </c>
      <c r="AI1542" s="54">
        <v>9.7827999999999999</v>
      </c>
      <c r="AJ1542" s="54">
        <v>66.796000000000006</v>
      </c>
      <c r="AK1542" s="57">
        <v>13070</v>
      </c>
      <c r="AL1542" s="54">
        <v>63.580599999999997</v>
      </c>
      <c r="AM1542" s="54">
        <v>3.7505000000000002</v>
      </c>
      <c r="AN1542" s="115">
        <v>1E-4</v>
      </c>
      <c r="AO1542" s="124">
        <v>47.6</v>
      </c>
      <c r="AP1542" s="124">
        <v>0</v>
      </c>
      <c r="AQ1542" s="124">
        <v>39.65</v>
      </c>
      <c r="AR1542" s="124">
        <v>0</v>
      </c>
      <c r="AS1542" s="124">
        <v>68.760000000000005</v>
      </c>
      <c r="AT1542" s="124">
        <v>0</v>
      </c>
      <c r="AU1542" s="124">
        <v>85.29</v>
      </c>
      <c r="AV1542" s="124">
        <v>0</v>
      </c>
      <c r="AW1542" s="124">
        <v>81.3</v>
      </c>
      <c r="AX1542" s="124">
        <v>0</v>
      </c>
      <c r="AY1542" s="124">
        <v>72.489999999999995</v>
      </c>
      <c r="AZ1542" s="124">
        <v>0.93</v>
      </c>
      <c r="BA1542" s="124">
        <v>76.010000000000005</v>
      </c>
      <c r="BB1542" s="124">
        <v>0</v>
      </c>
      <c r="BC1542" s="30">
        <v>23.11</v>
      </c>
      <c r="BD1542" s="30">
        <v>34.799999999999997</v>
      </c>
      <c r="BE1542" s="32">
        <v>1223.4000000000001</v>
      </c>
      <c r="BF1542" s="30">
        <v>44</v>
      </c>
      <c r="BG1542" s="30">
        <f>SIN(BF1542*Description!$D$88+Description!$D$89)</f>
        <v>-0.87532019307806908</v>
      </c>
      <c r="BH1542" s="30">
        <v>-0.45308907768547729</v>
      </c>
      <c r="BI1542" s="30">
        <v>0.12531235591956089</v>
      </c>
      <c r="BJ1542" s="30">
        <f t="shared" ref="BJ1542:BJ1605" si="50">Y1542/Y1489</f>
        <v>1.0168602110782468</v>
      </c>
      <c r="BK1542" s="30">
        <f t="shared" ref="BK1542:BK1605" si="51">Z1542/Z1489</f>
        <v>1.0059922101268353</v>
      </c>
      <c r="BL1542" s="30">
        <f t="shared" ref="BL1542:BL1605" si="52">AA1542/AA1489</f>
        <v>1.0229770229770232</v>
      </c>
      <c r="BM1542" s="30">
        <v>48</v>
      </c>
      <c r="BN1542" s="30">
        <v>42</v>
      </c>
      <c r="BO1542" s="30">
        <v>32</v>
      </c>
      <c r="BP1542" s="30">
        <v>102</v>
      </c>
      <c r="BQ1542" s="30">
        <v>32</v>
      </c>
      <c r="BR1542" s="30">
        <v>28</v>
      </c>
      <c r="BS1542" s="30">
        <v>20</v>
      </c>
      <c r="BT1542" s="30">
        <v>32</v>
      </c>
      <c r="BU1542" s="30">
        <v>58</v>
      </c>
    </row>
    <row r="1543" spans="1:73" s="30" customFormat="1">
      <c r="A1543" s="50">
        <f t="shared" si="49"/>
        <v>42687</v>
      </c>
      <c r="B1543" s="51">
        <v>167.5</v>
      </c>
      <c r="C1543" s="52">
        <v>197.5</v>
      </c>
      <c r="D1543" s="52">
        <v>167.5</v>
      </c>
      <c r="E1543" s="52">
        <v>175</v>
      </c>
      <c r="F1543" s="52">
        <v>195</v>
      </c>
      <c r="G1543" s="53">
        <v>235</v>
      </c>
      <c r="H1543" s="51">
        <v>217.5</v>
      </c>
      <c r="I1543" s="52">
        <v>205</v>
      </c>
      <c r="J1543" s="52">
        <v>195</v>
      </c>
      <c r="K1543" s="52">
        <v>182.5</v>
      </c>
      <c r="L1543" s="52">
        <v>235</v>
      </c>
      <c r="M1543" s="53">
        <v>210</v>
      </c>
      <c r="N1543" s="121">
        <v>44.75</v>
      </c>
      <c r="O1543" s="130">
        <v>2.6190000000000002</v>
      </c>
      <c r="P1543" s="75">
        <v>81.58</v>
      </c>
      <c r="Q1543" s="31">
        <v>137.18304278922346</v>
      </c>
      <c r="R1543" s="30">
        <v>363.48104056437387</v>
      </c>
      <c r="S1543" s="30">
        <v>150.64667842445618</v>
      </c>
      <c r="T1543" s="32">
        <v>211.20395070438059</v>
      </c>
      <c r="U1543" s="54">
        <v>0.92120000000000002</v>
      </c>
      <c r="V1543" s="54">
        <v>106.68</v>
      </c>
      <c r="W1543" s="54">
        <v>6.8125</v>
      </c>
      <c r="X1543" s="33">
        <v>99.05</v>
      </c>
      <c r="Y1543" s="30">
        <v>242.029</v>
      </c>
      <c r="Z1543" s="30">
        <v>100.73</v>
      </c>
      <c r="AA1543" s="32">
        <v>102.4</v>
      </c>
      <c r="AB1543" s="29">
        <v>0.41</v>
      </c>
      <c r="AC1543" s="55">
        <v>1.98</v>
      </c>
      <c r="AD1543" s="54">
        <v>207.7</v>
      </c>
      <c r="AE1543" s="54">
        <v>321.7</v>
      </c>
      <c r="AF1543" s="63">
        <v>107.5</v>
      </c>
      <c r="AG1543" s="32">
        <v>753.125</v>
      </c>
      <c r="AH1543" s="56">
        <v>3.2522000000000002</v>
      </c>
      <c r="AI1543" s="54">
        <v>9.9448000000000008</v>
      </c>
      <c r="AJ1543" s="54">
        <v>67.564999999999998</v>
      </c>
      <c r="AK1543" s="57">
        <v>13287.5</v>
      </c>
      <c r="AL1543" s="54">
        <v>65.759200000000007</v>
      </c>
      <c r="AM1543" s="54">
        <v>3.7504</v>
      </c>
      <c r="AN1543" s="115">
        <v>1E-4</v>
      </c>
      <c r="AO1543" s="124">
        <v>41.27</v>
      </c>
      <c r="AP1543" s="124">
        <v>0</v>
      </c>
      <c r="AQ1543" s="124">
        <v>48.33</v>
      </c>
      <c r="AR1543" s="124">
        <v>0</v>
      </c>
      <c r="AS1543" s="124">
        <v>57.97</v>
      </c>
      <c r="AT1543" s="124">
        <v>0</v>
      </c>
      <c r="AU1543" s="124">
        <v>83.12</v>
      </c>
      <c r="AV1543" s="124">
        <v>0</v>
      </c>
      <c r="AW1543" s="124">
        <v>81.41</v>
      </c>
      <c r="AX1543" s="124">
        <v>0</v>
      </c>
      <c r="AY1543" s="124">
        <v>64.38</v>
      </c>
      <c r="AZ1543" s="124">
        <v>1.36</v>
      </c>
      <c r="BA1543" s="124">
        <v>71.260000000000005</v>
      </c>
      <c r="BB1543" s="124">
        <v>0.01</v>
      </c>
      <c r="BC1543" s="30">
        <v>27.78</v>
      </c>
      <c r="BD1543" s="30">
        <v>38.11</v>
      </c>
      <c r="BE1543" s="32">
        <v>1131.5999999999999</v>
      </c>
      <c r="BF1543" s="30">
        <v>45</v>
      </c>
      <c r="BG1543" s="30">
        <f>SIN(BF1543*Description!$D$88+Description!$D$89)</f>
        <v>-0.79385968294942644</v>
      </c>
      <c r="BH1543" s="30">
        <v>-0.31576228649718163</v>
      </c>
      <c r="BI1543" s="30">
        <v>0.27117175861951426</v>
      </c>
      <c r="BJ1543" s="30">
        <f t="shared" si="50"/>
        <v>1.0168602110782468</v>
      </c>
      <c r="BK1543" s="30">
        <f t="shared" si="51"/>
        <v>1.0059922101268353</v>
      </c>
      <c r="BL1543" s="30">
        <f t="shared" si="52"/>
        <v>1.0229770229770232</v>
      </c>
      <c r="BM1543" s="30">
        <v>48</v>
      </c>
      <c r="BN1543" s="30">
        <v>42</v>
      </c>
      <c r="BO1543" s="30">
        <v>32</v>
      </c>
      <c r="BP1543" s="30">
        <v>102</v>
      </c>
      <c r="BQ1543" s="30">
        <v>32</v>
      </c>
      <c r="BR1543" s="30">
        <v>28</v>
      </c>
      <c r="BS1543" s="30">
        <v>20</v>
      </c>
      <c r="BT1543" s="30">
        <v>32</v>
      </c>
      <c r="BU1543" s="30">
        <v>58</v>
      </c>
    </row>
    <row r="1544" spans="1:73" s="30" customFormat="1">
      <c r="A1544" s="50">
        <f t="shared" si="49"/>
        <v>42694</v>
      </c>
      <c r="B1544" s="51">
        <v>195</v>
      </c>
      <c r="C1544" s="52">
        <v>215</v>
      </c>
      <c r="D1544" s="52">
        <v>181.5</v>
      </c>
      <c r="E1544" s="52">
        <v>175</v>
      </c>
      <c r="F1544" s="52">
        <v>205</v>
      </c>
      <c r="G1544" s="53">
        <v>235</v>
      </c>
      <c r="H1544" s="51">
        <v>245</v>
      </c>
      <c r="I1544" s="52">
        <v>230</v>
      </c>
      <c r="J1544" s="52">
        <v>210</v>
      </c>
      <c r="K1544" s="52">
        <v>186.5</v>
      </c>
      <c r="L1544" s="52">
        <v>245</v>
      </c>
      <c r="M1544" s="53">
        <v>210</v>
      </c>
      <c r="N1544" s="121">
        <v>46.86</v>
      </c>
      <c r="O1544" s="130">
        <v>2.843</v>
      </c>
      <c r="P1544" s="75">
        <v>68.5</v>
      </c>
      <c r="Q1544" s="31">
        <v>133.61727416798732</v>
      </c>
      <c r="R1544" s="30">
        <v>356.77542621987067</v>
      </c>
      <c r="S1544" s="30">
        <v>144.76778365667255</v>
      </c>
      <c r="T1544" s="32">
        <v>201.17286536299301</v>
      </c>
      <c r="U1544" s="54">
        <v>0.94450000000000001</v>
      </c>
      <c r="V1544" s="54">
        <v>110.95</v>
      </c>
      <c r="W1544" s="54">
        <v>6.8887</v>
      </c>
      <c r="X1544" s="33">
        <v>101.283</v>
      </c>
      <c r="Y1544" s="30">
        <v>242.029</v>
      </c>
      <c r="Z1544" s="30">
        <v>100.73</v>
      </c>
      <c r="AA1544" s="32">
        <v>102.4</v>
      </c>
      <c r="AB1544" s="29">
        <v>0.41</v>
      </c>
      <c r="AC1544" s="55">
        <v>2.2599999999999998</v>
      </c>
      <c r="AD1544" s="54">
        <v>220</v>
      </c>
      <c r="AE1544" s="54">
        <v>313.8</v>
      </c>
      <c r="AF1544" s="63">
        <v>110.33333333333333</v>
      </c>
      <c r="AG1544" s="32">
        <v>753.125</v>
      </c>
      <c r="AH1544" s="56">
        <v>3.3753000000000002</v>
      </c>
      <c r="AI1544" s="54">
        <v>10.089</v>
      </c>
      <c r="AJ1544" s="54">
        <v>68.191000000000003</v>
      </c>
      <c r="AK1544" s="57">
        <v>13427.5</v>
      </c>
      <c r="AL1544" s="54">
        <v>64.696299999999994</v>
      </c>
      <c r="AM1544" s="54">
        <v>3.7507999999999999</v>
      </c>
      <c r="AN1544" s="115">
        <v>1E-4</v>
      </c>
      <c r="AO1544" s="124">
        <v>48.79</v>
      </c>
      <c r="AP1544" s="124">
        <v>0</v>
      </c>
      <c r="AQ1544" s="124">
        <v>36.020000000000003</v>
      </c>
      <c r="AR1544" s="124">
        <v>0</v>
      </c>
      <c r="AS1544" s="124">
        <v>58.09</v>
      </c>
      <c r="AT1544" s="124">
        <v>0</v>
      </c>
      <c r="AU1544" s="124">
        <v>84.44</v>
      </c>
      <c r="AV1544" s="124">
        <v>0</v>
      </c>
      <c r="AW1544" s="124">
        <v>82.53</v>
      </c>
      <c r="AX1544" s="124">
        <v>0</v>
      </c>
      <c r="AY1544" s="124">
        <v>63.62</v>
      </c>
      <c r="AZ1544" s="124">
        <v>0</v>
      </c>
      <c r="BA1544" s="124">
        <v>67.62</v>
      </c>
      <c r="BB1544" s="124">
        <v>0</v>
      </c>
      <c r="BC1544" s="30">
        <v>28.96</v>
      </c>
      <c r="BD1544" s="30">
        <v>37.35</v>
      </c>
      <c r="BE1544" s="32">
        <v>1028.4000000000001</v>
      </c>
      <c r="BF1544" s="30">
        <v>46</v>
      </c>
      <c r="BG1544" s="30">
        <f>SIN(BF1544*Description!$D$88+Description!$D$89)</f>
        <v>-0.69481492817398294</v>
      </c>
      <c r="BH1544" s="30">
        <v>-0.17144126016222805</v>
      </c>
      <c r="BI1544" s="30">
        <v>0.41102462055756256</v>
      </c>
      <c r="BJ1544" s="30">
        <f t="shared" si="50"/>
        <v>1.0168602110782468</v>
      </c>
      <c r="BK1544" s="30">
        <f t="shared" si="51"/>
        <v>1.0059922101268353</v>
      </c>
      <c r="BL1544" s="30">
        <f t="shared" si="52"/>
        <v>1.0229770229770232</v>
      </c>
      <c r="BM1544" s="30">
        <v>48</v>
      </c>
      <c r="BN1544" s="30">
        <v>42</v>
      </c>
      <c r="BO1544" s="30">
        <v>32</v>
      </c>
      <c r="BP1544" s="30">
        <v>102</v>
      </c>
      <c r="BQ1544" s="30">
        <v>32</v>
      </c>
      <c r="BR1544" s="30">
        <v>28</v>
      </c>
      <c r="BS1544" s="30">
        <v>20</v>
      </c>
      <c r="BT1544" s="30">
        <v>32</v>
      </c>
      <c r="BU1544" s="30">
        <v>58</v>
      </c>
    </row>
    <row r="1545" spans="1:73" s="30" customFormat="1">
      <c r="A1545" s="50">
        <f t="shared" si="49"/>
        <v>42701</v>
      </c>
      <c r="B1545" s="51">
        <v>195</v>
      </c>
      <c r="C1545" s="52">
        <v>215</v>
      </c>
      <c r="D1545" s="52">
        <v>179</v>
      </c>
      <c r="E1545" s="52">
        <v>190</v>
      </c>
      <c r="F1545" s="52">
        <v>215</v>
      </c>
      <c r="G1545" s="53">
        <v>235</v>
      </c>
      <c r="H1545" s="51">
        <v>245</v>
      </c>
      <c r="I1545" s="52">
        <v>230</v>
      </c>
      <c r="J1545" s="52">
        <v>225</v>
      </c>
      <c r="K1545" s="52">
        <v>192.5</v>
      </c>
      <c r="L1545" s="52">
        <v>255</v>
      </c>
      <c r="M1545" s="53">
        <v>225</v>
      </c>
      <c r="N1545" s="121">
        <v>47.24</v>
      </c>
      <c r="O1545" s="130">
        <v>3.085</v>
      </c>
      <c r="P1545" s="75">
        <v>71.739999999999995</v>
      </c>
      <c r="Q1545" s="31">
        <v>138.45087163232964</v>
      </c>
      <c r="R1545" s="30">
        <v>374.8713991769547</v>
      </c>
      <c r="S1545" s="30">
        <v>150.73853615520281</v>
      </c>
      <c r="T1545" s="32">
        <v>216.27460922859851</v>
      </c>
      <c r="U1545" s="54">
        <v>0.9446</v>
      </c>
      <c r="V1545" s="54">
        <v>113.08</v>
      </c>
      <c r="W1545" s="54">
        <v>6.9198000000000004</v>
      </c>
      <c r="X1545" s="33">
        <v>101.54600000000001</v>
      </c>
      <c r="Y1545" s="30">
        <v>242.029</v>
      </c>
      <c r="Z1545" s="30">
        <v>100.73</v>
      </c>
      <c r="AA1545" s="32">
        <v>102.4</v>
      </c>
      <c r="AB1545" s="29">
        <v>0.41</v>
      </c>
      <c r="AC1545" s="55">
        <v>2.34</v>
      </c>
      <c r="AD1545" s="54">
        <v>220.1</v>
      </c>
      <c r="AE1545" s="54">
        <v>312.5</v>
      </c>
      <c r="AF1545" s="63">
        <v>116.16666666666667</v>
      </c>
      <c r="AG1545" s="32">
        <v>753.125</v>
      </c>
      <c r="AH1545" s="56">
        <v>3.4468000000000001</v>
      </c>
      <c r="AI1545" s="54">
        <v>10.087</v>
      </c>
      <c r="AJ1545" s="54">
        <v>68.519000000000005</v>
      </c>
      <c r="AK1545" s="57">
        <v>13517.5</v>
      </c>
      <c r="AL1545" s="54">
        <v>64.946799999999996</v>
      </c>
      <c r="AM1545" s="54">
        <v>3.7507999999999999</v>
      </c>
      <c r="AN1545" s="115">
        <v>1E-4</v>
      </c>
      <c r="AO1545" s="124">
        <v>50.64</v>
      </c>
      <c r="AP1545" s="124">
        <v>0</v>
      </c>
      <c r="AQ1545" s="124">
        <v>32.93</v>
      </c>
      <c r="AR1545" s="124">
        <v>0</v>
      </c>
      <c r="AS1545" s="124">
        <v>57.73</v>
      </c>
      <c r="AT1545" s="124">
        <v>0</v>
      </c>
      <c r="AU1545" s="124">
        <v>83</v>
      </c>
      <c r="AV1545" s="124">
        <v>0</v>
      </c>
      <c r="AW1545" s="124">
        <v>81.39</v>
      </c>
      <c r="AX1545" s="124">
        <v>0</v>
      </c>
      <c r="AY1545" s="124">
        <v>59.98</v>
      </c>
      <c r="AZ1545" s="124">
        <v>0.14000000000000001</v>
      </c>
      <c r="BA1545" s="124">
        <v>65.650000000000006</v>
      </c>
      <c r="BB1545" s="124">
        <v>0</v>
      </c>
      <c r="BC1545" s="30">
        <v>28.55</v>
      </c>
      <c r="BD1545" s="30">
        <v>37.35</v>
      </c>
      <c r="BE1545" s="32">
        <v>1038.8</v>
      </c>
      <c r="BF1545" s="30">
        <v>47</v>
      </c>
      <c r="BG1545" s="30">
        <f>SIN(BF1545*Description!$D$88+Description!$D$89)</f>
        <v>-0.58037980159395575</v>
      </c>
      <c r="BH1545" s="30">
        <v>-2.3322755348397603E-2</v>
      </c>
      <c r="BI1545" s="30">
        <v>0.54177315632944245</v>
      </c>
      <c r="BJ1545" s="30">
        <f t="shared" si="50"/>
        <v>1.0168602110782468</v>
      </c>
      <c r="BK1545" s="30">
        <f t="shared" si="51"/>
        <v>1.0059922101268353</v>
      </c>
      <c r="BL1545" s="30">
        <f t="shared" si="52"/>
        <v>1.0229770229770232</v>
      </c>
      <c r="BM1545" s="30">
        <v>48</v>
      </c>
      <c r="BN1545" s="30">
        <v>42</v>
      </c>
      <c r="BO1545" s="30">
        <v>32</v>
      </c>
      <c r="BP1545" s="30">
        <v>102</v>
      </c>
      <c r="BQ1545" s="30">
        <v>32</v>
      </c>
      <c r="BR1545" s="30">
        <v>28</v>
      </c>
      <c r="BS1545" s="30">
        <v>20</v>
      </c>
      <c r="BT1545" s="30">
        <v>32</v>
      </c>
      <c r="BU1545" s="30">
        <v>58</v>
      </c>
    </row>
    <row r="1546" spans="1:73" s="30" customFormat="1">
      <c r="A1546" s="50">
        <f t="shared" si="49"/>
        <v>42708</v>
      </c>
      <c r="B1546" s="51">
        <v>217.5</v>
      </c>
      <c r="C1546" s="52">
        <v>230</v>
      </c>
      <c r="D1546" s="52">
        <v>191</v>
      </c>
      <c r="E1546" s="52">
        <v>190</v>
      </c>
      <c r="F1546" s="52">
        <v>215</v>
      </c>
      <c r="G1546" s="53">
        <v>242</v>
      </c>
      <c r="H1546" s="51">
        <v>265</v>
      </c>
      <c r="I1546" s="52">
        <v>240</v>
      </c>
      <c r="J1546" s="52">
        <v>255</v>
      </c>
      <c r="K1546" s="52">
        <v>200</v>
      </c>
      <c r="L1546" s="52">
        <v>255</v>
      </c>
      <c r="M1546" s="53">
        <v>225</v>
      </c>
      <c r="N1546" s="121">
        <v>54.46</v>
      </c>
      <c r="O1546" s="130">
        <v>3.4359999999999999</v>
      </c>
      <c r="P1546" s="75">
        <v>71.69</v>
      </c>
      <c r="Q1546" s="31">
        <v>138.07448494453249</v>
      </c>
      <c r="R1546" s="30">
        <v>388.00705467372131</v>
      </c>
      <c r="S1546" s="30">
        <v>143.11434450323338</v>
      </c>
      <c r="T1546" s="32">
        <v>211.31418241142882</v>
      </c>
      <c r="U1546" s="54">
        <v>0.93700000000000006</v>
      </c>
      <c r="V1546" s="54">
        <v>113.58</v>
      </c>
      <c r="W1546" s="54">
        <v>6.8864999999999998</v>
      </c>
      <c r="X1546" s="33">
        <v>100.861</v>
      </c>
      <c r="Y1546" s="30">
        <v>242.77199999999999</v>
      </c>
      <c r="Z1546" s="30">
        <v>101.06</v>
      </c>
      <c r="AA1546" s="32">
        <v>102.6</v>
      </c>
      <c r="AB1546" s="29">
        <v>0.4</v>
      </c>
      <c r="AC1546" s="55">
        <v>2.37</v>
      </c>
      <c r="AD1546" s="54">
        <v>213.1</v>
      </c>
      <c r="AE1546" s="54">
        <v>313</v>
      </c>
      <c r="AF1546" s="63">
        <v>115.33333333333333</v>
      </c>
      <c r="AG1546" s="32">
        <v>753.125</v>
      </c>
      <c r="AH1546" s="56">
        <v>3.5190000000000001</v>
      </c>
      <c r="AI1546" s="54">
        <v>10.028</v>
      </c>
      <c r="AJ1546" s="54">
        <v>68.031000000000006</v>
      </c>
      <c r="AK1546" s="57">
        <v>13525</v>
      </c>
      <c r="AL1546" s="54">
        <v>63.881999999999998</v>
      </c>
      <c r="AM1546" s="54">
        <v>3.7505999999999999</v>
      </c>
      <c r="AN1546" s="115">
        <v>1E-4</v>
      </c>
      <c r="AO1546" s="124">
        <v>36.799999999999997</v>
      </c>
      <c r="AP1546" s="124">
        <v>0</v>
      </c>
      <c r="AQ1546" s="124">
        <v>35.15</v>
      </c>
      <c r="AR1546" s="124">
        <v>0</v>
      </c>
      <c r="AS1546" s="124">
        <v>61.13</v>
      </c>
      <c r="AT1546" s="124">
        <v>0</v>
      </c>
      <c r="AU1546" s="124">
        <v>82.94</v>
      </c>
      <c r="AV1546" s="124">
        <v>0</v>
      </c>
      <c r="AW1546" s="124">
        <v>82.5</v>
      </c>
      <c r="AX1546" s="124">
        <v>0</v>
      </c>
      <c r="AY1546" s="124">
        <v>58.1</v>
      </c>
      <c r="AZ1546" s="124">
        <v>0.56000000000000005</v>
      </c>
      <c r="BA1546" s="124">
        <v>70.709999999999994</v>
      </c>
      <c r="BB1546" s="124">
        <v>0</v>
      </c>
      <c r="BC1546" s="30">
        <v>28.38</v>
      </c>
      <c r="BD1546" s="30">
        <v>36.880000000000003</v>
      </c>
      <c r="BE1546" s="32">
        <v>1024.8499999999999</v>
      </c>
      <c r="BF1546" s="30">
        <v>48</v>
      </c>
      <c r="BG1546" s="30">
        <f>SIN(BF1546*Description!$D$88+Description!$D$89)</f>
        <v>-0.45308907768547729</v>
      </c>
      <c r="BH1546" s="30">
        <v>0.12531235591956089</v>
      </c>
      <c r="BI1546" s="30">
        <v>0.66052124425319392</v>
      </c>
      <c r="BJ1546" s="30">
        <f t="shared" si="50"/>
        <v>1.0199818499596667</v>
      </c>
      <c r="BK1546" s="30">
        <f t="shared" si="51"/>
        <v>1.0092879256965945</v>
      </c>
      <c r="BL1546" s="30">
        <f t="shared" si="52"/>
        <v>1.0249750249750249</v>
      </c>
      <c r="BM1546" s="30">
        <v>48</v>
      </c>
      <c r="BN1546" s="30">
        <v>42</v>
      </c>
      <c r="BO1546" s="30">
        <v>32</v>
      </c>
      <c r="BP1546" s="30">
        <v>102</v>
      </c>
      <c r="BQ1546" s="30">
        <v>32</v>
      </c>
      <c r="BR1546" s="30">
        <v>28</v>
      </c>
      <c r="BS1546" s="30">
        <v>20</v>
      </c>
      <c r="BT1546" s="30">
        <v>32</v>
      </c>
      <c r="BU1546" s="30">
        <v>58</v>
      </c>
    </row>
    <row r="1547" spans="1:73" s="30" customFormat="1">
      <c r="A1547" s="50">
        <f t="shared" si="49"/>
        <v>42715</v>
      </c>
      <c r="B1547" s="51">
        <v>217.5</v>
      </c>
      <c r="C1547" s="52">
        <v>230</v>
      </c>
      <c r="D1547" s="52">
        <v>202.5</v>
      </c>
      <c r="E1547" s="52">
        <v>190</v>
      </c>
      <c r="F1547" s="52">
        <v>215</v>
      </c>
      <c r="G1547" s="53">
        <v>242</v>
      </c>
      <c r="H1547" s="51">
        <v>265</v>
      </c>
      <c r="I1547" s="52">
        <v>245</v>
      </c>
      <c r="J1547" s="52">
        <v>255</v>
      </c>
      <c r="K1547" s="52">
        <v>220</v>
      </c>
      <c r="L1547" s="52">
        <v>255</v>
      </c>
      <c r="M1547" s="53">
        <v>225</v>
      </c>
      <c r="N1547" s="121">
        <v>54.33</v>
      </c>
      <c r="O1547" s="130">
        <v>3.746</v>
      </c>
      <c r="P1547" s="75">
        <v>70.44</v>
      </c>
      <c r="Q1547" s="31">
        <v>138.47068145800318</v>
      </c>
      <c r="R1547" s="30">
        <v>383.41416813639034</v>
      </c>
      <c r="S1547" s="30">
        <v>143.02248677248676</v>
      </c>
      <c r="T1547" s="32">
        <v>220.13271897528605</v>
      </c>
      <c r="U1547" s="54">
        <v>0.94679999999999997</v>
      </c>
      <c r="V1547" s="54">
        <v>115.4</v>
      </c>
      <c r="W1547" s="54">
        <v>6.9077000000000002</v>
      </c>
      <c r="X1547" s="33">
        <v>101.62</v>
      </c>
      <c r="Y1547" s="30">
        <v>242.77199999999999</v>
      </c>
      <c r="Z1547" s="30">
        <v>101.06</v>
      </c>
      <c r="AA1547" s="32">
        <v>102.6</v>
      </c>
      <c r="AB1547" s="29">
        <v>0.41</v>
      </c>
      <c r="AC1547" s="55">
        <v>2.4</v>
      </c>
      <c r="AD1547" s="54">
        <v>211.7</v>
      </c>
      <c r="AE1547" s="54">
        <v>314.3</v>
      </c>
      <c r="AF1547" s="63">
        <v>115.33333333333333</v>
      </c>
      <c r="AG1547" s="32">
        <v>753.125</v>
      </c>
      <c r="AH1547" s="56">
        <v>3.4868999999999999</v>
      </c>
      <c r="AI1547" s="54">
        <v>10.1151</v>
      </c>
      <c r="AJ1547" s="54">
        <v>67.47</v>
      </c>
      <c r="AK1547" s="57">
        <v>13327.5</v>
      </c>
      <c r="AL1547" s="54">
        <v>62.493299999999998</v>
      </c>
      <c r="AM1547" s="54">
        <v>3.7511000000000001</v>
      </c>
      <c r="AN1547" s="115">
        <v>1E-4</v>
      </c>
      <c r="AO1547" s="124">
        <v>38.14</v>
      </c>
      <c r="AP1547" s="124">
        <v>0</v>
      </c>
      <c r="AQ1547" s="124">
        <v>27.52</v>
      </c>
      <c r="AR1547" s="124">
        <v>0</v>
      </c>
      <c r="AS1547" s="124">
        <v>60.09</v>
      </c>
      <c r="AT1547" s="124">
        <v>0</v>
      </c>
      <c r="AU1547" s="124">
        <v>82.69</v>
      </c>
      <c r="AV1547" s="124">
        <v>0</v>
      </c>
      <c r="AW1547" s="124">
        <v>82.78</v>
      </c>
      <c r="AX1547" s="124">
        <v>0</v>
      </c>
      <c r="AY1547" s="124">
        <v>47.07</v>
      </c>
      <c r="AZ1547" s="124">
        <v>2.46</v>
      </c>
      <c r="BA1547" s="124">
        <v>67.53</v>
      </c>
      <c r="BB1547" s="124">
        <v>0.37</v>
      </c>
      <c r="BC1547" s="30">
        <v>30.95</v>
      </c>
      <c r="BD1547" s="30">
        <v>38.36</v>
      </c>
      <c r="BE1547" s="32">
        <v>1114.95</v>
      </c>
      <c r="BF1547" s="30">
        <v>49</v>
      </c>
      <c r="BG1547" s="30">
        <f>SIN(BF1547*Description!$D$88+Description!$D$89)</f>
        <v>-0.31576228649718163</v>
      </c>
      <c r="BH1547" s="30">
        <v>0.27117175861951426</v>
      </c>
      <c r="BI1547" s="30">
        <v>0.7646385763861927</v>
      </c>
      <c r="BJ1547" s="30">
        <f t="shared" si="50"/>
        <v>1.0208353481878922</v>
      </c>
      <c r="BK1547" s="30">
        <f t="shared" si="51"/>
        <v>1.0113079155408786</v>
      </c>
      <c r="BL1547" s="30">
        <f t="shared" si="52"/>
        <v>1.0198807157057654</v>
      </c>
      <c r="BM1547" s="30">
        <v>48</v>
      </c>
      <c r="BN1547" s="30">
        <v>42</v>
      </c>
      <c r="BO1547" s="30">
        <v>32</v>
      </c>
      <c r="BP1547" s="30">
        <v>102</v>
      </c>
      <c r="BQ1547" s="30">
        <v>32</v>
      </c>
      <c r="BR1547" s="30">
        <v>28</v>
      </c>
      <c r="BS1547" s="30">
        <v>20</v>
      </c>
      <c r="BT1547" s="30">
        <v>32</v>
      </c>
      <c r="BU1547" s="30">
        <v>58</v>
      </c>
    </row>
    <row r="1548" spans="1:73" s="30" customFormat="1">
      <c r="A1548" s="50">
        <f t="shared" si="49"/>
        <v>42722</v>
      </c>
      <c r="B1548" s="51">
        <v>225</v>
      </c>
      <c r="C1548" s="52">
        <v>230</v>
      </c>
      <c r="D1548" s="52">
        <v>202.5</v>
      </c>
      <c r="E1548" s="52">
        <v>190</v>
      </c>
      <c r="F1548" s="52">
        <v>215</v>
      </c>
      <c r="G1548" s="53">
        <v>242</v>
      </c>
      <c r="H1548" s="51">
        <v>275</v>
      </c>
      <c r="I1548" s="52">
        <v>255</v>
      </c>
      <c r="J1548" s="52">
        <v>265</v>
      </c>
      <c r="K1548" s="52">
        <v>230</v>
      </c>
      <c r="L1548" s="52">
        <v>255</v>
      </c>
      <c r="M1548" s="53">
        <v>225</v>
      </c>
      <c r="N1548" s="121">
        <v>55.21</v>
      </c>
      <c r="O1548" s="130">
        <v>3.415</v>
      </c>
      <c r="P1548" s="75">
        <v>74.64</v>
      </c>
      <c r="Q1548" s="31">
        <v>140.45166402535659</v>
      </c>
      <c r="R1548" s="30">
        <v>378.82128159905938</v>
      </c>
      <c r="S1548" s="30">
        <v>147.43165784832451</v>
      </c>
      <c r="T1548" s="32">
        <v>217.26669459203245</v>
      </c>
      <c r="U1548" s="54">
        <v>0.95679999999999998</v>
      </c>
      <c r="V1548" s="54">
        <v>117.99</v>
      </c>
      <c r="W1548" s="54">
        <v>6.9603000000000002</v>
      </c>
      <c r="X1548" s="33">
        <v>102.95399999999999</v>
      </c>
      <c r="Y1548" s="30">
        <v>242.77199999999999</v>
      </c>
      <c r="Z1548" s="30">
        <v>101.06</v>
      </c>
      <c r="AA1548" s="32">
        <v>102.6</v>
      </c>
      <c r="AB1548" s="29">
        <v>0.41</v>
      </c>
      <c r="AC1548" s="55">
        <v>2.54</v>
      </c>
      <c r="AD1548" s="54">
        <v>215.5</v>
      </c>
      <c r="AE1548" s="54">
        <v>315</v>
      </c>
      <c r="AF1548" s="63">
        <v>125.83333333333333</v>
      </c>
      <c r="AG1548" s="32">
        <v>753.125</v>
      </c>
      <c r="AH1548" s="56">
        <v>3.5068000000000001</v>
      </c>
      <c r="AI1548" s="54">
        <v>10.119</v>
      </c>
      <c r="AJ1548" s="54">
        <v>67.855000000000004</v>
      </c>
      <c r="AK1548" s="57">
        <v>13390</v>
      </c>
      <c r="AL1548" s="54">
        <v>62.0946</v>
      </c>
      <c r="AM1548" s="54">
        <v>3.7505000000000002</v>
      </c>
      <c r="AN1548" s="115">
        <v>1E-4</v>
      </c>
      <c r="AO1548" s="124">
        <v>41.73</v>
      </c>
      <c r="AP1548" s="124">
        <v>0</v>
      </c>
      <c r="AQ1548" s="124">
        <v>27.35</v>
      </c>
      <c r="AR1548" s="124">
        <v>0</v>
      </c>
      <c r="AS1548" s="124">
        <v>54.18</v>
      </c>
      <c r="AT1548" s="124">
        <v>0</v>
      </c>
      <c r="AU1548" s="124">
        <v>83.53</v>
      </c>
      <c r="AV1548" s="124">
        <v>0</v>
      </c>
      <c r="AW1548" s="124">
        <v>80.599999999999994</v>
      </c>
      <c r="AX1548" s="124">
        <v>0</v>
      </c>
      <c r="AY1548" s="124">
        <v>56.41</v>
      </c>
      <c r="AZ1548" s="124">
        <v>0.02</v>
      </c>
      <c r="BA1548" s="124">
        <v>69.569999999999993</v>
      </c>
      <c r="BB1548" s="124">
        <v>0.04</v>
      </c>
      <c r="BC1548" s="30">
        <v>29.48</v>
      </c>
      <c r="BD1548" s="30">
        <v>37.49</v>
      </c>
      <c r="BE1548" s="32">
        <v>1122.55</v>
      </c>
      <c r="BF1548" s="30">
        <v>50</v>
      </c>
      <c r="BG1548" s="30">
        <f>SIN(BF1548*Description!$D$88+Description!$D$89)</f>
        <v>-0.17144126016222805</v>
      </c>
      <c r="BH1548" s="30">
        <v>0.41102462055756256</v>
      </c>
      <c r="BI1548" s="30">
        <v>0.85181892068325316</v>
      </c>
      <c r="BJ1548" s="30">
        <f t="shared" si="50"/>
        <v>1.0208353481878922</v>
      </c>
      <c r="BK1548" s="30">
        <f t="shared" si="51"/>
        <v>1.0113079155408786</v>
      </c>
      <c r="BL1548" s="30">
        <f t="shared" si="52"/>
        <v>1.0198807157057654</v>
      </c>
      <c r="BM1548" s="30">
        <v>48</v>
      </c>
      <c r="BN1548" s="30">
        <v>42</v>
      </c>
      <c r="BO1548" s="30">
        <v>32</v>
      </c>
      <c r="BP1548" s="30">
        <v>102</v>
      </c>
      <c r="BQ1548" s="30">
        <v>32</v>
      </c>
      <c r="BR1548" s="30">
        <v>28</v>
      </c>
      <c r="BS1548" s="30">
        <v>20</v>
      </c>
      <c r="BT1548" s="30">
        <v>32</v>
      </c>
      <c r="BU1548" s="30">
        <v>58</v>
      </c>
    </row>
    <row r="1549" spans="1:73" s="30" customFormat="1">
      <c r="A1549" s="50">
        <f t="shared" si="49"/>
        <v>42729</v>
      </c>
      <c r="B1549" s="51">
        <v>260</v>
      </c>
      <c r="C1549" s="52">
        <v>270</v>
      </c>
      <c r="D1549" s="52">
        <v>202.5</v>
      </c>
      <c r="E1549" s="52">
        <v>215</v>
      </c>
      <c r="F1549" s="52">
        <v>225</v>
      </c>
      <c r="G1549" s="53">
        <v>258.5</v>
      </c>
      <c r="H1549" s="51">
        <v>312.5</v>
      </c>
      <c r="I1549" s="52">
        <v>285</v>
      </c>
      <c r="J1549" s="52">
        <v>265</v>
      </c>
      <c r="K1549" s="52">
        <v>230</v>
      </c>
      <c r="L1549" s="52">
        <v>265</v>
      </c>
      <c r="M1549" s="53">
        <v>250</v>
      </c>
      <c r="N1549" s="121">
        <v>55.16</v>
      </c>
      <c r="O1549" s="130">
        <v>3.6619999999999999</v>
      </c>
      <c r="P1549" s="75">
        <v>78.349999999999994</v>
      </c>
      <c r="Q1549" s="31">
        <v>139.56022187004754</v>
      </c>
      <c r="R1549" s="30">
        <v>375.33068783068779</v>
      </c>
      <c r="S1549" s="30">
        <v>148.8095238095238</v>
      </c>
      <c r="T1549" s="32">
        <v>208.88908485636807</v>
      </c>
      <c r="U1549" s="54">
        <v>0.95640000000000003</v>
      </c>
      <c r="V1549" s="54">
        <v>117.35</v>
      </c>
      <c r="W1549" s="54">
        <v>6.9463999999999997</v>
      </c>
      <c r="X1549" s="33">
        <v>103.002</v>
      </c>
      <c r="Y1549" s="30">
        <v>242.77199999999999</v>
      </c>
      <c r="Z1549" s="30">
        <v>101.06</v>
      </c>
      <c r="AA1549" s="32">
        <v>102.6</v>
      </c>
      <c r="AB1549" s="29">
        <v>0.66</v>
      </c>
      <c r="AC1549" s="55">
        <v>2.5499999999999998</v>
      </c>
      <c r="AD1549" s="54">
        <v>219.9</v>
      </c>
      <c r="AE1549" s="54">
        <v>318</v>
      </c>
      <c r="AF1549" s="63">
        <v>128.33333333333334</v>
      </c>
      <c r="AG1549" s="32">
        <v>753.125</v>
      </c>
      <c r="AH1549" s="56">
        <v>3.5169000000000001</v>
      </c>
      <c r="AI1549" s="54">
        <v>10.185</v>
      </c>
      <c r="AJ1549" s="54">
        <v>67.837000000000003</v>
      </c>
      <c r="AK1549" s="57">
        <v>13450</v>
      </c>
      <c r="AL1549" s="54">
        <v>61.056399999999996</v>
      </c>
      <c r="AM1549" s="54">
        <v>3.7515000000000001</v>
      </c>
      <c r="AN1549" s="115">
        <v>1E-4</v>
      </c>
      <c r="AO1549" s="124">
        <v>40.9</v>
      </c>
      <c r="AP1549" s="124">
        <v>0</v>
      </c>
      <c r="AQ1549" s="124">
        <v>26.42</v>
      </c>
      <c r="AR1549" s="124">
        <v>0</v>
      </c>
      <c r="AS1549" s="124">
        <v>52.57</v>
      </c>
      <c r="AT1549" s="124">
        <v>0</v>
      </c>
      <c r="AU1549" s="124">
        <v>81.069999999999993</v>
      </c>
      <c r="AV1549" s="124">
        <v>0</v>
      </c>
      <c r="AW1549" s="124">
        <v>82.21</v>
      </c>
      <c r="AX1549" s="124">
        <v>0</v>
      </c>
      <c r="AY1549" s="124">
        <v>51.37</v>
      </c>
      <c r="AZ1549" s="124">
        <v>7.0000000000000007E-2</v>
      </c>
      <c r="BA1549" s="124">
        <v>70.67</v>
      </c>
      <c r="BB1549" s="124">
        <v>0</v>
      </c>
      <c r="BC1549" s="30">
        <v>30.71</v>
      </c>
      <c r="BD1549" s="30">
        <v>38.76</v>
      </c>
      <c r="BE1549" s="32">
        <v>1082</v>
      </c>
      <c r="BF1549" s="30">
        <v>51</v>
      </c>
      <c r="BG1549" s="30">
        <f>SIN(BF1549*Description!$D$88+Description!$D$89)</f>
        <v>-2.3322755348397603E-2</v>
      </c>
      <c r="BH1549" s="30">
        <v>0.54177315632944245</v>
      </c>
      <c r="BI1549" s="30">
        <v>0.92013120477045607</v>
      </c>
      <c r="BJ1549" s="30">
        <f t="shared" si="50"/>
        <v>1.0208353481878922</v>
      </c>
      <c r="BK1549" s="30">
        <f t="shared" si="51"/>
        <v>1.0113079155408786</v>
      </c>
      <c r="BL1549" s="30">
        <f t="shared" si="52"/>
        <v>1.0198807157057654</v>
      </c>
      <c r="BM1549" s="30">
        <v>48</v>
      </c>
      <c r="BN1549" s="30">
        <v>42</v>
      </c>
      <c r="BO1549" s="30">
        <v>32</v>
      </c>
      <c r="BP1549" s="30">
        <v>102</v>
      </c>
      <c r="BQ1549" s="30">
        <v>32</v>
      </c>
      <c r="BR1549" s="30">
        <v>28</v>
      </c>
      <c r="BS1549" s="30">
        <v>20</v>
      </c>
      <c r="BT1549" s="30">
        <v>32</v>
      </c>
      <c r="BU1549" s="30">
        <v>58</v>
      </c>
    </row>
    <row r="1550" spans="1:73" s="30" customFormat="1">
      <c r="A1550" s="50">
        <f t="shared" si="49"/>
        <v>42736</v>
      </c>
      <c r="B1550" s="51">
        <v>260</v>
      </c>
      <c r="C1550" s="52">
        <v>270</v>
      </c>
      <c r="D1550" s="52">
        <v>202.5</v>
      </c>
      <c r="E1550" s="52">
        <v>215</v>
      </c>
      <c r="F1550" s="52">
        <v>225</v>
      </c>
      <c r="G1550" s="53">
        <v>258.5</v>
      </c>
      <c r="H1550" s="51">
        <v>312.5</v>
      </c>
      <c r="I1550" s="52">
        <v>285</v>
      </c>
      <c r="J1550" s="52">
        <v>265</v>
      </c>
      <c r="K1550" s="52">
        <v>230</v>
      </c>
      <c r="L1550" s="52">
        <v>265</v>
      </c>
      <c r="M1550" s="53">
        <v>250</v>
      </c>
      <c r="N1550" s="121">
        <v>56.82</v>
      </c>
      <c r="O1550" s="130">
        <v>3.7240000000000002</v>
      </c>
      <c r="P1550" s="75">
        <v>81.88</v>
      </c>
      <c r="Q1550" s="31">
        <v>140.64976228209193</v>
      </c>
      <c r="R1550" s="30">
        <v>372.85052910052906</v>
      </c>
      <c r="S1550" s="30">
        <v>150.46296296296293</v>
      </c>
      <c r="T1550" s="32">
        <v>205.03097510968055</v>
      </c>
      <c r="U1550" s="54">
        <v>0.95089999999999997</v>
      </c>
      <c r="V1550" s="54">
        <v>116.89</v>
      </c>
      <c r="W1550" s="54">
        <v>6.9450000000000003</v>
      </c>
      <c r="X1550" s="33">
        <v>102.286</v>
      </c>
      <c r="Y1550" s="30">
        <v>243.78</v>
      </c>
      <c r="Z1550" s="30">
        <v>101.4</v>
      </c>
      <c r="AA1550" s="32">
        <v>103.7</v>
      </c>
      <c r="AB1550" s="29">
        <v>0.66</v>
      </c>
      <c r="AC1550" s="55">
        <v>2.5099999999999998</v>
      </c>
      <c r="AD1550" s="54"/>
      <c r="AE1550" s="54"/>
      <c r="AF1550" s="63"/>
      <c r="AG1550" s="32"/>
      <c r="AH1550" s="56">
        <v>3.5276999999999998</v>
      </c>
      <c r="AI1550" s="54">
        <v>10.127000000000001</v>
      </c>
      <c r="AJ1550" s="54">
        <v>67.954999999999998</v>
      </c>
      <c r="AK1550" s="57">
        <v>13472.5</v>
      </c>
      <c r="AL1550" s="54">
        <v>61.273000000000003</v>
      </c>
      <c r="AM1550" s="54">
        <v>3.7517999999999998</v>
      </c>
      <c r="AN1550" s="115">
        <v>1E-4</v>
      </c>
      <c r="AO1550" s="124">
        <v>36.5</v>
      </c>
      <c r="AP1550" s="124">
        <v>0</v>
      </c>
      <c r="AQ1550" s="124">
        <v>30.86</v>
      </c>
      <c r="AR1550" s="124">
        <v>0</v>
      </c>
      <c r="AS1550" s="124">
        <v>51.15</v>
      </c>
      <c r="AT1550" s="124">
        <v>0</v>
      </c>
      <c r="AU1550" s="124">
        <v>80.489999999999995</v>
      </c>
      <c r="AV1550" s="124">
        <v>0</v>
      </c>
      <c r="AW1550" s="124">
        <v>83.07</v>
      </c>
      <c r="AX1550" s="124">
        <v>0</v>
      </c>
      <c r="AY1550" s="124">
        <v>65.45</v>
      </c>
      <c r="AZ1550" s="124">
        <v>0</v>
      </c>
      <c r="BA1550" s="124">
        <v>68.510000000000005</v>
      </c>
      <c r="BB1550" s="124">
        <v>0.02</v>
      </c>
      <c r="BC1550" s="30">
        <v>31.48</v>
      </c>
      <c r="BD1550" s="30">
        <v>39.28</v>
      </c>
      <c r="BE1550" s="32">
        <v>1159.5</v>
      </c>
      <c r="BF1550" s="30">
        <v>52</v>
      </c>
      <c r="BG1550" s="30">
        <f>SIN(BF1550*Description!$D$88+Description!$D$89)</f>
        <v>0.12531235591956089</v>
      </c>
      <c r="BH1550" s="30">
        <v>0.66052124425319392</v>
      </c>
      <c r="BI1550" s="30">
        <v>0.96806228981285258</v>
      </c>
      <c r="BJ1550" s="30">
        <f t="shared" si="50"/>
        <v>1.0250739013611305</v>
      </c>
      <c r="BK1550" s="30">
        <f t="shared" si="51"/>
        <v>1.0147102972080457</v>
      </c>
      <c r="BL1550" s="30">
        <f t="shared" si="52"/>
        <v>1.0308151093439364</v>
      </c>
      <c r="BM1550" s="30">
        <v>48</v>
      </c>
      <c r="BN1550" s="30">
        <v>42</v>
      </c>
      <c r="BO1550" s="30">
        <v>32</v>
      </c>
      <c r="BP1550" s="30">
        <v>102</v>
      </c>
      <c r="BQ1550" s="30">
        <v>32</v>
      </c>
      <c r="BR1550" s="30">
        <v>28</v>
      </c>
      <c r="BS1550" s="30">
        <v>20</v>
      </c>
      <c r="BT1550" s="30">
        <v>32</v>
      </c>
      <c r="BU1550" s="30">
        <v>58</v>
      </c>
    </row>
    <row r="1551" spans="1:73" s="30" customFormat="1">
      <c r="A1551" s="50">
        <f t="shared" si="49"/>
        <v>42743</v>
      </c>
      <c r="B1551" s="51">
        <v>285</v>
      </c>
      <c r="C1551" s="52">
        <v>275</v>
      </c>
      <c r="D1551" s="52">
        <v>214</v>
      </c>
      <c r="E1551" s="52">
        <v>215</v>
      </c>
      <c r="F1551" s="52">
        <v>225</v>
      </c>
      <c r="G1551" s="53">
        <v>271</v>
      </c>
      <c r="H1551" s="51">
        <v>335</v>
      </c>
      <c r="I1551" s="52">
        <v>305</v>
      </c>
      <c r="J1551" s="52">
        <v>295</v>
      </c>
      <c r="K1551" s="52">
        <v>230</v>
      </c>
      <c r="L1551" s="52">
        <v>265</v>
      </c>
      <c r="M1551" s="53">
        <v>250</v>
      </c>
      <c r="N1551" s="121">
        <v>57.1</v>
      </c>
      <c r="O1551" s="130">
        <v>3.2850000000000001</v>
      </c>
      <c r="P1551" s="75">
        <v>75.599999999999994</v>
      </c>
      <c r="Q1551" s="31">
        <v>140.94690966719494</v>
      </c>
      <c r="R1551" s="30">
        <v>362.56246325690768</v>
      </c>
      <c r="S1551" s="30">
        <v>149.36067019400355</v>
      </c>
      <c r="T1551" s="32">
        <v>206.46398730130733</v>
      </c>
      <c r="U1551" s="54">
        <v>0.94940000000000002</v>
      </c>
      <c r="V1551" s="54">
        <v>116.92</v>
      </c>
      <c r="W1551" s="54">
        <v>6.9207000000000001</v>
      </c>
      <c r="X1551" s="33">
        <v>102.209</v>
      </c>
      <c r="Y1551" s="30">
        <v>243.78</v>
      </c>
      <c r="Z1551" s="30">
        <v>101.4</v>
      </c>
      <c r="AA1551" s="32">
        <v>103.7</v>
      </c>
      <c r="AB1551" s="29">
        <v>0.6</v>
      </c>
      <c r="AC1551" s="55">
        <v>2.4300000000000002</v>
      </c>
      <c r="AD1551" s="54">
        <v>227</v>
      </c>
      <c r="AE1551" s="54">
        <v>319.3</v>
      </c>
      <c r="AF1551" s="63">
        <v>128.33333333333334</v>
      </c>
      <c r="AG1551" s="32">
        <v>735.625</v>
      </c>
      <c r="AH1551" s="56">
        <v>3.6444999999999999</v>
      </c>
      <c r="AI1551" s="54">
        <v>10.1175</v>
      </c>
      <c r="AJ1551" s="54">
        <v>68.114999999999995</v>
      </c>
      <c r="AK1551" s="57">
        <v>13365</v>
      </c>
      <c r="AL1551" s="54">
        <v>59.604599999999998</v>
      </c>
      <c r="AM1551" s="54">
        <v>3.7507999999999999</v>
      </c>
      <c r="AN1551" s="115">
        <v>1E-4</v>
      </c>
      <c r="AO1551" s="124">
        <v>32.33</v>
      </c>
      <c r="AP1551" s="124">
        <v>0</v>
      </c>
      <c r="AQ1551" s="124">
        <v>26.2</v>
      </c>
      <c r="AR1551" s="124">
        <v>0</v>
      </c>
      <c r="AS1551" s="124">
        <v>52.34</v>
      </c>
      <c r="AT1551" s="124">
        <v>0</v>
      </c>
      <c r="AU1551" s="124">
        <v>77.97</v>
      </c>
      <c r="AV1551" s="124">
        <v>0</v>
      </c>
      <c r="AW1551" s="124">
        <v>81.34</v>
      </c>
      <c r="AX1551" s="124">
        <v>0</v>
      </c>
      <c r="AY1551" s="124">
        <v>46.89</v>
      </c>
      <c r="AZ1551" s="124">
        <v>0.46</v>
      </c>
      <c r="BA1551" s="124">
        <v>69.13</v>
      </c>
      <c r="BB1551" s="124">
        <v>0.13</v>
      </c>
      <c r="BC1551" s="30">
        <v>33.47</v>
      </c>
      <c r="BD1551" s="30">
        <v>41.3</v>
      </c>
      <c r="BE1551" s="32">
        <v>1123.5999999999999</v>
      </c>
      <c r="BF1551" s="30">
        <v>53</v>
      </c>
      <c r="BG1551" s="30">
        <f>SIN(BF1551*Description!$D$88+Description!$D$89)</f>
        <v>0.27117175861951426</v>
      </c>
      <c r="BH1551" s="30">
        <v>0.7646385763861927</v>
      </c>
      <c r="BI1551" s="30">
        <v>0.99455048702125914</v>
      </c>
      <c r="BJ1551" s="30">
        <f t="shared" si="50"/>
        <v>1.0250049404414021</v>
      </c>
      <c r="BK1551" s="30">
        <f t="shared" si="51"/>
        <v>1.017255216693419</v>
      </c>
      <c r="BL1551" s="30">
        <f t="shared" si="52"/>
        <v>1.0257171117705244</v>
      </c>
      <c r="BM1551" s="30">
        <v>48</v>
      </c>
      <c r="BN1551" s="30">
        <v>42</v>
      </c>
      <c r="BO1551" s="30">
        <v>32</v>
      </c>
      <c r="BP1551" s="30">
        <v>102</v>
      </c>
      <c r="BQ1551" s="30">
        <v>32</v>
      </c>
      <c r="BR1551" s="30">
        <v>28</v>
      </c>
      <c r="BS1551" s="30">
        <v>20</v>
      </c>
      <c r="BT1551" s="30">
        <v>32</v>
      </c>
      <c r="BU1551" s="30">
        <v>58</v>
      </c>
    </row>
    <row r="1552" spans="1:73" s="30" customFormat="1">
      <c r="A1552" s="50">
        <f t="shared" si="49"/>
        <v>42750</v>
      </c>
      <c r="B1552" s="51">
        <v>285</v>
      </c>
      <c r="C1552" s="52">
        <v>275</v>
      </c>
      <c r="D1552" s="52">
        <v>220.5</v>
      </c>
      <c r="E1552" s="52">
        <v>215</v>
      </c>
      <c r="F1552" s="52">
        <v>225</v>
      </c>
      <c r="G1552" s="53">
        <v>273.5</v>
      </c>
      <c r="H1552" s="51">
        <v>335</v>
      </c>
      <c r="I1552" s="52">
        <v>305</v>
      </c>
      <c r="J1552" s="52">
        <v>295</v>
      </c>
      <c r="K1552" s="52">
        <v>229.5</v>
      </c>
      <c r="L1552" s="52">
        <v>265</v>
      </c>
      <c r="M1552" s="53">
        <v>250</v>
      </c>
      <c r="N1552" s="121">
        <v>55.45</v>
      </c>
      <c r="O1552" s="130">
        <v>3.419</v>
      </c>
      <c r="P1552" s="75">
        <v>78.349999999999994</v>
      </c>
      <c r="Q1552" s="31">
        <v>142.63074484944534</v>
      </c>
      <c r="R1552" s="30">
        <v>366.14491475602586</v>
      </c>
      <c r="S1552" s="30">
        <v>156.98486184597294</v>
      </c>
      <c r="T1552" s="32">
        <v>208.55838973522344</v>
      </c>
      <c r="U1552" s="54">
        <v>0.9395</v>
      </c>
      <c r="V1552" s="54">
        <v>114.53</v>
      </c>
      <c r="W1552" s="54">
        <v>6.9005000000000001</v>
      </c>
      <c r="X1552" s="33">
        <v>101.188</v>
      </c>
      <c r="Y1552" s="30">
        <v>243.78</v>
      </c>
      <c r="Z1552" s="30">
        <v>101.4</v>
      </c>
      <c r="AA1552" s="32">
        <v>103.7</v>
      </c>
      <c r="AB1552" s="29">
        <v>0.66</v>
      </c>
      <c r="AC1552" s="55">
        <v>2.38</v>
      </c>
      <c r="AD1552" s="54">
        <v>240</v>
      </c>
      <c r="AE1552" s="54">
        <v>324.39999999999998</v>
      </c>
      <c r="AF1552" s="63">
        <v>132.5</v>
      </c>
      <c r="AG1552" s="32">
        <v>735.625</v>
      </c>
      <c r="AH1552" s="56">
        <v>3.7229999999999999</v>
      </c>
      <c r="AI1552" s="54">
        <v>10.015000000000001</v>
      </c>
      <c r="AJ1552" s="54">
        <v>68.180000000000007</v>
      </c>
      <c r="AK1552" s="57">
        <v>13331.5</v>
      </c>
      <c r="AL1552" s="54">
        <v>59.686900000000001</v>
      </c>
      <c r="AM1552" s="54">
        <v>3.7505999999999999</v>
      </c>
      <c r="AN1552" s="115">
        <v>1E-4</v>
      </c>
      <c r="AO1552" s="124">
        <v>40.99</v>
      </c>
      <c r="AP1552" s="124">
        <v>0</v>
      </c>
      <c r="AQ1552" s="124">
        <v>21.27</v>
      </c>
      <c r="AR1552" s="124">
        <v>0</v>
      </c>
      <c r="AS1552" s="124">
        <v>52.27</v>
      </c>
      <c r="AT1552" s="124">
        <v>0</v>
      </c>
      <c r="AU1552" s="124">
        <v>75.67</v>
      </c>
      <c r="AV1552" s="124">
        <v>0</v>
      </c>
      <c r="AW1552" s="124">
        <v>80</v>
      </c>
      <c r="AX1552" s="124">
        <v>0</v>
      </c>
      <c r="AY1552" s="124">
        <v>59.89</v>
      </c>
      <c r="AZ1552" s="124">
        <v>0.34</v>
      </c>
      <c r="BA1552" s="124">
        <v>62.13</v>
      </c>
      <c r="BB1552" s="124">
        <v>0.1</v>
      </c>
      <c r="BC1552" s="30">
        <v>33.979999999999997</v>
      </c>
      <c r="BD1552" s="30">
        <v>40.93</v>
      </c>
      <c r="BE1552" s="32">
        <v>1139.6500000000001</v>
      </c>
      <c r="BF1552" s="30">
        <v>54</v>
      </c>
      <c r="BG1552" s="30">
        <f>SIN(BF1552*Description!$D$88+Description!$D$89)</f>
        <v>0.41102462055756256</v>
      </c>
      <c r="BH1552" s="30">
        <v>0.85181892068325316</v>
      </c>
      <c r="BI1552" s="30">
        <v>0.99900907439685238</v>
      </c>
      <c r="BJ1552" s="30">
        <f t="shared" si="50"/>
        <v>1.0250049404414021</v>
      </c>
      <c r="BK1552" s="30">
        <f t="shared" si="51"/>
        <v>1.017255216693419</v>
      </c>
      <c r="BL1552" s="30">
        <f t="shared" si="52"/>
        <v>1.0257171117705244</v>
      </c>
      <c r="BM1552" s="30">
        <v>48</v>
      </c>
      <c r="BN1552" s="30">
        <v>42</v>
      </c>
      <c r="BO1552" s="30">
        <v>32</v>
      </c>
      <c r="BP1552" s="30">
        <v>102</v>
      </c>
      <c r="BQ1552" s="30">
        <v>32</v>
      </c>
      <c r="BR1552" s="30">
        <v>28</v>
      </c>
      <c r="BS1552" s="30">
        <v>20</v>
      </c>
      <c r="BT1552" s="30">
        <v>32</v>
      </c>
      <c r="BU1552" s="30">
        <v>58</v>
      </c>
    </row>
    <row r="1553" spans="1:73" s="30" customFormat="1">
      <c r="A1553" s="50">
        <f t="shared" si="49"/>
        <v>42757</v>
      </c>
      <c r="B1553" s="51">
        <v>295</v>
      </c>
      <c r="C1553" s="52">
        <v>295</v>
      </c>
      <c r="D1553" s="52">
        <v>220.5</v>
      </c>
      <c r="E1553" s="52">
        <v>215</v>
      </c>
      <c r="F1553" s="52">
        <v>225</v>
      </c>
      <c r="G1553" s="53">
        <v>273.5</v>
      </c>
      <c r="H1553" s="51">
        <v>345</v>
      </c>
      <c r="I1553" s="52">
        <v>315</v>
      </c>
      <c r="J1553" s="52">
        <v>295</v>
      </c>
      <c r="K1553" s="52">
        <v>229.5</v>
      </c>
      <c r="L1553" s="52">
        <v>265</v>
      </c>
      <c r="M1553" s="53">
        <v>250</v>
      </c>
      <c r="N1553" s="121">
        <v>55.49</v>
      </c>
      <c r="O1553" s="130">
        <v>3.2040000000000002</v>
      </c>
      <c r="P1553" s="75">
        <v>79.38</v>
      </c>
      <c r="Q1553" s="31">
        <v>144.80982567353408</v>
      </c>
      <c r="R1553" s="30">
        <v>392.87551440329219</v>
      </c>
      <c r="S1553" s="30">
        <v>159.28130511463843</v>
      </c>
      <c r="T1553" s="32">
        <v>219.36109702594854</v>
      </c>
      <c r="U1553" s="54">
        <v>0.93440000000000001</v>
      </c>
      <c r="V1553" s="54">
        <v>114.62</v>
      </c>
      <c r="W1553" s="54">
        <v>6.8765000000000001</v>
      </c>
      <c r="X1553" s="33">
        <v>100.69</v>
      </c>
      <c r="Y1553" s="30">
        <v>243.78</v>
      </c>
      <c r="Z1553" s="30">
        <v>101.4</v>
      </c>
      <c r="AA1553" s="32">
        <v>103.7</v>
      </c>
      <c r="AB1553" s="29">
        <v>0.66</v>
      </c>
      <c r="AC1553" s="55">
        <v>2.4300000000000002</v>
      </c>
      <c r="AD1553" s="54">
        <v>247.3</v>
      </c>
      <c r="AE1553" s="54">
        <v>327.60000000000002</v>
      </c>
      <c r="AF1553" s="63">
        <v>134.16666666666666</v>
      </c>
      <c r="AG1553" s="32">
        <v>731.25</v>
      </c>
      <c r="AH1553" s="56">
        <v>3.7654999999999998</v>
      </c>
      <c r="AI1553" s="54">
        <v>10.01</v>
      </c>
      <c r="AJ1553" s="54">
        <v>68.075000000000003</v>
      </c>
      <c r="AK1553" s="57">
        <v>13410</v>
      </c>
      <c r="AL1553" s="54">
        <v>59.752099999999999</v>
      </c>
      <c r="AM1553" s="54">
        <v>3.7504</v>
      </c>
      <c r="AN1553" s="115">
        <v>1E-4</v>
      </c>
      <c r="AO1553" s="124">
        <v>29.46</v>
      </c>
      <c r="AP1553" s="124">
        <v>0</v>
      </c>
      <c r="AQ1553" s="124">
        <v>29.63</v>
      </c>
      <c r="AR1553" s="124">
        <v>0</v>
      </c>
      <c r="AS1553" s="124">
        <v>47.89</v>
      </c>
      <c r="AT1553" s="124">
        <v>0</v>
      </c>
      <c r="AU1553" s="124">
        <v>78.989999999999995</v>
      </c>
      <c r="AV1553" s="124">
        <v>0</v>
      </c>
      <c r="AW1553" s="124">
        <v>80.14</v>
      </c>
      <c r="AX1553" s="124">
        <v>0</v>
      </c>
      <c r="AY1553" s="124">
        <v>58.65</v>
      </c>
      <c r="AZ1553" s="124">
        <v>3.85</v>
      </c>
      <c r="BA1553" s="124">
        <v>70.84</v>
      </c>
      <c r="BB1553" s="124">
        <v>0</v>
      </c>
      <c r="BC1553" s="30">
        <v>34.200000000000003</v>
      </c>
      <c r="BD1553" s="30">
        <v>41.2</v>
      </c>
      <c r="BE1553" s="32">
        <v>1152.0999999999999</v>
      </c>
      <c r="BF1553" s="30">
        <v>55</v>
      </c>
      <c r="BG1553" s="30">
        <f>SIN(BF1553*Description!$D$88+Description!$D$89)</f>
        <v>0.54177315632944245</v>
      </c>
      <c r="BH1553" s="30">
        <v>0.92013120477045607</v>
      </c>
      <c r="BI1553" s="30">
        <v>0.98133929281018495</v>
      </c>
      <c r="BJ1553" s="30">
        <f t="shared" si="50"/>
        <v>1.0250049404414021</v>
      </c>
      <c r="BK1553" s="30">
        <f t="shared" si="51"/>
        <v>1.017255216693419</v>
      </c>
      <c r="BL1553" s="30">
        <f t="shared" si="52"/>
        <v>1.0257171117705244</v>
      </c>
      <c r="BM1553" s="30">
        <v>48</v>
      </c>
      <c r="BN1553" s="30">
        <v>42</v>
      </c>
      <c r="BO1553" s="30">
        <v>32</v>
      </c>
      <c r="BP1553" s="30">
        <v>102</v>
      </c>
      <c r="BQ1553" s="30">
        <v>32</v>
      </c>
      <c r="BR1553" s="30">
        <v>28</v>
      </c>
      <c r="BS1553" s="30">
        <v>20</v>
      </c>
      <c r="BT1553" s="30">
        <v>32</v>
      </c>
      <c r="BU1553" s="30">
        <v>58</v>
      </c>
    </row>
    <row r="1554" spans="1:73" s="30" customFormat="1">
      <c r="A1554" s="50">
        <f t="shared" ref="A1554:A1617" si="53">A1553+7</f>
        <v>42764</v>
      </c>
      <c r="B1554" s="51">
        <v>300</v>
      </c>
      <c r="C1554" s="52">
        <v>295</v>
      </c>
      <c r="D1554" s="52">
        <v>302</v>
      </c>
      <c r="E1554" s="52">
        <v>215</v>
      </c>
      <c r="F1554" s="52">
        <v>245</v>
      </c>
      <c r="G1554" s="53">
        <v>273.5</v>
      </c>
      <c r="H1554" s="51">
        <v>350</v>
      </c>
      <c r="I1554" s="52">
        <v>335</v>
      </c>
      <c r="J1554" s="52">
        <v>310</v>
      </c>
      <c r="K1554" s="52">
        <v>235</v>
      </c>
      <c r="L1554" s="52">
        <v>275</v>
      </c>
      <c r="M1554" s="53">
        <v>250</v>
      </c>
      <c r="N1554" s="121">
        <v>55.52</v>
      </c>
      <c r="O1554" s="130">
        <v>3.391</v>
      </c>
      <c r="P1554" s="75">
        <v>78.510000000000005</v>
      </c>
      <c r="Q1554" s="31">
        <v>143.91838351822506</v>
      </c>
      <c r="R1554" s="30">
        <v>388.92563198118751</v>
      </c>
      <c r="S1554" s="30">
        <v>156.80114638447972</v>
      </c>
      <c r="T1554" s="32">
        <v>218.92017019775568</v>
      </c>
      <c r="U1554" s="54">
        <v>0.93459999999999999</v>
      </c>
      <c r="V1554" s="54">
        <v>115.08</v>
      </c>
      <c r="W1554" s="54">
        <v>6.8815999999999997</v>
      </c>
      <c r="X1554" s="33">
        <v>100.526</v>
      </c>
      <c r="Y1554" s="30">
        <v>243.78</v>
      </c>
      <c r="Z1554" s="30">
        <v>101.4</v>
      </c>
      <c r="AA1554" s="32">
        <v>103.7</v>
      </c>
      <c r="AB1554" s="29">
        <v>0.66</v>
      </c>
      <c r="AC1554" s="55">
        <v>2.48</v>
      </c>
      <c r="AD1554" s="54">
        <v>249.5</v>
      </c>
      <c r="AE1554" s="54">
        <v>329.9</v>
      </c>
      <c r="AF1554" s="63">
        <v>136.66666666666666</v>
      </c>
      <c r="AG1554" s="32">
        <v>731.25</v>
      </c>
      <c r="AH1554" s="56">
        <v>3.8774999999999999</v>
      </c>
      <c r="AI1554" s="54">
        <v>10.0435</v>
      </c>
      <c r="AJ1554" s="54">
        <v>68.105000000000004</v>
      </c>
      <c r="AK1554" s="57">
        <v>13358.5</v>
      </c>
      <c r="AL1554" s="54">
        <v>59.817799999999998</v>
      </c>
      <c r="AM1554" s="54">
        <v>3.7502</v>
      </c>
      <c r="AN1554" s="115">
        <v>1E-4</v>
      </c>
      <c r="AO1554" s="124">
        <v>33.24</v>
      </c>
      <c r="AP1554" s="124">
        <v>0</v>
      </c>
      <c r="AQ1554" s="124">
        <v>24.79</v>
      </c>
      <c r="AR1554" s="124">
        <v>0</v>
      </c>
      <c r="AS1554" s="124">
        <v>52.22</v>
      </c>
      <c r="AT1554" s="124">
        <v>0</v>
      </c>
      <c r="AU1554" s="124">
        <v>82.75</v>
      </c>
      <c r="AV1554" s="124">
        <v>0</v>
      </c>
      <c r="AW1554" s="124">
        <v>78.22</v>
      </c>
      <c r="AX1554" s="124">
        <v>0</v>
      </c>
      <c r="AY1554" s="124">
        <v>55.47</v>
      </c>
      <c r="AZ1554" s="124">
        <v>0</v>
      </c>
      <c r="BA1554" s="124">
        <v>65.34</v>
      </c>
      <c r="BB1554" s="124">
        <v>0.46</v>
      </c>
      <c r="BC1554" s="30">
        <v>36.51</v>
      </c>
      <c r="BD1554" s="30">
        <v>42.17</v>
      </c>
      <c r="BE1554" s="32">
        <v>1290.7</v>
      </c>
      <c r="BF1554" s="30">
        <v>56</v>
      </c>
      <c r="BG1554" s="30">
        <f>SIN(BF1554*Description!$D$88+Description!$D$89)</f>
        <v>0.66052124425319392</v>
      </c>
      <c r="BH1554" s="30">
        <v>0.96806228981285258</v>
      </c>
      <c r="BI1554" s="30">
        <v>0.9419325335473353</v>
      </c>
      <c r="BJ1554" s="30">
        <f t="shared" si="50"/>
        <v>1.0250049404414021</v>
      </c>
      <c r="BK1554" s="30">
        <f t="shared" si="51"/>
        <v>1.017255216693419</v>
      </c>
      <c r="BL1554" s="30">
        <f t="shared" si="52"/>
        <v>1.0257171117705244</v>
      </c>
      <c r="BM1554" s="30">
        <v>48</v>
      </c>
      <c r="BN1554" s="30">
        <v>42</v>
      </c>
      <c r="BO1554" s="30">
        <v>32</v>
      </c>
      <c r="BP1554" s="30">
        <v>102</v>
      </c>
      <c r="BQ1554" s="30">
        <v>32</v>
      </c>
      <c r="BR1554" s="30">
        <v>28</v>
      </c>
      <c r="BS1554" s="30">
        <v>20</v>
      </c>
      <c r="BT1554" s="30">
        <v>32</v>
      </c>
      <c r="BU1554" s="30">
        <v>58</v>
      </c>
    </row>
    <row r="1555" spans="1:73" s="30" customFormat="1">
      <c r="A1555" s="50">
        <f t="shared" si="53"/>
        <v>42771</v>
      </c>
      <c r="B1555" s="51">
        <v>345</v>
      </c>
      <c r="C1555" s="52">
        <v>335</v>
      </c>
      <c r="D1555" s="52">
        <v>301</v>
      </c>
      <c r="E1555" s="52">
        <v>285</v>
      </c>
      <c r="F1555" s="52">
        <v>275</v>
      </c>
      <c r="G1555" s="53">
        <v>320</v>
      </c>
      <c r="H1555" s="51">
        <v>395</v>
      </c>
      <c r="I1555" s="52">
        <v>385</v>
      </c>
      <c r="J1555" s="52">
        <v>325</v>
      </c>
      <c r="K1555" s="52">
        <v>245</v>
      </c>
      <c r="L1555" s="52">
        <v>300</v>
      </c>
      <c r="M1555" s="53">
        <v>320</v>
      </c>
      <c r="N1555" s="121">
        <v>56.81</v>
      </c>
      <c r="O1555" s="130">
        <v>3.0630000000000002</v>
      </c>
      <c r="P1555" s="75">
        <v>73.06</v>
      </c>
      <c r="Q1555" s="31">
        <v>141.73930269413631</v>
      </c>
      <c r="R1555" s="30">
        <v>375.78997648442089</v>
      </c>
      <c r="S1555" s="30">
        <v>152.1164021164021</v>
      </c>
      <c r="T1555" s="32">
        <v>215.28252386516456</v>
      </c>
      <c r="U1555" s="54">
        <v>0.92730000000000001</v>
      </c>
      <c r="V1555" s="54">
        <v>112.7</v>
      </c>
      <c r="W1555" s="54">
        <v>6.8696999999999999</v>
      </c>
      <c r="X1555" s="33">
        <v>99.841999999999999</v>
      </c>
      <c r="Y1555" s="30">
        <v>243.96100000000001</v>
      </c>
      <c r="Z1555" s="30">
        <v>101.59</v>
      </c>
      <c r="AA1555" s="32">
        <v>103.5</v>
      </c>
      <c r="AB1555" s="29">
        <v>0.65</v>
      </c>
      <c r="AC1555" s="55">
        <v>2.48</v>
      </c>
      <c r="AD1555" s="54">
        <v>252.7</v>
      </c>
      <c r="AE1555" s="54">
        <v>337.4</v>
      </c>
      <c r="AF1555" s="63">
        <v>138.33333333333334</v>
      </c>
      <c r="AG1555" s="32">
        <v>731.25</v>
      </c>
      <c r="AH1555" s="56">
        <v>3.6976</v>
      </c>
      <c r="AI1555" s="54">
        <v>9.9915000000000003</v>
      </c>
      <c r="AJ1555" s="54">
        <v>67.183999999999997</v>
      </c>
      <c r="AK1555" s="57">
        <v>13345</v>
      </c>
      <c r="AL1555" s="54">
        <v>58.982399999999998</v>
      </c>
      <c r="AM1555" s="54">
        <v>3.7504</v>
      </c>
      <c r="AN1555" s="115">
        <v>1E-4</v>
      </c>
      <c r="AO1555" s="124">
        <v>47.19</v>
      </c>
      <c r="AP1555" s="124">
        <v>0</v>
      </c>
      <c r="AQ1555" s="124">
        <v>21.99</v>
      </c>
      <c r="AR1555" s="124">
        <v>0</v>
      </c>
      <c r="AS1555" s="124">
        <v>55.85</v>
      </c>
      <c r="AT1555" s="124">
        <v>0</v>
      </c>
      <c r="AU1555" s="124">
        <v>81.37</v>
      </c>
      <c r="AV1555" s="124">
        <v>0</v>
      </c>
      <c r="AW1555" s="124">
        <v>80.16</v>
      </c>
      <c r="AX1555" s="124">
        <v>0</v>
      </c>
      <c r="AY1555" s="124">
        <v>54.71</v>
      </c>
      <c r="AZ1555" s="124">
        <v>0</v>
      </c>
      <c r="BA1555" s="124">
        <v>61.44</v>
      </c>
      <c r="BB1555" s="124">
        <v>0.21</v>
      </c>
      <c r="BC1555" s="30">
        <v>35.68</v>
      </c>
      <c r="BD1555" s="30">
        <v>42.91</v>
      </c>
      <c r="BE1555" s="32">
        <v>1211.6500000000001</v>
      </c>
      <c r="BF1555" s="30">
        <v>57</v>
      </c>
      <c r="BG1555" s="30">
        <f>SIN(BF1555*Description!$D$88+Description!$D$89)</f>
        <v>0.7646385763861927</v>
      </c>
      <c r="BH1555" s="30">
        <v>0.99455048702125914</v>
      </c>
      <c r="BI1555" s="30">
        <v>0.88166166886834951</v>
      </c>
      <c r="BJ1555" s="30">
        <f t="shared" si="50"/>
        <v>1.025765978648884</v>
      </c>
      <c r="BK1555" s="30">
        <f t="shared" si="51"/>
        <v>1.019161316211878</v>
      </c>
      <c r="BL1555" s="30">
        <f t="shared" si="52"/>
        <v>1.023738872403561</v>
      </c>
      <c r="BM1555" s="30">
        <v>48</v>
      </c>
      <c r="BN1555" s="30">
        <v>42</v>
      </c>
      <c r="BO1555" s="30">
        <v>32</v>
      </c>
      <c r="BP1555" s="30">
        <v>102</v>
      </c>
      <c r="BQ1555" s="30">
        <v>32</v>
      </c>
      <c r="BR1555" s="30">
        <v>28</v>
      </c>
      <c r="BS1555" s="30">
        <v>20</v>
      </c>
      <c r="BT1555" s="30">
        <v>32</v>
      </c>
      <c r="BU1555" s="30">
        <v>58</v>
      </c>
    </row>
    <row r="1556" spans="1:73" s="30" customFormat="1">
      <c r="A1556" s="50">
        <f t="shared" si="53"/>
        <v>42778</v>
      </c>
      <c r="B1556" s="51">
        <v>345</v>
      </c>
      <c r="C1556" s="52">
        <v>330</v>
      </c>
      <c r="D1556" s="52">
        <v>301</v>
      </c>
      <c r="E1556" s="52">
        <v>285</v>
      </c>
      <c r="F1556" s="52">
        <v>275</v>
      </c>
      <c r="G1556" s="53">
        <v>320</v>
      </c>
      <c r="H1556" s="51">
        <v>395</v>
      </c>
      <c r="I1556" s="52">
        <v>385</v>
      </c>
      <c r="J1556" s="52">
        <v>325</v>
      </c>
      <c r="K1556" s="52">
        <v>280</v>
      </c>
      <c r="L1556" s="52">
        <v>305</v>
      </c>
      <c r="M1556" s="53">
        <v>320</v>
      </c>
      <c r="N1556" s="121">
        <v>56.7</v>
      </c>
      <c r="O1556" s="130">
        <v>3.0339999999999998</v>
      </c>
      <c r="P1556" s="75">
        <v>72.31</v>
      </c>
      <c r="Q1556" s="31">
        <v>144.11648177496039</v>
      </c>
      <c r="R1556" s="30">
        <v>380.65843621399176</v>
      </c>
      <c r="S1556" s="30">
        <v>155.23956496178718</v>
      </c>
      <c r="T1556" s="32">
        <v>209.1095482704645</v>
      </c>
      <c r="U1556" s="54">
        <v>0.93969999999999998</v>
      </c>
      <c r="V1556" s="54">
        <v>113.22</v>
      </c>
      <c r="W1556" s="54">
        <v>6.8784999999999998</v>
      </c>
      <c r="X1556" s="33">
        <v>100.791</v>
      </c>
      <c r="Y1556" s="30">
        <v>243.96100000000001</v>
      </c>
      <c r="Z1556" s="30">
        <v>101.59</v>
      </c>
      <c r="AA1556" s="32">
        <v>103.5</v>
      </c>
      <c r="AB1556" s="29">
        <v>0.66</v>
      </c>
      <c r="AC1556" s="55">
        <v>2.39</v>
      </c>
      <c r="AD1556" s="54">
        <v>250.3</v>
      </c>
      <c r="AE1556" s="54">
        <v>349.4</v>
      </c>
      <c r="AF1556" s="63">
        <v>138.33333333333334</v>
      </c>
      <c r="AG1556" s="32">
        <v>731.25</v>
      </c>
      <c r="AH1556" s="56">
        <v>3.6953</v>
      </c>
      <c r="AI1556" s="54">
        <v>10.077</v>
      </c>
      <c r="AJ1556" s="54">
        <v>66.853999999999999</v>
      </c>
      <c r="AK1556" s="57">
        <v>13315.5</v>
      </c>
      <c r="AL1556" s="54">
        <v>58.221899999999998</v>
      </c>
      <c r="AM1556" s="54">
        <v>3.7505999999999999</v>
      </c>
      <c r="AN1556" s="115">
        <v>1E-4</v>
      </c>
      <c r="AO1556" s="124">
        <v>39.799999999999997</v>
      </c>
      <c r="AP1556" s="124">
        <v>0</v>
      </c>
      <c r="AQ1556" s="124">
        <v>35.67</v>
      </c>
      <c r="AR1556" s="124">
        <v>0</v>
      </c>
      <c r="AS1556" s="124">
        <v>54.79</v>
      </c>
      <c r="AT1556" s="124">
        <v>0</v>
      </c>
      <c r="AU1556" s="124">
        <v>77.930000000000007</v>
      </c>
      <c r="AV1556" s="124">
        <v>0</v>
      </c>
      <c r="AW1556" s="124">
        <v>79.52</v>
      </c>
      <c r="AX1556" s="124">
        <v>0</v>
      </c>
      <c r="AY1556" s="124">
        <v>66.38</v>
      </c>
      <c r="AZ1556" s="124">
        <v>0.04</v>
      </c>
      <c r="BA1556" s="124">
        <v>67.52</v>
      </c>
      <c r="BB1556" s="124">
        <v>0.71</v>
      </c>
      <c r="BC1556" s="30">
        <v>35.840000000000003</v>
      </c>
      <c r="BD1556" s="30">
        <v>38.69</v>
      </c>
      <c r="BE1556" s="32">
        <v>1153.75</v>
      </c>
      <c r="BF1556" s="30">
        <v>58</v>
      </c>
      <c r="BG1556" s="30">
        <f>SIN(BF1556*Description!$D$88+Description!$D$89)</f>
        <v>0.85181892068325316</v>
      </c>
      <c r="BH1556" s="30">
        <v>0.99900907439685238</v>
      </c>
      <c r="BI1556" s="30">
        <v>0.8018617176088636</v>
      </c>
      <c r="BJ1556" s="30">
        <f t="shared" si="50"/>
        <v>1.0273383052103644</v>
      </c>
      <c r="BK1556" s="30">
        <f t="shared" si="51"/>
        <v>1.0198775223371148</v>
      </c>
      <c r="BL1556" s="30">
        <f t="shared" si="52"/>
        <v>1.0077896786757545</v>
      </c>
      <c r="BM1556" s="30">
        <v>42</v>
      </c>
      <c r="BN1556" s="30">
        <v>40</v>
      </c>
      <c r="BO1556" s="30">
        <v>32</v>
      </c>
      <c r="BP1556" s="30">
        <v>98</v>
      </c>
      <c r="BQ1556" s="30">
        <v>32</v>
      </c>
      <c r="BR1556" s="30">
        <v>22</v>
      </c>
      <c r="BS1556" s="30">
        <v>17</v>
      </c>
      <c r="BT1556" s="30">
        <v>32</v>
      </c>
      <c r="BU1556" s="30">
        <v>46</v>
      </c>
    </row>
    <row r="1557" spans="1:73" s="30" customFormat="1">
      <c r="A1557" s="50">
        <f t="shared" si="53"/>
        <v>42785</v>
      </c>
      <c r="B1557" s="51">
        <v>310</v>
      </c>
      <c r="C1557" s="52">
        <v>325</v>
      </c>
      <c r="D1557" s="52">
        <v>322.5</v>
      </c>
      <c r="E1557" s="52">
        <v>285</v>
      </c>
      <c r="F1557" s="52">
        <v>295</v>
      </c>
      <c r="G1557" s="53">
        <v>320</v>
      </c>
      <c r="H1557" s="51">
        <v>360</v>
      </c>
      <c r="I1557" s="52">
        <v>390</v>
      </c>
      <c r="J1557" s="52">
        <v>325</v>
      </c>
      <c r="K1557" s="52">
        <v>295</v>
      </c>
      <c r="L1557" s="52">
        <v>325</v>
      </c>
      <c r="M1557" s="53">
        <v>320</v>
      </c>
      <c r="N1557" s="121">
        <v>55.81</v>
      </c>
      <c r="O1557" s="130">
        <v>2.8340000000000001</v>
      </c>
      <c r="P1557" s="75">
        <v>74.09</v>
      </c>
      <c r="Q1557" s="31">
        <v>148.77179080824089</v>
      </c>
      <c r="R1557" s="30">
        <v>387.36405055849497</v>
      </c>
      <c r="S1557" s="30">
        <v>166.17063492063491</v>
      </c>
      <c r="T1557" s="32">
        <v>209.1095482704645</v>
      </c>
      <c r="U1557" s="54">
        <v>0.94220000000000004</v>
      </c>
      <c r="V1557" s="54">
        <v>112.88</v>
      </c>
      <c r="W1557" s="54">
        <v>6.8665000000000003</v>
      </c>
      <c r="X1557" s="33">
        <v>100.95099999999999</v>
      </c>
      <c r="Y1557" s="30">
        <v>243.96100000000001</v>
      </c>
      <c r="Z1557" s="30">
        <v>101.59</v>
      </c>
      <c r="AA1557" s="32">
        <v>103.5</v>
      </c>
      <c r="AB1557" s="29">
        <v>0.66</v>
      </c>
      <c r="AC1557" s="55">
        <v>2.46</v>
      </c>
      <c r="AD1557" s="54">
        <v>250.1</v>
      </c>
      <c r="AE1557" s="54">
        <v>363.9</v>
      </c>
      <c r="AF1557" s="63">
        <v>138.33333333333334</v>
      </c>
      <c r="AG1557" s="32">
        <v>731.25</v>
      </c>
      <c r="AH1557" s="56">
        <v>3.629</v>
      </c>
      <c r="AI1557" s="54">
        <v>10.08</v>
      </c>
      <c r="AJ1557" s="54">
        <v>67.08</v>
      </c>
      <c r="AK1557" s="57">
        <v>13332.5</v>
      </c>
      <c r="AL1557" s="54">
        <v>58.427</v>
      </c>
      <c r="AM1557" s="54">
        <v>3.7502</v>
      </c>
      <c r="AN1557" s="115">
        <v>1E-4</v>
      </c>
      <c r="AO1557" s="124">
        <v>44.18</v>
      </c>
      <c r="AP1557" s="124">
        <v>0</v>
      </c>
      <c r="AQ1557" s="124">
        <v>26.17</v>
      </c>
      <c r="AR1557" s="124">
        <v>0</v>
      </c>
      <c r="AS1557" s="124">
        <v>56.19</v>
      </c>
      <c r="AT1557" s="124">
        <v>0</v>
      </c>
      <c r="AU1557" s="124">
        <v>85.53</v>
      </c>
      <c r="AV1557" s="124">
        <v>0</v>
      </c>
      <c r="AW1557" s="124">
        <v>76.930000000000007</v>
      </c>
      <c r="AX1557" s="124">
        <v>0</v>
      </c>
      <c r="AY1557" s="124">
        <v>61.69</v>
      </c>
      <c r="AZ1557" s="124">
        <v>1.24</v>
      </c>
      <c r="BA1557" s="124">
        <v>66.569999999999993</v>
      </c>
      <c r="BB1557" s="124">
        <v>0.02</v>
      </c>
      <c r="BC1557" s="30">
        <v>34.11</v>
      </c>
      <c r="BD1557" s="30">
        <v>39.130000000000003</v>
      </c>
      <c r="BE1557" s="32">
        <v>1184.7</v>
      </c>
      <c r="BF1557" s="30">
        <v>59</v>
      </c>
      <c r="BG1557" s="30">
        <f>SIN(BF1557*Description!$D$88+Description!$D$89)</f>
        <v>0.92013120477045607</v>
      </c>
      <c r="BH1557" s="30">
        <v>0.98133929281018495</v>
      </c>
      <c r="BI1557" s="30">
        <v>0.70430027408798457</v>
      </c>
      <c r="BJ1557" s="30">
        <f t="shared" si="50"/>
        <v>1.0273383052103644</v>
      </c>
      <c r="BK1557" s="30">
        <f t="shared" si="51"/>
        <v>1.0198775223371148</v>
      </c>
      <c r="BL1557" s="30">
        <f t="shared" si="52"/>
        <v>1.0077896786757545</v>
      </c>
      <c r="BM1557" s="30">
        <v>42</v>
      </c>
      <c r="BN1557" s="30">
        <v>40</v>
      </c>
      <c r="BO1557" s="30">
        <v>32</v>
      </c>
      <c r="BP1557" s="30">
        <v>98</v>
      </c>
      <c r="BQ1557" s="30">
        <v>32</v>
      </c>
      <c r="BR1557" s="30">
        <v>22</v>
      </c>
      <c r="BS1557" s="30">
        <v>17</v>
      </c>
      <c r="BT1557" s="30">
        <v>32</v>
      </c>
      <c r="BU1557" s="30">
        <v>46</v>
      </c>
    </row>
    <row r="1558" spans="1:73" s="30" customFormat="1">
      <c r="A1558" s="50">
        <f t="shared" si="53"/>
        <v>42792</v>
      </c>
      <c r="B1558" s="51">
        <v>300</v>
      </c>
      <c r="C1558" s="52">
        <v>310</v>
      </c>
      <c r="D1558" s="52">
        <v>322.5</v>
      </c>
      <c r="E1558" s="52">
        <v>285</v>
      </c>
      <c r="F1558" s="52">
        <v>295</v>
      </c>
      <c r="G1558" s="53">
        <v>320</v>
      </c>
      <c r="H1558" s="51">
        <v>350</v>
      </c>
      <c r="I1558" s="52">
        <v>360</v>
      </c>
      <c r="J1558" s="52">
        <v>325</v>
      </c>
      <c r="K1558" s="52">
        <v>310</v>
      </c>
      <c r="L1558" s="52">
        <v>325</v>
      </c>
      <c r="M1558" s="53">
        <v>320</v>
      </c>
      <c r="N1558" s="121">
        <v>55.99</v>
      </c>
      <c r="O1558" s="130">
        <v>2.6269999999999998</v>
      </c>
      <c r="P1558" s="75">
        <v>76.3</v>
      </c>
      <c r="Q1558" s="31">
        <v>146.29556259904913</v>
      </c>
      <c r="R1558" s="30">
        <v>377.07598471487358</v>
      </c>
      <c r="S1558" s="30">
        <v>160.19988242210465</v>
      </c>
      <c r="T1558" s="32">
        <v>207.89699949293413</v>
      </c>
      <c r="U1558" s="54">
        <v>0.94669999999999999</v>
      </c>
      <c r="V1558" s="54">
        <v>112.19</v>
      </c>
      <c r="W1558" s="54">
        <v>6.8689999999999998</v>
      </c>
      <c r="X1558" s="33">
        <v>101.09</v>
      </c>
      <c r="Y1558" s="30">
        <v>243.96100000000001</v>
      </c>
      <c r="Z1558" s="30">
        <v>101.59</v>
      </c>
      <c r="AA1558" s="32">
        <v>103.5</v>
      </c>
      <c r="AB1558" s="29">
        <v>0.66</v>
      </c>
      <c r="AC1558" s="55">
        <v>2.39</v>
      </c>
      <c r="AD1558" s="54">
        <v>245.6</v>
      </c>
      <c r="AE1558" s="54">
        <v>376.5</v>
      </c>
      <c r="AF1558" s="63">
        <v>135</v>
      </c>
      <c r="AG1558" s="32">
        <v>727.5</v>
      </c>
      <c r="AH1558" s="56">
        <v>3.6070000000000002</v>
      </c>
      <c r="AI1558" s="54">
        <v>10.105499999999999</v>
      </c>
      <c r="AJ1558" s="54">
        <v>66.644999999999996</v>
      </c>
      <c r="AK1558" s="57">
        <v>13330.5</v>
      </c>
      <c r="AL1558" s="54">
        <v>58.417499999999997</v>
      </c>
      <c r="AM1558" s="54">
        <v>3.7502</v>
      </c>
      <c r="AN1558" s="115">
        <v>1E-4</v>
      </c>
      <c r="AO1558" s="124">
        <v>46.49</v>
      </c>
      <c r="AP1558" s="124">
        <v>0</v>
      </c>
      <c r="AQ1558" s="124">
        <v>39.76</v>
      </c>
      <c r="AR1558" s="124">
        <v>0</v>
      </c>
      <c r="AS1558" s="124">
        <v>56.62</v>
      </c>
      <c r="AT1558" s="124">
        <v>0</v>
      </c>
      <c r="AU1558" s="124">
        <v>84.05</v>
      </c>
      <c r="AV1558" s="124">
        <v>0</v>
      </c>
      <c r="AW1558" s="124">
        <v>81.2</v>
      </c>
      <c r="AX1558" s="124">
        <v>0</v>
      </c>
      <c r="AY1558" s="124">
        <v>64.05</v>
      </c>
      <c r="AZ1558" s="124">
        <v>1.37</v>
      </c>
      <c r="BA1558" s="124">
        <v>69.5</v>
      </c>
      <c r="BB1558" s="124">
        <v>1.33</v>
      </c>
      <c r="BC1558" s="30">
        <v>31.15</v>
      </c>
      <c r="BD1558" s="30">
        <v>37.56</v>
      </c>
      <c r="BE1558" s="32">
        <v>1162.8499999999999</v>
      </c>
      <c r="BF1558" s="30">
        <v>60</v>
      </c>
      <c r="BG1558" s="30">
        <f>SIN(BF1558*Description!$D$88+Description!$D$89)</f>
        <v>0.96806228981285258</v>
      </c>
      <c r="BH1558" s="30">
        <v>0.9419325335473353</v>
      </c>
      <c r="BI1558" s="30">
        <v>0.59113835533153314</v>
      </c>
      <c r="BJ1558" s="30">
        <f t="shared" si="50"/>
        <v>1.0273383052103644</v>
      </c>
      <c r="BK1558" s="30">
        <f t="shared" si="51"/>
        <v>1.0198775223371148</v>
      </c>
      <c r="BL1558" s="30">
        <f t="shared" si="52"/>
        <v>1.0077896786757545</v>
      </c>
      <c r="BM1558" s="30">
        <v>42</v>
      </c>
      <c r="BN1558" s="30">
        <v>40</v>
      </c>
      <c r="BO1558" s="30">
        <v>32</v>
      </c>
      <c r="BP1558" s="30">
        <v>98</v>
      </c>
      <c r="BQ1558" s="30">
        <v>32</v>
      </c>
      <c r="BR1558" s="30">
        <v>22</v>
      </c>
      <c r="BS1558" s="30">
        <v>17</v>
      </c>
      <c r="BT1558" s="30">
        <v>32</v>
      </c>
      <c r="BU1558" s="30">
        <v>46</v>
      </c>
    </row>
    <row r="1559" spans="1:73" s="30" customFormat="1">
      <c r="A1559" s="50">
        <f t="shared" si="53"/>
        <v>42799</v>
      </c>
      <c r="B1559" s="51">
        <v>300</v>
      </c>
      <c r="C1559" s="52">
        <v>310</v>
      </c>
      <c r="D1559" s="52">
        <v>345</v>
      </c>
      <c r="E1559" s="52">
        <v>285</v>
      </c>
      <c r="F1559" s="52">
        <v>300</v>
      </c>
      <c r="G1559" s="53">
        <v>333</v>
      </c>
      <c r="H1559" s="51">
        <v>350</v>
      </c>
      <c r="I1559" s="52">
        <v>345</v>
      </c>
      <c r="J1559" s="52">
        <v>320</v>
      </c>
      <c r="K1559" s="52">
        <v>357</v>
      </c>
      <c r="L1559" s="52">
        <v>335</v>
      </c>
      <c r="M1559" s="53">
        <v>330</v>
      </c>
      <c r="N1559" s="121">
        <v>55.9</v>
      </c>
      <c r="O1559" s="130">
        <v>2.827</v>
      </c>
      <c r="P1559" s="75">
        <v>74.349999999999994</v>
      </c>
      <c r="Q1559" s="31">
        <v>142.72979397781302</v>
      </c>
      <c r="R1559" s="30">
        <v>371.47266313932977</v>
      </c>
      <c r="S1559" s="30">
        <v>153.86169900058789</v>
      </c>
      <c r="T1559" s="32">
        <v>206.2435238872109</v>
      </c>
      <c r="U1559" s="54">
        <v>0.94140000000000001</v>
      </c>
      <c r="V1559" s="54">
        <v>114.02</v>
      </c>
      <c r="W1559" s="54">
        <v>6.8971999999999998</v>
      </c>
      <c r="X1559" s="33">
        <v>101.548</v>
      </c>
      <c r="Y1559" s="30">
        <v>243.749</v>
      </c>
      <c r="Z1559" s="30">
        <v>101.49</v>
      </c>
      <c r="AA1559" s="32">
        <v>103.2</v>
      </c>
      <c r="AB1559" s="29">
        <v>0.65</v>
      </c>
      <c r="AC1559" s="55">
        <v>2.4300000000000002</v>
      </c>
      <c r="AD1559" s="54">
        <v>243.2</v>
      </c>
      <c r="AE1559" s="54">
        <v>378.2</v>
      </c>
      <c r="AF1559" s="63">
        <v>135</v>
      </c>
      <c r="AG1559" s="32">
        <v>725</v>
      </c>
      <c r="AH1559" s="56">
        <v>3.7029000000000001</v>
      </c>
      <c r="AI1559" s="54">
        <v>10.080500000000001</v>
      </c>
      <c r="AJ1559" s="54">
        <v>66.78</v>
      </c>
      <c r="AK1559" s="57">
        <v>13382.5</v>
      </c>
      <c r="AL1559" s="54">
        <v>58.221699999999998</v>
      </c>
      <c r="AM1559" s="54">
        <v>3.7502</v>
      </c>
      <c r="AN1559" s="115">
        <v>1E-4</v>
      </c>
      <c r="AO1559" s="124">
        <v>47.38</v>
      </c>
      <c r="AP1559" s="124">
        <v>0</v>
      </c>
      <c r="AQ1559" s="124">
        <v>43.74</v>
      </c>
      <c r="AR1559" s="124">
        <v>0</v>
      </c>
      <c r="AS1559" s="124">
        <v>55.92</v>
      </c>
      <c r="AT1559" s="124">
        <v>0</v>
      </c>
      <c r="AU1559" s="124">
        <v>85.39</v>
      </c>
      <c r="AV1559" s="124">
        <v>0</v>
      </c>
      <c r="AW1559" s="124">
        <v>81.099999999999994</v>
      </c>
      <c r="AX1559" s="124">
        <v>0</v>
      </c>
      <c r="AY1559" s="124">
        <v>62.12</v>
      </c>
      <c r="AZ1559" s="124">
        <v>0.01</v>
      </c>
      <c r="BA1559" s="124">
        <v>70.89</v>
      </c>
      <c r="BB1559" s="124">
        <v>0</v>
      </c>
      <c r="BC1559" s="30">
        <v>30.95</v>
      </c>
      <c r="BD1559" s="30">
        <v>38.130000000000003</v>
      </c>
      <c r="BE1559" s="32">
        <v>1222.2</v>
      </c>
      <c r="BF1559" s="30">
        <v>61</v>
      </c>
      <c r="BG1559" s="30">
        <f>SIN(BF1559*Description!$D$88+Description!$D$89)</f>
        <v>0.99455048702125914</v>
      </c>
      <c r="BH1559" s="30">
        <v>0.88166166886834951</v>
      </c>
      <c r="BI1559" s="30">
        <v>0.4648825338571132</v>
      </c>
      <c r="BJ1559" s="30">
        <f t="shared" si="50"/>
        <v>1.0264455571042956</v>
      </c>
      <c r="BK1559" s="30">
        <f t="shared" si="51"/>
        <v>1.0188736070675635</v>
      </c>
      <c r="BL1559" s="30">
        <f t="shared" si="52"/>
        <v>1.0048685491723466</v>
      </c>
      <c r="BM1559" s="30">
        <v>42</v>
      </c>
      <c r="BN1559" s="30">
        <v>40</v>
      </c>
      <c r="BO1559" s="30">
        <v>32</v>
      </c>
      <c r="BP1559" s="30">
        <v>98</v>
      </c>
      <c r="BQ1559" s="30">
        <v>32</v>
      </c>
      <c r="BR1559" s="30">
        <v>22</v>
      </c>
      <c r="BS1559" s="30">
        <v>17</v>
      </c>
      <c r="BT1559" s="30">
        <v>32</v>
      </c>
      <c r="BU1559" s="30">
        <v>46</v>
      </c>
    </row>
    <row r="1560" spans="1:73" s="30" customFormat="1">
      <c r="A1560" s="50">
        <f t="shared" si="53"/>
        <v>42806</v>
      </c>
      <c r="B1560" s="51">
        <v>315</v>
      </c>
      <c r="C1560" s="52">
        <v>315</v>
      </c>
      <c r="D1560" s="52">
        <v>350</v>
      </c>
      <c r="E1560" s="52">
        <v>295</v>
      </c>
      <c r="F1560" s="52">
        <v>305</v>
      </c>
      <c r="G1560" s="53">
        <v>333</v>
      </c>
      <c r="H1560" s="51">
        <v>365</v>
      </c>
      <c r="I1560" s="52">
        <v>345</v>
      </c>
      <c r="J1560" s="52">
        <v>320</v>
      </c>
      <c r="K1560" s="52">
        <v>350</v>
      </c>
      <c r="L1560" s="52">
        <v>335</v>
      </c>
      <c r="M1560" s="53">
        <v>330</v>
      </c>
      <c r="N1560" s="121">
        <v>51.37</v>
      </c>
      <c r="O1560" s="130">
        <v>3.008</v>
      </c>
      <c r="P1560" s="75">
        <v>71.78</v>
      </c>
      <c r="Q1560" s="31">
        <v>147.68225039619654</v>
      </c>
      <c r="R1560" s="30">
        <v>377.25970017636683</v>
      </c>
      <c r="S1560" s="30">
        <v>161.02660199882422</v>
      </c>
      <c r="T1560" s="32">
        <v>211.09371899733239</v>
      </c>
      <c r="U1560" s="54">
        <v>0.93710000000000004</v>
      </c>
      <c r="V1560" s="54">
        <v>114.75</v>
      </c>
      <c r="W1560" s="54">
        <v>6.9095000000000004</v>
      </c>
      <c r="X1560" s="33">
        <v>101.247</v>
      </c>
      <c r="Y1560" s="30">
        <v>243.749</v>
      </c>
      <c r="Z1560" s="30">
        <v>101.49</v>
      </c>
      <c r="AA1560" s="32">
        <v>103.2</v>
      </c>
      <c r="AB1560" s="29">
        <v>0.66</v>
      </c>
      <c r="AC1560" s="55">
        <v>2.5499999999999998</v>
      </c>
      <c r="AD1560" s="54">
        <v>241.1</v>
      </c>
      <c r="AE1560" s="54">
        <v>378.9</v>
      </c>
      <c r="AF1560" s="63">
        <v>133.33333333333334</v>
      </c>
      <c r="AG1560" s="32">
        <v>725</v>
      </c>
      <c r="AH1560" s="56">
        <v>3.7299000000000002</v>
      </c>
      <c r="AI1560" s="54">
        <v>10.047000000000001</v>
      </c>
      <c r="AJ1560" s="54">
        <v>66.555000000000007</v>
      </c>
      <c r="AK1560" s="57">
        <v>13379</v>
      </c>
      <c r="AL1560" s="54">
        <v>58.996499999999997</v>
      </c>
      <c r="AM1560" s="54">
        <v>3.7504</v>
      </c>
      <c r="AN1560" s="115">
        <v>1E-4</v>
      </c>
      <c r="AO1560" s="124">
        <v>46.96</v>
      </c>
      <c r="AP1560" s="124">
        <v>0</v>
      </c>
      <c r="AQ1560" s="124">
        <v>44.05</v>
      </c>
      <c r="AR1560" s="124">
        <v>0</v>
      </c>
      <c r="AS1560" s="124">
        <v>59.35</v>
      </c>
      <c r="AT1560" s="124">
        <v>0</v>
      </c>
      <c r="AU1560" s="124">
        <v>81.540000000000006</v>
      </c>
      <c r="AV1560" s="124">
        <v>0</v>
      </c>
      <c r="AW1560" s="124">
        <v>81.569999999999993</v>
      </c>
      <c r="AX1560" s="124">
        <v>0</v>
      </c>
      <c r="AY1560" s="124">
        <v>68.17</v>
      </c>
      <c r="AZ1560" s="124">
        <v>1.24</v>
      </c>
      <c r="BA1560" s="124">
        <v>70.62</v>
      </c>
      <c r="BB1560" s="124">
        <v>0</v>
      </c>
      <c r="BC1560" s="30">
        <v>29.42</v>
      </c>
      <c r="BD1560" s="30">
        <v>37.99</v>
      </c>
      <c r="BE1560" s="32">
        <v>1202.3</v>
      </c>
      <c r="BF1560" s="30">
        <v>62</v>
      </c>
      <c r="BG1560" s="30">
        <f>SIN(BF1560*Description!$D$88+Description!$D$89)</f>
        <v>0.99900907439685238</v>
      </c>
      <c r="BH1560" s="30">
        <v>0.8018617176088636</v>
      </c>
      <c r="BI1560" s="30">
        <v>0.32832941629505591</v>
      </c>
      <c r="BJ1560" s="30">
        <f t="shared" si="50"/>
        <v>1.0239919676690277</v>
      </c>
      <c r="BK1560" s="30">
        <f t="shared" si="51"/>
        <v>1.0164246369554331</v>
      </c>
      <c r="BL1560" s="30">
        <f t="shared" si="52"/>
        <v>1.009784735812133</v>
      </c>
      <c r="BM1560" s="30">
        <v>42</v>
      </c>
      <c r="BN1560" s="30">
        <v>40</v>
      </c>
      <c r="BO1560" s="30">
        <v>32</v>
      </c>
      <c r="BP1560" s="30">
        <v>98</v>
      </c>
      <c r="BQ1560" s="30">
        <v>32</v>
      </c>
      <c r="BR1560" s="30">
        <v>22</v>
      </c>
      <c r="BS1560" s="30">
        <v>17</v>
      </c>
      <c r="BT1560" s="30">
        <v>32</v>
      </c>
      <c r="BU1560" s="30">
        <v>46</v>
      </c>
    </row>
    <row r="1561" spans="1:73" s="30" customFormat="1">
      <c r="A1561" s="50">
        <f t="shared" si="53"/>
        <v>42813</v>
      </c>
      <c r="B1561" s="51">
        <v>315</v>
      </c>
      <c r="C1561" s="52">
        <v>315</v>
      </c>
      <c r="D1561" s="52">
        <v>350</v>
      </c>
      <c r="E1561" s="52">
        <v>295</v>
      </c>
      <c r="F1561" s="52">
        <v>351</v>
      </c>
      <c r="G1561" s="53">
        <v>333</v>
      </c>
      <c r="H1561" s="51">
        <v>365</v>
      </c>
      <c r="I1561" s="52">
        <v>345</v>
      </c>
      <c r="J1561" s="52">
        <v>320</v>
      </c>
      <c r="K1561" s="52">
        <v>360</v>
      </c>
      <c r="L1561" s="52">
        <v>380</v>
      </c>
      <c r="M1561" s="53">
        <v>330</v>
      </c>
      <c r="N1561" s="121">
        <v>51.76</v>
      </c>
      <c r="O1561" s="130">
        <v>2.948</v>
      </c>
      <c r="P1561" s="75">
        <v>72.66</v>
      </c>
      <c r="Q1561" s="31">
        <v>140.45166402535659</v>
      </c>
      <c r="R1561" s="30">
        <v>366.05305702527926</v>
      </c>
      <c r="S1561" s="30">
        <v>151.47339800117578</v>
      </c>
      <c r="T1561" s="32">
        <v>212.08580436076633</v>
      </c>
      <c r="U1561" s="54">
        <v>0.93130000000000002</v>
      </c>
      <c r="V1561" s="54">
        <v>112.72</v>
      </c>
      <c r="W1561" s="54">
        <v>6.9034000000000004</v>
      </c>
      <c r="X1561" s="33">
        <v>100.11499999999999</v>
      </c>
      <c r="Y1561" s="30">
        <v>243.749</v>
      </c>
      <c r="Z1561" s="30">
        <v>101.49</v>
      </c>
      <c r="AA1561" s="32">
        <v>103.2</v>
      </c>
      <c r="AB1561" s="29">
        <v>0.66</v>
      </c>
      <c r="AC1561" s="55">
        <v>2.5499999999999998</v>
      </c>
      <c r="AD1561" s="54">
        <v>235.5</v>
      </c>
      <c r="AE1561" s="54">
        <v>377.2</v>
      </c>
      <c r="AF1561" s="63">
        <v>133.33333333333334</v>
      </c>
      <c r="AG1561" s="32">
        <v>725</v>
      </c>
      <c r="AH1561" s="56">
        <v>3.6343999999999999</v>
      </c>
      <c r="AI1561" s="54">
        <v>10.0105</v>
      </c>
      <c r="AJ1561" s="54">
        <v>65.474999999999994</v>
      </c>
      <c r="AK1561" s="57">
        <v>13345</v>
      </c>
      <c r="AL1561" s="54">
        <v>57.223399999999998</v>
      </c>
      <c r="AM1561" s="54">
        <v>3.7502</v>
      </c>
      <c r="AN1561" s="115">
        <v>1E-4</v>
      </c>
      <c r="AO1561" s="124">
        <v>51.2</v>
      </c>
      <c r="AP1561" s="124">
        <v>0</v>
      </c>
      <c r="AQ1561" s="124">
        <v>37.29</v>
      </c>
      <c r="AR1561" s="124">
        <v>0</v>
      </c>
      <c r="AS1561" s="124">
        <v>56.84</v>
      </c>
      <c r="AT1561" s="124">
        <v>0</v>
      </c>
      <c r="AU1561" s="124">
        <v>83.1</v>
      </c>
      <c r="AV1561" s="124">
        <v>0</v>
      </c>
      <c r="AW1561" s="124">
        <v>82.65</v>
      </c>
      <c r="AX1561" s="124">
        <v>0</v>
      </c>
      <c r="AY1561" s="124">
        <v>60.94</v>
      </c>
      <c r="AZ1561" s="124">
        <v>0.69</v>
      </c>
      <c r="BA1561" s="124">
        <v>61.93</v>
      </c>
      <c r="BB1561" s="124">
        <v>0.97</v>
      </c>
      <c r="BC1561" s="30">
        <v>29.29</v>
      </c>
      <c r="BD1561" s="30">
        <v>38.36</v>
      </c>
      <c r="BE1561" s="32">
        <v>1205.9000000000001</v>
      </c>
      <c r="BF1561" s="30">
        <v>63</v>
      </c>
      <c r="BG1561" s="30">
        <f>SIN(BF1561*Description!$D$88+Description!$D$89)</f>
        <v>0.98133929281018495</v>
      </c>
      <c r="BH1561" s="30">
        <v>0.70430027408798457</v>
      </c>
      <c r="BI1561" s="30">
        <v>0.18450369766145464</v>
      </c>
      <c r="BJ1561" s="30">
        <f t="shared" si="50"/>
        <v>1.0239919676690277</v>
      </c>
      <c r="BK1561" s="30">
        <f t="shared" si="51"/>
        <v>1.0164246369554331</v>
      </c>
      <c r="BL1561" s="30">
        <f t="shared" si="52"/>
        <v>1.009784735812133</v>
      </c>
      <c r="BM1561" s="30">
        <v>42</v>
      </c>
      <c r="BN1561" s="30">
        <v>40</v>
      </c>
      <c r="BO1561" s="30">
        <v>32</v>
      </c>
      <c r="BP1561" s="30">
        <v>98</v>
      </c>
      <c r="BQ1561" s="30">
        <v>32</v>
      </c>
      <c r="BR1561" s="30">
        <v>22</v>
      </c>
      <c r="BS1561" s="30">
        <v>17</v>
      </c>
      <c r="BT1561" s="30">
        <v>32</v>
      </c>
      <c r="BU1561" s="30">
        <v>46</v>
      </c>
    </row>
    <row r="1562" spans="1:73" s="30" customFormat="1">
      <c r="A1562" s="50">
        <f t="shared" si="53"/>
        <v>42820</v>
      </c>
      <c r="B1562" s="51">
        <v>310</v>
      </c>
      <c r="C1562" s="52">
        <v>315</v>
      </c>
      <c r="D1562" s="52">
        <v>350</v>
      </c>
      <c r="E1562" s="52">
        <v>295</v>
      </c>
      <c r="F1562" s="52">
        <v>351</v>
      </c>
      <c r="G1562" s="53">
        <v>324.5</v>
      </c>
      <c r="H1562" s="51">
        <v>360</v>
      </c>
      <c r="I1562" s="52">
        <v>345</v>
      </c>
      <c r="J1562" s="52">
        <v>320</v>
      </c>
      <c r="K1562" s="52">
        <v>360</v>
      </c>
      <c r="L1562" s="52">
        <v>385</v>
      </c>
      <c r="M1562" s="53">
        <v>330</v>
      </c>
      <c r="N1562" s="121">
        <v>50.8</v>
      </c>
      <c r="O1562" s="130">
        <v>3.0760000000000001</v>
      </c>
      <c r="P1562" s="75">
        <v>71.63</v>
      </c>
      <c r="Q1562" s="31">
        <v>144.01743264659271</v>
      </c>
      <c r="R1562" s="30">
        <v>367.2472075249853</v>
      </c>
      <c r="S1562" s="30">
        <v>158.08715461493239</v>
      </c>
      <c r="T1562" s="32">
        <v>217.26669459203245</v>
      </c>
      <c r="U1562" s="54">
        <v>0.92610000000000003</v>
      </c>
      <c r="V1562" s="54">
        <v>111.34</v>
      </c>
      <c r="W1562" s="54">
        <v>6.8837000000000002</v>
      </c>
      <c r="X1562" s="33">
        <v>99.441999999999993</v>
      </c>
      <c r="Y1562" s="30">
        <v>243.749</v>
      </c>
      <c r="Z1562" s="30">
        <v>101.49</v>
      </c>
      <c r="AA1562" s="32">
        <v>103.2</v>
      </c>
      <c r="AB1562" s="29">
        <v>0.91</v>
      </c>
      <c r="AC1562" s="55">
        <v>2.42</v>
      </c>
      <c r="AD1562" s="54">
        <v>231.4</v>
      </c>
      <c r="AE1562" s="54">
        <v>377.3</v>
      </c>
      <c r="AF1562" s="63">
        <v>129.16666666666666</v>
      </c>
      <c r="AG1562" s="32">
        <v>710.625</v>
      </c>
      <c r="AH1562" s="56">
        <v>3.6107999999999998</v>
      </c>
      <c r="AI1562" s="54">
        <v>9.9764999999999997</v>
      </c>
      <c r="AJ1562" s="54">
        <v>65.424999999999997</v>
      </c>
      <c r="AK1562" s="57">
        <v>13326.5</v>
      </c>
      <c r="AL1562" s="54">
        <v>56.8904</v>
      </c>
      <c r="AM1562" s="54">
        <v>3.7503000000000002</v>
      </c>
      <c r="AN1562" s="115">
        <v>1E-4</v>
      </c>
      <c r="AO1562" s="124">
        <v>50.25</v>
      </c>
      <c r="AP1562" s="124">
        <v>0</v>
      </c>
      <c r="AQ1562" s="124">
        <v>44.95</v>
      </c>
      <c r="AR1562" s="124">
        <v>0</v>
      </c>
      <c r="AS1562" s="124">
        <v>54.27</v>
      </c>
      <c r="AT1562" s="124">
        <v>0</v>
      </c>
      <c r="AU1562" s="124">
        <v>84.69</v>
      </c>
      <c r="AV1562" s="124">
        <v>0</v>
      </c>
      <c r="AW1562" s="124">
        <v>83.98</v>
      </c>
      <c r="AX1562" s="124">
        <v>0</v>
      </c>
      <c r="AY1562" s="124">
        <v>71</v>
      </c>
      <c r="AZ1562" s="124">
        <v>0.09</v>
      </c>
      <c r="BA1562" s="124">
        <v>69.81</v>
      </c>
      <c r="BB1562" s="124">
        <v>0</v>
      </c>
      <c r="BC1562" s="30">
        <v>29.18</v>
      </c>
      <c r="BD1562" s="30">
        <v>37.86</v>
      </c>
      <c r="BE1562" s="32">
        <v>1231.8499999999999</v>
      </c>
      <c r="BF1562" s="30">
        <v>64</v>
      </c>
      <c r="BG1562" s="30">
        <f>SIN(BF1562*Description!$D$88+Description!$D$89)</f>
        <v>0.9419325335473353</v>
      </c>
      <c r="BH1562" s="30">
        <v>0.59113835533153314</v>
      </c>
      <c r="BI1562" s="30">
        <v>3.659116340085914E-2</v>
      </c>
      <c r="BJ1562" s="30">
        <f t="shared" si="50"/>
        <v>1.0239919676690277</v>
      </c>
      <c r="BK1562" s="30">
        <f t="shared" si="51"/>
        <v>1.0164246369554331</v>
      </c>
      <c r="BL1562" s="30">
        <f t="shared" si="52"/>
        <v>1.009784735812133</v>
      </c>
      <c r="BM1562" s="30">
        <v>42</v>
      </c>
      <c r="BN1562" s="30">
        <v>40</v>
      </c>
      <c r="BO1562" s="30">
        <v>32</v>
      </c>
      <c r="BP1562" s="30">
        <v>98</v>
      </c>
      <c r="BQ1562" s="30">
        <v>32</v>
      </c>
      <c r="BR1562" s="30">
        <v>22</v>
      </c>
      <c r="BS1562" s="30">
        <v>17</v>
      </c>
      <c r="BT1562" s="30">
        <v>32</v>
      </c>
      <c r="BU1562" s="30">
        <v>46</v>
      </c>
    </row>
    <row r="1563" spans="1:73" s="30" customFormat="1">
      <c r="A1563" s="50">
        <f t="shared" si="53"/>
        <v>42827</v>
      </c>
      <c r="B1563" s="51">
        <v>305</v>
      </c>
      <c r="C1563" s="52">
        <v>315</v>
      </c>
      <c r="D1563" s="52">
        <v>400</v>
      </c>
      <c r="E1563" s="52">
        <v>295</v>
      </c>
      <c r="F1563" s="52">
        <v>351</v>
      </c>
      <c r="G1563" s="53">
        <v>329</v>
      </c>
      <c r="H1563" s="51">
        <v>355</v>
      </c>
      <c r="I1563" s="52">
        <v>345</v>
      </c>
      <c r="J1563" s="52">
        <v>320</v>
      </c>
      <c r="K1563" s="52">
        <v>360</v>
      </c>
      <c r="L1563" s="52">
        <v>385</v>
      </c>
      <c r="M1563" s="53">
        <v>340</v>
      </c>
      <c r="N1563" s="121">
        <v>52.83</v>
      </c>
      <c r="O1563" s="130">
        <v>3.19</v>
      </c>
      <c r="P1563" s="75">
        <v>72.69</v>
      </c>
      <c r="Q1563" s="31">
        <v>140.94690966719494</v>
      </c>
      <c r="R1563" s="30">
        <v>356.95914168136392</v>
      </c>
      <c r="S1563" s="30">
        <v>154.59656084656083</v>
      </c>
      <c r="T1563" s="32">
        <v>216.16437752155028</v>
      </c>
      <c r="U1563" s="54">
        <v>0.93869999999999998</v>
      </c>
      <c r="V1563" s="54">
        <v>111.39</v>
      </c>
      <c r="W1563" s="54">
        <v>6.8871000000000002</v>
      </c>
      <c r="X1563" s="33">
        <v>100.218</v>
      </c>
      <c r="Y1563" s="30">
        <v>244.05099999999999</v>
      </c>
      <c r="Z1563" s="30">
        <v>101.68</v>
      </c>
      <c r="AA1563" s="32">
        <v>103.2</v>
      </c>
      <c r="AB1563" s="29">
        <v>0.91</v>
      </c>
      <c r="AC1563" s="55">
        <v>2.4</v>
      </c>
      <c r="AD1563" s="54">
        <v>216.2</v>
      </c>
      <c r="AE1563" s="54">
        <v>375.2</v>
      </c>
      <c r="AF1563" s="63">
        <v>125</v>
      </c>
      <c r="AG1563" s="32">
        <v>710.625</v>
      </c>
      <c r="AH1563" s="56">
        <v>3.6352000000000002</v>
      </c>
      <c r="AI1563" s="54">
        <v>10.057499999999999</v>
      </c>
      <c r="AJ1563" s="54">
        <v>64.86</v>
      </c>
      <c r="AK1563" s="57">
        <v>13325.5</v>
      </c>
      <c r="AL1563" s="54">
        <v>56.266500000000001</v>
      </c>
      <c r="AM1563" s="54">
        <v>3.7503000000000002</v>
      </c>
      <c r="AN1563" s="115">
        <v>1E-4</v>
      </c>
      <c r="AO1563" s="124">
        <v>55.68</v>
      </c>
      <c r="AP1563" s="124">
        <v>0</v>
      </c>
      <c r="AQ1563" s="124">
        <v>47.27</v>
      </c>
      <c r="AR1563" s="124">
        <v>0</v>
      </c>
      <c r="AS1563" s="124">
        <v>58.15</v>
      </c>
      <c r="AT1563" s="124">
        <v>0</v>
      </c>
      <c r="AU1563" s="124">
        <v>86.73</v>
      </c>
      <c r="AV1563" s="124">
        <v>0</v>
      </c>
      <c r="AW1563" s="124">
        <v>83.14</v>
      </c>
      <c r="AX1563" s="124">
        <v>0</v>
      </c>
      <c r="AY1563" s="124">
        <v>70.819999999999993</v>
      </c>
      <c r="AZ1563" s="124">
        <v>1.31</v>
      </c>
      <c r="BA1563" s="124">
        <v>74.099999999999994</v>
      </c>
      <c r="BB1563" s="124">
        <v>0.02</v>
      </c>
      <c r="BC1563" s="30">
        <v>29.35</v>
      </c>
      <c r="BD1563" s="30">
        <v>38.65</v>
      </c>
      <c r="BE1563" s="32">
        <v>1370.85</v>
      </c>
      <c r="BF1563" s="30">
        <v>65</v>
      </c>
      <c r="BG1563" s="30">
        <f>SIN(BF1563*Description!$D$88+Description!$D$89)</f>
        <v>0.88166166886834951</v>
      </c>
      <c r="BH1563" s="30">
        <v>0.4648825338571132</v>
      </c>
      <c r="BI1563" s="30">
        <v>-0.11213187677529216</v>
      </c>
      <c r="BJ1563" s="30">
        <f t="shared" si="50"/>
        <v>1.0252606726657087</v>
      </c>
      <c r="BK1563" s="30">
        <f t="shared" si="51"/>
        <v>1.0183274912368554</v>
      </c>
      <c r="BL1563" s="30">
        <f t="shared" si="52"/>
        <v>1.009784735812133</v>
      </c>
      <c r="BM1563" s="30">
        <v>42</v>
      </c>
      <c r="BN1563" s="30">
        <v>40</v>
      </c>
      <c r="BO1563" s="30">
        <v>32</v>
      </c>
      <c r="BP1563" s="30">
        <v>98</v>
      </c>
      <c r="BQ1563" s="30">
        <v>32</v>
      </c>
      <c r="BR1563" s="30">
        <v>22</v>
      </c>
      <c r="BS1563" s="30">
        <v>17</v>
      </c>
      <c r="BT1563" s="30">
        <v>32</v>
      </c>
      <c r="BU1563" s="30">
        <v>46</v>
      </c>
    </row>
    <row r="1564" spans="1:73" s="30" customFormat="1">
      <c r="A1564" s="50">
        <f t="shared" si="53"/>
        <v>42834</v>
      </c>
      <c r="B1564" s="51">
        <v>305</v>
      </c>
      <c r="C1564" s="52">
        <v>315</v>
      </c>
      <c r="D1564" s="52">
        <v>400</v>
      </c>
      <c r="E1564" s="52">
        <v>295</v>
      </c>
      <c r="F1564" s="52">
        <v>370</v>
      </c>
      <c r="G1564" s="53">
        <v>329</v>
      </c>
      <c r="H1564" s="51">
        <v>355</v>
      </c>
      <c r="I1564" s="52">
        <v>345</v>
      </c>
      <c r="J1564" s="52">
        <v>320</v>
      </c>
      <c r="K1564" s="52">
        <v>365</v>
      </c>
      <c r="L1564" s="52">
        <v>400</v>
      </c>
      <c r="M1564" s="53">
        <v>340</v>
      </c>
      <c r="N1564" s="121">
        <v>55.24</v>
      </c>
      <c r="O1564" s="130">
        <v>3.2610000000000001</v>
      </c>
      <c r="P1564" s="75">
        <v>74</v>
      </c>
      <c r="Q1564" s="31">
        <v>145.70126782884313</v>
      </c>
      <c r="R1564" s="30">
        <v>344.74206349206349</v>
      </c>
      <c r="S1564" s="30">
        <v>157.16857730746619</v>
      </c>
      <c r="T1564" s="32">
        <v>222.00665799510571</v>
      </c>
      <c r="U1564" s="54">
        <v>0.94430000000000003</v>
      </c>
      <c r="V1564" s="54">
        <v>111.07</v>
      </c>
      <c r="W1564" s="54">
        <v>6.9004000000000003</v>
      </c>
      <c r="X1564" s="33">
        <v>101.117</v>
      </c>
      <c r="Y1564" s="30">
        <v>244.05099999999999</v>
      </c>
      <c r="Z1564" s="30">
        <v>101.68</v>
      </c>
      <c r="AA1564" s="32">
        <v>103.2</v>
      </c>
      <c r="AB1564" s="29">
        <v>0.87</v>
      </c>
      <c r="AC1564" s="55">
        <v>2.35</v>
      </c>
      <c r="AD1564" s="54">
        <v>212.3</v>
      </c>
      <c r="AE1564" s="54">
        <v>371.2</v>
      </c>
      <c r="AF1564" s="63">
        <v>125</v>
      </c>
      <c r="AG1564" s="32">
        <v>718.125</v>
      </c>
      <c r="AH1564" s="56">
        <v>3.7299000000000002</v>
      </c>
      <c r="AI1564" s="54">
        <v>10.095499999999999</v>
      </c>
      <c r="AJ1564" s="54">
        <v>64.27</v>
      </c>
      <c r="AK1564" s="57">
        <v>13317.5</v>
      </c>
      <c r="AL1564" s="54">
        <v>57.247999999999998</v>
      </c>
      <c r="AM1564" s="54">
        <v>3.7503000000000002</v>
      </c>
      <c r="AN1564" s="115">
        <v>1E-4</v>
      </c>
      <c r="AO1564" s="124">
        <v>53.47</v>
      </c>
      <c r="AP1564" s="124">
        <v>0</v>
      </c>
      <c r="AQ1564" s="124">
        <v>50.58</v>
      </c>
      <c r="AR1564" s="124">
        <v>0</v>
      </c>
      <c r="AS1564" s="124">
        <v>62.13</v>
      </c>
      <c r="AT1564" s="124">
        <v>0</v>
      </c>
      <c r="AU1564" s="124">
        <v>84.94</v>
      </c>
      <c r="AV1564" s="124">
        <v>0</v>
      </c>
      <c r="AW1564" s="124">
        <v>81.91</v>
      </c>
      <c r="AX1564" s="124">
        <v>0</v>
      </c>
      <c r="AY1564" s="124">
        <v>65.930000000000007</v>
      </c>
      <c r="AZ1564" s="124">
        <v>0.77</v>
      </c>
      <c r="BA1564" s="124">
        <v>74.22</v>
      </c>
      <c r="BB1564" s="124">
        <v>0.59</v>
      </c>
      <c r="BC1564" s="30">
        <v>29.51</v>
      </c>
      <c r="BD1564" s="30">
        <v>39.04</v>
      </c>
      <c r="BE1564" s="32">
        <v>1280.2</v>
      </c>
      <c r="BF1564" s="30">
        <v>66</v>
      </c>
      <c r="BG1564" s="30">
        <f>SIN(BF1564*Description!$D$88+Description!$D$89)</f>
        <v>0.8018617176088636</v>
      </c>
      <c r="BH1564" s="30">
        <v>0.32832941629505591</v>
      </c>
      <c r="BI1564" s="30">
        <v>-0.2583711601915637</v>
      </c>
      <c r="BJ1564" s="30">
        <f t="shared" si="50"/>
        <v>1.0218735737584108</v>
      </c>
      <c r="BK1564" s="30">
        <f t="shared" si="51"/>
        <v>1.0182255157220108</v>
      </c>
      <c r="BL1564" s="30">
        <f t="shared" si="52"/>
        <v>1.0117647058823529</v>
      </c>
      <c r="BM1564" s="30">
        <v>42</v>
      </c>
      <c r="BN1564" s="30">
        <v>40</v>
      </c>
      <c r="BO1564" s="30">
        <v>32</v>
      </c>
      <c r="BP1564" s="30">
        <v>98</v>
      </c>
      <c r="BQ1564" s="30">
        <v>32</v>
      </c>
      <c r="BR1564" s="30">
        <v>22</v>
      </c>
      <c r="BS1564" s="30">
        <v>17</v>
      </c>
      <c r="BT1564" s="30">
        <v>32</v>
      </c>
      <c r="BU1564" s="30">
        <v>46</v>
      </c>
    </row>
    <row r="1565" spans="1:73" s="30" customFormat="1">
      <c r="A1565" s="50">
        <f t="shared" si="53"/>
        <v>42841</v>
      </c>
      <c r="B1565" s="51">
        <v>305</v>
      </c>
      <c r="C1565" s="52">
        <v>315</v>
      </c>
      <c r="D1565" s="52">
        <v>400</v>
      </c>
      <c r="E1565" s="52">
        <v>295</v>
      </c>
      <c r="F1565" s="52">
        <v>370</v>
      </c>
      <c r="G1565" s="53">
        <v>329</v>
      </c>
      <c r="H1565" s="51">
        <v>355</v>
      </c>
      <c r="I1565" s="52">
        <v>345</v>
      </c>
      <c r="J1565" s="52">
        <v>320</v>
      </c>
      <c r="K1565" s="52">
        <v>370</v>
      </c>
      <c r="L1565" s="52">
        <v>399.5</v>
      </c>
      <c r="M1565" s="53">
        <v>340</v>
      </c>
      <c r="N1565" s="121">
        <v>55.89</v>
      </c>
      <c r="O1565" s="130">
        <v>3.2269999999999999</v>
      </c>
      <c r="P1565" s="75">
        <v>71.8</v>
      </c>
      <c r="Q1565" s="31">
        <v>145.40412044374011</v>
      </c>
      <c r="R1565" s="30">
        <v>346.02807172251613</v>
      </c>
      <c r="S1565" s="30">
        <v>157.53600823045267</v>
      </c>
      <c r="T1565" s="32">
        <v>226.30569456998612</v>
      </c>
      <c r="U1565" s="54">
        <v>0.94240000000000002</v>
      </c>
      <c r="V1565" s="54">
        <v>108.64</v>
      </c>
      <c r="W1565" s="54">
        <v>6.8853999999999997</v>
      </c>
      <c r="X1565" s="33">
        <v>100.46299999999999</v>
      </c>
      <c r="Y1565" s="30">
        <v>244.05099999999999</v>
      </c>
      <c r="Z1565" s="30">
        <v>101.68</v>
      </c>
      <c r="AA1565" s="32">
        <v>103.2</v>
      </c>
      <c r="AB1565" s="29">
        <v>0.91</v>
      </c>
      <c r="AC1565" s="55">
        <v>2.2999999999999998</v>
      </c>
      <c r="AD1565" s="54">
        <v>209</v>
      </c>
      <c r="AE1565" s="54">
        <v>364.7</v>
      </c>
      <c r="AF1565" s="63">
        <v>125</v>
      </c>
      <c r="AG1565" s="32">
        <v>718.125</v>
      </c>
      <c r="AH1565" s="56">
        <v>3.7326999999999999</v>
      </c>
      <c r="AI1565" s="54">
        <v>10.0815</v>
      </c>
      <c r="AJ1565" s="54">
        <v>64.48</v>
      </c>
      <c r="AK1565" s="57">
        <v>13256.5</v>
      </c>
      <c r="AL1565" s="54">
        <v>56.357799999999997</v>
      </c>
      <c r="AM1565" s="54">
        <v>3.7503000000000002</v>
      </c>
      <c r="AN1565" s="115">
        <v>1E-4</v>
      </c>
      <c r="AO1565" s="124">
        <v>54.16</v>
      </c>
      <c r="AP1565" s="124">
        <v>0</v>
      </c>
      <c r="AQ1565" s="124">
        <v>44.86</v>
      </c>
      <c r="AR1565" s="124">
        <v>0</v>
      </c>
      <c r="AS1565" s="124">
        <v>63.42</v>
      </c>
      <c r="AT1565" s="124">
        <v>0</v>
      </c>
      <c r="AU1565" s="124">
        <v>87.49</v>
      </c>
      <c r="AV1565" s="124">
        <v>0</v>
      </c>
      <c r="AW1565" s="124">
        <v>86.21</v>
      </c>
      <c r="AX1565" s="124">
        <v>0</v>
      </c>
      <c r="AY1565" s="124">
        <v>70.94</v>
      </c>
      <c r="AZ1565" s="124">
        <v>0.17</v>
      </c>
      <c r="BA1565" s="124">
        <v>74.44</v>
      </c>
      <c r="BB1565" s="124">
        <v>0</v>
      </c>
      <c r="BC1565" s="30">
        <v>28.42</v>
      </c>
      <c r="BD1565" s="30">
        <v>41.28</v>
      </c>
      <c r="BE1565" s="32">
        <v>1345.25</v>
      </c>
      <c r="BF1565" s="30">
        <v>67</v>
      </c>
      <c r="BG1565" s="30">
        <f>SIN(BF1565*Description!$D$88+Description!$D$89)</f>
        <v>0.70430027408798457</v>
      </c>
      <c r="BH1565" s="30">
        <v>0.18450369766145464</v>
      </c>
      <c r="BI1565" s="30">
        <v>-0.39888744017528066</v>
      </c>
      <c r="BJ1565" s="30">
        <f t="shared" si="50"/>
        <v>1.0218735737584108</v>
      </c>
      <c r="BK1565" s="30">
        <f t="shared" si="51"/>
        <v>1.0182255157220108</v>
      </c>
      <c r="BL1565" s="30">
        <f t="shared" si="52"/>
        <v>1.0117647058823529</v>
      </c>
      <c r="BM1565" s="30">
        <v>42</v>
      </c>
      <c r="BN1565" s="30">
        <v>40</v>
      </c>
      <c r="BO1565" s="30">
        <v>32</v>
      </c>
      <c r="BP1565" s="30">
        <v>98</v>
      </c>
      <c r="BQ1565" s="30">
        <v>32</v>
      </c>
      <c r="BR1565" s="30">
        <v>22</v>
      </c>
      <c r="BS1565" s="30">
        <v>17</v>
      </c>
      <c r="BT1565" s="30">
        <v>32</v>
      </c>
      <c r="BU1565" s="30">
        <v>46</v>
      </c>
    </row>
    <row r="1566" spans="1:73" s="30" customFormat="1">
      <c r="A1566" s="50">
        <f t="shared" si="53"/>
        <v>42848</v>
      </c>
      <c r="B1566" s="51">
        <v>305</v>
      </c>
      <c r="C1566" s="52">
        <v>315</v>
      </c>
      <c r="D1566" s="52">
        <v>400</v>
      </c>
      <c r="E1566" s="52">
        <v>295</v>
      </c>
      <c r="F1566" s="52">
        <v>375</v>
      </c>
      <c r="G1566" s="53">
        <v>319</v>
      </c>
      <c r="H1566" s="51">
        <v>355</v>
      </c>
      <c r="I1566" s="52">
        <v>345</v>
      </c>
      <c r="J1566" s="52">
        <v>320</v>
      </c>
      <c r="K1566" s="52">
        <v>375</v>
      </c>
      <c r="L1566" s="52">
        <v>407</v>
      </c>
      <c r="M1566" s="53">
        <v>340</v>
      </c>
      <c r="N1566" s="121">
        <v>51.96</v>
      </c>
      <c r="O1566" s="130">
        <v>3.101</v>
      </c>
      <c r="P1566" s="75">
        <v>72.41</v>
      </c>
      <c r="Q1566" s="31">
        <v>145.20602218700478</v>
      </c>
      <c r="R1566" s="30">
        <v>350.25352733686066</v>
      </c>
      <c r="S1566" s="30">
        <v>154.68841857730746</v>
      </c>
      <c r="T1566" s="32">
        <v>222.668048237395</v>
      </c>
      <c r="U1566" s="54">
        <v>0.93220000000000003</v>
      </c>
      <c r="V1566" s="54">
        <v>109.08</v>
      </c>
      <c r="W1566" s="54">
        <v>6.8859000000000004</v>
      </c>
      <c r="X1566" s="33">
        <v>99.88</v>
      </c>
      <c r="Y1566" s="30">
        <v>244.05099999999999</v>
      </c>
      <c r="Z1566" s="30">
        <v>101.68</v>
      </c>
      <c r="AA1566" s="32">
        <v>103.2</v>
      </c>
      <c r="AB1566" s="29">
        <v>0.91</v>
      </c>
      <c r="AC1566" s="55">
        <v>2.23</v>
      </c>
      <c r="AD1566" s="54">
        <v>198.6</v>
      </c>
      <c r="AE1566" s="54">
        <v>362.4</v>
      </c>
      <c r="AF1566" s="63">
        <v>125</v>
      </c>
      <c r="AG1566" s="32">
        <v>718.125</v>
      </c>
      <c r="AH1566" s="56">
        <v>3.6400999999999999</v>
      </c>
      <c r="AI1566" s="54">
        <v>10.0175</v>
      </c>
      <c r="AJ1566" s="54">
        <v>64.650000000000006</v>
      </c>
      <c r="AK1566" s="57">
        <v>13320</v>
      </c>
      <c r="AL1566" s="54">
        <v>56.457599999999999</v>
      </c>
      <c r="AM1566" s="54">
        <v>3.7502</v>
      </c>
      <c r="AN1566" s="115">
        <v>1E-4</v>
      </c>
      <c r="AO1566" s="124">
        <v>48.12</v>
      </c>
      <c r="AP1566" s="124">
        <v>0</v>
      </c>
      <c r="AQ1566" s="124">
        <v>49.47</v>
      </c>
      <c r="AR1566" s="124">
        <v>0</v>
      </c>
      <c r="AS1566" s="124">
        <v>66.099999999999994</v>
      </c>
      <c r="AT1566" s="124">
        <v>0</v>
      </c>
      <c r="AU1566" s="124">
        <v>86.59</v>
      </c>
      <c r="AV1566" s="124">
        <v>0</v>
      </c>
      <c r="AW1566" s="124">
        <v>84.82</v>
      </c>
      <c r="AX1566" s="124">
        <v>0</v>
      </c>
      <c r="AY1566" s="124">
        <v>72.39</v>
      </c>
      <c r="AZ1566" s="124">
        <v>0.05</v>
      </c>
      <c r="BA1566" s="124">
        <v>77.27</v>
      </c>
      <c r="BB1566" s="124">
        <v>0</v>
      </c>
      <c r="BC1566" s="30">
        <v>26</v>
      </c>
      <c r="BD1566" s="30">
        <v>37.42</v>
      </c>
      <c r="BE1566" s="32">
        <v>1292.2</v>
      </c>
      <c r="BF1566" s="30">
        <v>68</v>
      </c>
      <c r="BG1566" s="30">
        <f>SIN(BF1566*Description!$D$88+Description!$D$89)</f>
        <v>0.59113835533153314</v>
      </c>
      <c r="BH1566" s="30">
        <v>3.659116340085914E-2</v>
      </c>
      <c r="BI1566" s="30">
        <v>-0.53056823640131567</v>
      </c>
      <c r="BJ1566" s="30">
        <f t="shared" si="50"/>
        <v>1.0218735737584108</v>
      </c>
      <c r="BK1566" s="30">
        <f t="shared" si="51"/>
        <v>1.0182255157220108</v>
      </c>
      <c r="BL1566" s="30">
        <f t="shared" si="52"/>
        <v>1.0117647058823529</v>
      </c>
      <c r="BM1566" s="30">
        <v>42</v>
      </c>
      <c r="BN1566" s="30">
        <v>40</v>
      </c>
      <c r="BO1566" s="30">
        <v>32</v>
      </c>
      <c r="BP1566" s="30">
        <v>98</v>
      </c>
      <c r="BQ1566" s="30">
        <v>32</v>
      </c>
      <c r="BR1566" s="30">
        <v>22</v>
      </c>
      <c r="BS1566" s="30">
        <v>17</v>
      </c>
      <c r="BT1566" s="30">
        <v>32</v>
      </c>
      <c r="BU1566" s="30">
        <v>46</v>
      </c>
    </row>
    <row r="1567" spans="1:73" s="30" customFormat="1">
      <c r="A1567" s="50">
        <f t="shared" si="53"/>
        <v>42855</v>
      </c>
      <c r="B1567" s="51">
        <v>302.5</v>
      </c>
      <c r="C1567" s="52">
        <v>322.5</v>
      </c>
      <c r="D1567" s="52">
        <v>400</v>
      </c>
      <c r="E1567" s="52">
        <v>285</v>
      </c>
      <c r="F1567" s="52">
        <v>366.5</v>
      </c>
      <c r="G1567" s="53">
        <v>313.5</v>
      </c>
      <c r="H1567" s="51">
        <v>352.5</v>
      </c>
      <c r="I1567" s="52">
        <v>335</v>
      </c>
      <c r="J1567" s="52">
        <v>330</v>
      </c>
      <c r="K1567" s="52">
        <v>375</v>
      </c>
      <c r="L1567" s="52">
        <v>395</v>
      </c>
      <c r="M1567" s="53">
        <v>330</v>
      </c>
      <c r="N1567" s="121">
        <v>51.73</v>
      </c>
      <c r="O1567" s="130">
        <v>3.2759999999999998</v>
      </c>
      <c r="P1567" s="75">
        <v>71.69</v>
      </c>
      <c r="Q1567" s="31">
        <v>142.33359746434232</v>
      </c>
      <c r="R1567" s="30">
        <v>353.19297472075249</v>
      </c>
      <c r="S1567" s="30">
        <v>147.89094650205763</v>
      </c>
      <c r="T1567" s="32">
        <v>211.75510923962167</v>
      </c>
      <c r="U1567" s="54">
        <v>0.91769999999999996</v>
      </c>
      <c r="V1567" s="54">
        <v>111.55</v>
      </c>
      <c r="W1567" s="54">
        <v>6.8935000000000004</v>
      </c>
      <c r="X1567" s="33">
        <v>98.897999999999996</v>
      </c>
      <c r="Y1567" s="30">
        <v>244.05099999999999</v>
      </c>
      <c r="Z1567" s="30">
        <v>101.68</v>
      </c>
      <c r="AA1567" s="32">
        <v>103.2</v>
      </c>
      <c r="AB1567" s="29">
        <v>0.91</v>
      </c>
      <c r="AC1567" s="55">
        <v>2.31</v>
      </c>
      <c r="AD1567" s="54">
        <v>186.7</v>
      </c>
      <c r="AE1567" s="54">
        <v>353.6</v>
      </c>
      <c r="AF1567" s="63">
        <v>124.16666666666667</v>
      </c>
      <c r="AG1567" s="32">
        <v>718.125</v>
      </c>
      <c r="AH1567" s="56">
        <v>3.5516000000000001</v>
      </c>
      <c r="AI1567" s="54">
        <v>9.9255999999999993</v>
      </c>
      <c r="AJ1567" s="54">
        <v>64.290000000000006</v>
      </c>
      <c r="AK1567" s="57">
        <v>13329</v>
      </c>
      <c r="AL1567" s="54">
        <v>56.931100000000001</v>
      </c>
      <c r="AM1567" s="54">
        <v>3.7502</v>
      </c>
      <c r="AN1567" s="115">
        <v>1E-4</v>
      </c>
      <c r="AO1567" s="124">
        <v>47.44</v>
      </c>
      <c r="AP1567" s="124">
        <v>0</v>
      </c>
      <c r="AQ1567" s="124">
        <v>48.55</v>
      </c>
      <c r="AR1567" s="124">
        <v>0</v>
      </c>
      <c r="AS1567" s="124">
        <v>64.61</v>
      </c>
      <c r="AT1567" s="124">
        <v>0</v>
      </c>
      <c r="AU1567" s="124">
        <v>85.6</v>
      </c>
      <c r="AV1567" s="124">
        <v>0</v>
      </c>
      <c r="AW1567" s="124">
        <v>86.47</v>
      </c>
      <c r="AX1567" s="124">
        <v>0</v>
      </c>
      <c r="AY1567" s="124">
        <v>72.930000000000007</v>
      </c>
      <c r="AZ1567" s="124">
        <v>0</v>
      </c>
      <c r="BA1567" s="124">
        <v>78.42</v>
      </c>
      <c r="BB1567" s="124">
        <v>0</v>
      </c>
      <c r="BC1567" s="30">
        <v>26.74</v>
      </c>
      <c r="BD1567" s="30">
        <v>37.15</v>
      </c>
      <c r="BE1567" s="32">
        <v>1312.7</v>
      </c>
      <c r="BF1567" s="30">
        <v>69</v>
      </c>
      <c r="BG1567" s="30">
        <f>SIN(BF1567*Description!$D$88+Description!$D$89)</f>
        <v>0.4648825338571132</v>
      </c>
      <c r="BH1567" s="30">
        <v>-0.11213187677529216</v>
      </c>
      <c r="BI1567" s="30">
        <v>-0.65049677732192945</v>
      </c>
      <c r="BJ1567" s="30">
        <f t="shared" si="50"/>
        <v>1.0218735737584108</v>
      </c>
      <c r="BK1567" s="30">
        <f t="shared" si="51"/>
        <v>1.0182255157220108</v>
      </c>
      <c r="BL1567" s="30">
        <f t="shared" si="52"/>
        <v>1.0117647058823529</v>
      </c>
      <c r="BM1567" s="30">
        <v>42</v>
      </c>
      <c r="BN1567" s="30">
        <v>40</v>
      </c>
      <c r="BO1567" s="30">
        <v>32</v>
      </c>
      <c r="BP1567" s="30">
        <v>98</v>
      </c>
      <c r="BQ1567" s="30">
        <v>32</v>
      </c>
      <c r="BR1567" s="30">
        <v>22</v>
      </c>
      <c r="BS1567" s="30">
        <v>17</v>
      </c>
      <c r="BT1567" s="30">
        <v>32</v>
      </c>
      <c r="BU1567" s="30">
        <v>46</v>
      </c>
    </row>
    <row r="1568" spans="1:73" s="30" customFormat="1">
      <c r="A1568" s="50">
        <f t="shared" si="53"/>
        <v>42862</v>
      </c>
      <c r="B1568" s="51">
        <v>302.5</v>
      </c>
      <c r="C1568" s="52">
        <v>320</v>
      </c>
      <c r="D1568" s="52">
        <v>370</v>
      </c>
      <c r="E1568" s="52">
        <v>285</v>
      </c>
      <c r="F1568" s="52">
        <v>366.5</v>
      </c>
      <c r="G1568" s="53">
        <v>313.5</v>
      </c>
      <c r="H1568" s="51">
        <v>352.5</v>
      </c>
      <c r="I1568" s="52">
        <v>335</v>
      </c>
      <c r="J1568" s="52">
        <v>330</v>
      </c>
      <c r="K1568" s="52">
        <v>372.5</v>
      </c>
      <c r="L1568" s="52">
        <v>395</v>
      </c>
      <c r="M1568" s="53">
        <v>330</v>
      </c>
      <c r="N1568" s="121">
        <v>49.1</v>
      </c>
      <c r="O1568" s="130">
        <v>3.266</v>
      </c>
      <c r="P1568" s="75">
        <v>69.48</v>
      </c>
      <c r="Q1568" s="31">
        <v>146.29556259904913</v>
      </c>
      <c r="R1568" s="30">
        <v>343.73162845385065</v>
      </c>
      <c r="S1568" s="30">
        <v>162.68004115226336</v>
      </c>
      <c r="T1568" s="32">
        <v>206.2435238872109</v>
      </c>
      <c r="U1568" s="54">
        <v>0.9093</v>
      </c>
      <c r="V1568" s="54">
        <v>112.72</v>
      </c>
      <c r="W1568" s="54">
        <v>6.9031000000000002</v>
      </c>
      <c r="X1568" s="33">
        <v>98.528000000000006</v>
      </c>
      <c r="Y1568" s="30">
        <v>243.96199999999999</v>
      </c>
      <c r="Z1568" s="30">
        <v>101.53</v>
      </c>
      <c r="AA1568" s="32">
        <v>103.3</v>
      </c>
      <c r="AB1568" s="29">
        <v>0.88</v>
      </c>
      <c r="AC1568" s="55">
        <v>2.33</v>
      </c>
      <c r="AD1568" s="54">
        <v>180.3</v>
      </c>
      <c r="AE1568" s="54">
        <v>349.1</v>
      </c>
      <c r="AF1568" s="63">
        <v>120</v>
      </c>
      <c r="AG1568" s="32">
        <v>718.125</v>
      </c>
      <c r="AH1568" s="56">
        <v>3.5440999999999998</v>
      </c>
      <c r="AI1568" s="54">
        <v>9.8690999999999995</v>
      </c>
      <c r="AJ1568" s="54">
        <v>64.314999999999998</v>
      </c>
      <c r="AK1568" s="57">
        <v>13330</v>
      </c>
      <c r="AL1568" s="54">
        <v>57.943600000000004</v>
      </c>
      <c r="AM1568" s="54">
        <v>3.7507999999999999</v>
      </c>
      <c r="AN1568" s="115">
        <v>1E-4</v>
      </c>
      <c r="AO1568" s="124">
        <v>52.47</v>
      </c>
      <c r="AP1568" s="124">
        <v>0</v>
      </c>
      <c r="AQ1568" s="124">
        <v>59.42</v>
      </c>
      <c r="AR1568" s="124">
        <v>0</v>
      </c>
      <c r="AS1568" s="124">
        <v>65.11</v>
      </c>
      <c r="AT1568" s="124">
        <v>0</v>
      </c>
      <c r="AU1568" s="124">
        <v>86.56</v>
      </c>
      <c r="AV1568" s="124">
        <v>0</v>
      </c>
      <c r="AW1568" s="124">
        <v>87.53</v>
      </c>
      <c r="AX1568" s="124">
        <v>0</v>
      </c>
      <c r="AY1568" s="124">
        <v>70.34</v>
      </c>
      <c r="AZ1568" s="124">
        <v>0.16</v>
      </c>
      <c r="BA1568" s="124">
        <v>78.34</v>
      </c>
      <c r="BB1568" s="124">
        <v>0.5</v>
      </c>
      <c r="BC1568" s="30">
        <v>28.42</v>
      </c>
      <c r="BD1568" s="30">
        <v>37.57</v>
      </c>
      <c r="BE1568" s="32">
        <v>1373.6</v>
      </c>
      <c r="BF1568" s="30">
        <v>70</v>
      </c>
      <c r="BG1568" s="30">
        <f>SIN(BF1568*Description!$D$88+Description!$D$89)</f>
        <v>0.32832941629505591</v>
      </c>
      <c r="BH1568" s="30">
        <v>-0.2583711601915637</v>
      </c>
      <c r="BI1568" s="30">
        <v>-0.75601660758490297</v>
      </c>
      <c r="BJ1568" s="30">
        <f t="shared" si="50"/>
        <v>1.0187836167440616</v>
      </c>
      <c r="BK1568" s="30">
        <f t="shared" si="51"/>
        <v>1.0143870516535118</v>
      </c>
      <c r="BL1568" s="30">
        <f t="shared" si="52"/>
        <v>1.0167322834645669</v>
      </c>
      <c r="BM1568" s="30">
        <v>40</v>
      </c>
      <c r="BN1568" s="30">
        <v>38</v>
      </c>
      <c r="BO1568" s="30">
        <v>32</v>
      </c>
      <c r="BP1568" s="30">
        <v>95</v>
      </c>
      <c r="BQ1568" s="30">
        <v>30</v>
      </c>
      <c r="BR1568" s="30">
        <v>22</v>
      </c>
      <c r="BS1568" s="30">
        <v>16</v>
      </c>
      <c r="BT1568" s="30">
        <v>30</v>
      </c>
      <c r="BU1568" s="30">
        <v>44</v>
      </c>
    </row>
    <row r="1569" spans="1:73" s="30" customFormat="1">
      <c r="A1569" s="50">
        <f t="shared" si="53"/>
        <v>42869</v>
      </c>
      <c r="B1569" s="51">
        <v>302.5</v>
      </c>
      <c r="C1569" s="52">
        <v>312.5</v>
      </c>
      <c r="D1569" s="52">
        <v>350</v>
      </c>
      <c r="E1569" s="52">
        <v>285</v>
      </c>
      <c r="F1569" s="52">
        <v>365</v>
      </c>
      <c r="G1569" s="53">
        <v>313.5</v>
      </c>
      <c r="H1569" s="51">
        <v>352.5</v>
      </c>
      <c r="I1569" s="52">
        <v>335</v>
      </c>
      <c r="J1569" s="52">
        <v>322.5</v>
      </c>
      <c r="K1569" s="52">
        <v>372.5</v>
      </c>
      <c r="L1569" s="52">
        <v>395</v>
      </c>
      <c r="M1569" s="53">
        <v>330</v>
      </c>
      <c r="N1569" s="121">
        <v>50.84</v>
      </c>
      <c r="O1569" s="130">
        <v>3.4239999999999999</v>
      </c>
      <c r="P1569" s="75">
        <v>66.47</v>
      </c>
      <c r="Q1569" s="31">
        <v>141.34310618066561</v>
      </c>
      <c r="R1569" s="30">
        <v>351.3558201058201</v>
      </c>
      <c r="S1569" s="30">
        <v>153.58612580834802</v>
      </c>
      <c r="T1569" s="32">
        <v>213.84951167353776</v>
      </c>
      <c r="U1569" s="54">
        <v>0.91490000000000005</v>
      </c>
      <c r="V1569" s="54">
        <v>113.34</v>
      </c>
      <c r="W1569" s="54">
        <v>6.8994</v>
      </c>
      <c r="X1569" s="33">
        <v>99.131</v>
      </c>
      <c r="Y1569" s="30">
        <v>243.96199999999999</v>
      </c>
      <c r="Z1569" s="30">
        <v>101.53</v>
      </c>
      <c r="AA1569" s="32">
        <v>103.3</v>
      </c>
      <c r="AB1569" s="29">
        <v>0.91</v>
      </c>
      <c r="AC1569" s="55">
        <v>2.39</v>
      </c>
      <c r="AD1569" s="54">
        <v>176.2</v>
      </c>
      <c r="AE1569" s="54">
        <v>346.8</v>
      </c>
      <c r="AF1569" s="63">
        <v>118.33333333333333</v>
      </c>
      <c r="AG1569" s="32">
        <v>718.125</v>
      </c>
      <c r="AH1569" s="56">
        <v>3.5731000000000002</v>
      </c>
      <c r="AI1569" s="54">
        <v>9.9046000000000003</v>
      </c>
      <c r="AJ1569" s="54">
        <v>64.242999999999995</v>
      </c>
      <c r="AK1569" s="57">
        <v>13329.5</v>
      </c>
      <c r="AL1569" s="54">
        <v>57.0974</v>
      </c>
      <c r="AM1569" s="54">
        <v>3.7502</v>
      </c>
      <c r="AN1569" s="115">
        <v>1E-4</v>
      </c>
      <c r="AO1569" s="124">
        <v>56.22</v>
      </c>
      <c r="AP1569" s="124">
        <v>0</v>
      </c>
      <c r="AQ1569" s="124">
        <v>59.69</v>
      </c>
      <c r="AR1569" s="124">
        <v>0</v>
      </c>
      <c r="AS1569" s="124">
        <v>65.319999999999993</v>
      </c>
      <c r="AT1569" s="124">
        <v>0</v>
      </c>
      <c r="AU1569" s="124">
        <v>87.8</v>
      </c>
      <c r="AV1569" s="124">
        <v>0</v>
      </c>
      <c r="AW1569" s="124">
        <v>87.68</v>
      </c>
      <c r="AX1569" s="124">
        <v>0</v>
      </c>
      <c r="AY1569" s="124">
        <v>74.42</v>
      </c>
      <c r="AZ1569" s="124">
        <v>0.05</v>
      </c>
      <c r="BA1569" s="124">
        <v>77.75</v>
      </c>
      <c r="BB1569" s="124">
        <v>0</v>
      </c>
      <c r="BC1569" s="30">
        <v>26.78</v>
      </c>
      <c r="BD1569" s="30">
        <v>36.06</v>
      </c>
      <c r="BE1569" s="32">
        <v>1322.5</v>
      </c>
      <c r="BF1569" s="30">
        <v>71</v>
      </c>
      <c r="BG1569" s="30">
        <f>SIN(BF1569*Description!$D$88+Description!$D$89)</f>
        <v>0.18450369766145464</v>
      </c>
      <c r="BH1569" s="30">
        <v>-0.39888744017528066</v>
      </c>
      <c r="BI1569" s="30">
        <v>-0.84479042936508497</v>
      </c>
      <c r="BJ1569" s="30">
        <f t="shared" si="50"/>
        <v>1.0187836167440616</v>
      </c>
      <c r="BK1569" s="30">
        <f t="shared" si="51"/>
        <v>1.0143870516535118</v>
      </c>
      <c r="BL1569" s="30">
        <f t="shared" si="52"/>
        <v>1.0167322834645669</v>
      </c>
      <c r="BM1569" s="30">
        <v>40</v>
      </c>
      <c r="BN1569" s="30">
        <v>38</v>
      </c>
      <c r="BO1569" s="30">
        <v>32</v>
      </c>
      <c r="BP1569" s="30">
        <v>95</v>
      </c>
      <c r="BQ1569" s="30">
        <v>30</v>
      </c>
      <c r="BR1569" s="30">
        <v>22</v>
      </c>
      <c r="BS1569" s="30">
        <v>16</v>
      </c>
      <c r="BT1569" s="30">
        <v>30</v>
      </c>
      <c r="BU1569" s="30">
        <v>44</v>
      </c>
    </row>
    <row r="1570" spans="1:73" s="30" customFormat="1">
      <c r="A1570" s="50">
        <f t="shared" si="53"/>
        <v>42876</v>
      </c>
      <c r="B1570" s="51">
        <v>280</v>
      </c>
      <c r="C1570" s="52">
        <v>285</v>
      </c>
      <c r="D1570" s="52">
        <v>295</v>
      </c>
      <c r="E1570" s="52">
        <v>285</v>
      </c>
      <c r="F1570" s="52">
        <v>305</v>
      </c>
      <c r="G1570" s="53">
        <v>270.5</v>
      </c>
      <c r="H1570" s="51">
        <v>325</v>
      </c>
      <c r="I1570" s="52">
        <v>295</v>
      </c>
      <c r="J1570" s="52">
        <v>295</v>
      </c>
      <c r="K1570" s="52">
        <v>340</v>
      </c>
      <c r="L1570" s="52">
        <v>335</v>
      </c>
      <c r="M1570" s="53">
        <v>295</v>
      </c>
      <c r="N1570" s="121">
        <v>53.61</v>
      </c>
      <c r="O1570" s="130">
        <v>3.2559999999999998</v>
      </c>
      <c r="P1570" s="75">
        <v>67.59</v>
      </c>
      <c r="Q1570" s="31">
        <v>145.70126782884313</v>
      </c>
      <c r="R1570" s="30">
        <v>354.66269841269838</v>
      </c>
      <c r="S1570" s="30">
        <v>155.51513815402703</v>
      </c>
      <c r="T1570" s="32">
        <v>234.35260918450581</v>
      </c>
      <c r="U1570" s="54">
        <v>0.89229999999999998</v>
      </c>
      <c r="V1570" s="54">
        <v>111.28</v>
      </c>
      <c r="W1570" s="54">
        <v>6.8849999999999998</v>
      </c>
      <c r="X1570" s="33">
        <v>97.03</v>
      </c>
      <c r="Y1570" s="30">
        <v>243.96199999999999</v>
      </c>
      <c r="Z1570" s="30">
        <v>101.53</v>
      </c>
      <c r="AA1570" s="32">
        <v>103.3</v>
      </c>
      <c r="AB1570" s="29">
        <v>0.91</v>
      </c>
      <c r="AC1570" s="55">
        <v>2.27</v>
      </c>
      <c r="AD1570" s="54">
        <v>177.7</v>
      </c>
      <c r="AE1570" s="54">
        <v>345.5</v>
      </c>
      <c r="AF1570" s="63">
        <v>114.16666666666667</v>
      </c>
      <c r="AG1570" s="32">
        <v>718.125</v>
      </c>
      <c r="AH1570" s="56">
        <v>3.5752999999999999</v>
      </c>
      <c r="AI1570" s="54">
        <v>9.7573000000000008</v>
      </c>
      <c r="AJ1570" s="54">
        <v>64.564999999999998</v>
      </c>
      <c r="AK1570" s="57">
        <v>13335</v>
      </c>
      <c r="AL1570" s="54">
        <v>56.926400000000001</v>
      </c>
      <c r="AM1570" s="54">
        <v>3.7502</v>
      </c>
      <c r="AN1570" s="115">
        <v>1E-4</v>
      </c>
      <c r="AO1570" s="124">
        <v>61.82</v>
      </c>
      <c r="AP1570" s="124">
        <v>0</v>
      </c>
      <c r="AQ1570" s="124">
        <v>57.96</v>
      </c>
      <c r="AR1570" s="124">
        <v>0</v>
      </c>
      <c r="AS1570" s="124">
        <v>69.28</v>
      </c>
      <c r="AT1570" s="124">
        <v>0</v>
      </c>
      <c r="AU1570" s="124">
        <v>87.8</v>
      </c>
      <c r="AV1570" s="124">
        <v>0</v>
      </c>
      <c r="AW1570" s="124">
        <v>86.79</v>
      </c>
      <c r="AX1570" s="124">
        <v>0</v>
      </c>
      <c r="AY1570" s="124">
        <v>77.11</v>
      </c>
      <c r="AZ1570" s="124">
        <v>0.64</v>
      </c>
      <c r="BA1570" s="124">
        <v>82.24</v>
      </c>
      <c r="BB1570" s="124">
        <v>0.82</v>
      </c>
      <c r="BC1570" s="30">
        <v>28.56</v>
      </c>
      <c r="BD1570" s="30">
        <v>38.72</v>
      </c>
      <c r="BE1570" s="32">
        <v>1346.5</v>
      </c>
      <c r="BF1570" s="30">
        <v>72</v>
      </c>
      <c r="BG1570" s="30">
        <f>SIN(BF1570*Description!$D$88+Description!$D$89)</f>
        <v>3.659116340085914E-2</v>
      </c>
      <c r="BH1570" s="30">
        <v>-0.53056823640131567</v>
      </c>
      <c r="BI1570" s="30">
        <v>-0.91485187425513348</v>
      </c>
      <c r="BJ1570" s="30">
        <f t="shared" si="50"/>
        <v>1.0187836167440616</v>
      </c>
      <c r="BK1570" s="30">
        <f t="shared" si="51"/>
        <v>1.0143870516535118</v>
      </c>
      <c r="BL1570" s="30">
        <f t="shared" si="52"/>
        <v>1.0167322834645669</v>
      </c>
      <c r="BM1570" s="30">
        <v>40</v>
      </c>
      <c r="BN1570" s="30">
        <v>38</v>
      </c>
      <c r="BO1570" s="30">
        <v>32</v>
      </c>
      <c r="BP1570" s="30">
        <v>95</v>
      </c>
      <c r="BQ1570" s="30">
        <v>30</v>
      </c>
      <c r="BR1570" s="30">
        <v>22</v>
      </c>
      <c r="BS1570" s="30">
        <v>16</v>
      </c>
      <c r="BT1570" s="30">
        <v>30</v>
      </c>
      <c r="BU1570" s="30">
        <v>44</v>
      </c>
    </row>
    <row r="1571" spans="1:73" s="30" customFormat="1">
      <c r="A1571" s="50">
        <f t="shared" si="53"/>
        <v>42883</v>
      </c>
      <c r="B1571" s="51">
        <v>280</v>
      </c>
      <c r="C1571" s="52">
        <v>285</v>
      </c>
      <c r="D1571" s="52">
        <v>270</v>
      </c>
      <c r="E1571" s="52">
        <v>235</v>
      </c>
      <c r="F1571" s="52">
        <v>275</v>
      </c>
      <c r="G1571" s="53">
        <v>270.5</v>
      </c>
      <c r="H1571" s="51">
        <v>325</v>
      </c>
      <c r="I1571" s="52">
        <v>295</v>
      </c>
      <c r="J1571" s="52">
        <v>290</v>
      </c>
      <c r="K1571" s="52">
        <v>335</v>
      </c>
      <c r="L1571" s="52">
        <v>305</v>
      </c>
      <c r="M1571" s="53">
        <v>270</v>
      </c>
      <c r="N1571" s="121">
        <v>52.15</v>
      </c>
      <c r="O1571" s="130">
        <v>3.2360000000000002</v>
      </c>
      <c r="P1571" s="75">
        <v>67.319999999999993</v>
      </c>
      <c r="Q1571" s="31">
        <v>148.57369255150556</v>
      </c>
      <c r="R1571" s="30">
        <v>351.4476778365667</v>
      </c>
      <c r="S1571" s="30">
        <v>159.5568783068783</v>
      </c>
      <c r="T1571" s="32">
        <v>243.72230428360413</v>
      </c>
      <c r="U1571" s="54">
        <v>0.89419999999999999</v>
      </c>
      <c r="V1571" s="54">
        <v>111.34</v>
      </c>
      <c r="W1571" s="54">
        <v>6.8555999999999999</v>
      </c>
      <c r="X1571" s="33">
        <v>97.364000000000004</v>
      </c>
      <c r="Y1571" s="30">
        <v>243.96199999999999</v>
      </c>
      <c r="Z1571" s="30">
        <v>101.53</v>
      </c>
      <c r="AA1571" s="32">
        <v>103.3</v>
      </c>
      <c r="AB1571" s="29">
        <v>0.91</v>
      </c>
      <c r="AC1571" s="55">
        <v>2.2599999999999998</v>
      </c>
      <c r="AD1571" s="54">
        <v>186.5</v>
      </c>
      <c r="AE1571" s="54">
        <v>346.8</v>
      </c>
      <c r="AF1571" s="63">
        <v>111.66666666666667</v>
      </c>
      <c r="AG1571" s="32">
        <v>709.375</v>
      </c>
      <c r="AH1571" s="56">
        <v>3.5777000000000001</v>
      </c>
      <c r="AI1571" s="54">
        <v>9.7698</v>
      </c>
      <c r="AJ1571" s="54">
        <v>64.510000000000005</v>
      </c>
      <c r="AK1571" s="57">
        <v>13294.5</v>
      </c>
      <c r="AL1571" s="54">
        <v>56.520299999999999</v>
      </c>
      <c r="AM1571" s="54">
        <v>3.7502</v>
      </c>
      <c r="AN1571" s="115">
        <v>1E-4</v>
      </c>
      <c r="AO1571" s="124">
        <v>67.86</v>
      </c>
      <c r="AP1571" s="124">
        <v>0</v>
      </c>
      <c r="AQ1571" s="124">
        <v>53.56</v>
      </c>
      <c r="AR1571" s="124">
        <v>0</v>
      </c>
      <c r="AS1571" s="124">
        <v>68.989999999999995</v>
      </c>
      <c r="AT1571" s="124">
        <v>0</v>
      </c>
      <c r="AU1571" s="124">
        <v>88.16</v>
      </c>
      <c r="AV1571" s="124">
        <v>0</v>
      </c>
      <c r="AW1571" s="124">
        <v>84.48</v>
      </c>
      <c r="AX1571" s="124">
        <v>0</v>
      </c>
      <c r="AY1571" s="124">
        <v>75.11</v>
      </c>
      <c r="AZ1571" s="124">
        <v>1.21</v>
      </c>
      <c r="BA1571" s="124">
        <v>79.98</v>
      </c>
      <c r="BB1571" s="124">
        <v>0.16</v>
      </c>
      <c r="BC1571" s="30">
        <v>28.13</v>
      </c>
      <c r="BD1571" s="30">
        <v>38.65</v>
      </c>
      <c r="BE1571" s="32">
        <v>1310.25</v>
      </c>
      <c r="BF1571" s="30">
        <v>73</v>
      </c>
      <c r="BG1571" s="30">
        <f>SIN(BF1571*Description!$D$88+Description!$D$89)</f>
        <v>-0.11213187677529216</v>
      </c>
      <c r="BH1571" s="30">
        <v>-0.65049677732192945</v>
      </c>
      <c r="BI1571" s="30">
        <v>-0.96464905895159403</v>
      </c>
      <c r="BJ1571" s="30">
        <f t="shared" si="50"/>
        <v>1.0187836167440616</v>
      </c>
      <c r="BK1571" s="30">
        <f t="shared" si="51"/>
        <v>1.0143870516535118</v>
      </c>
      <c r="BL1571" s="30">
        <f t="shared" si="52"/>
        <v>1.0167322834645669</v>
      </c>
      <c r="BM1571" s="30">
        <v>40</v>
      </c>
      <c r="BN1571" s="30">
        <v>38</v>
      </c>
      <c r="BO1571" s="30">
        <v>32</v>
      </c>
      <c r="BP1571" s="30">
        <v>95</v>
      </c>
      <c r="BQ1571" s="30">
        <v>30</v>
      </c>
      <c r="BR1571" s="30">
        <v>22</v>
      </c>
      <c r="BS1571" s="30">
        <v>16</v>
      </c>
      <c r="BT1571" s="30">
        <v>30</v>
      </c>
      <c r="BU1571" s="30">
        <v>44</v>
      </c>
    </row>
    <row r="1572" spans="1:73" s="30" customFormat="1">
      <c r="A1572" s="50">
        <f t="shared" si="53"/>
        <v>42890</v>
      </c>
      <c r="B1572" s="51">
        <v>245</v>
      </c>
      <c r="C1572" s="52">
        <v>275</v>
      </c>
      <c r="D1572" s="52">
        <v>270</v>
      </c>
      <c r="E1572" s="52">
        <v>235</v>
      </c>
      <c r="F1572" s="52">
        <v>275</v>
      </c>
      <c r="G1572" s="53">
        <v>270.5</v>
      </c>
      <c r="H1572" s="51">
        <v>290</v>
      </c>
      <c r="I1572" s="52">
        <v>285</v>
      </c>
      <c r="J1572" s="52">
        <v>277.5</v>
      </c>
      <c r="K1572" s="52">
        <v>312.5</v>
      </c>
      <c r="L1572" s="52">
        <v>305</v>
      </c>
      <c r="M1572" s="53">
        <v>270</v>
      </c>
      <c r="N1572" s="121">
        <v>49.95</v>
      </c>
      <c r="O1572" s="130">
        <v>2.9990000000000001</v>
      </c>
      <c r="P1572" s="75">
        <v>69.75</v>
      </c>
      <c r="Q1572" s="31">
        <v>145.40412044374011</v>
      </c>
      <c r="R1572" s="30">
        <v>335.37257495590825</v>
      </c>
      <c r="S1572" s="30">
        <v>157.81158142269254</v>
      </c>
      <c r="T1572" s="32">
        <v>246.58832866685773</v>
      </c>
      <c r="U1572" s="54">
        <v>0.88629999999999998</v>
      </c>
      <c r="V1572" s="54">
        <v>110.42</v>
      </c>
      <c r="W1572" s="54">
        <v>6.8117000000000001</v>
      </c>
      <c r="X1572" s="33">
        <v>96.67</v>
      </c>
      <c r="Y1572" s="30">
        <v>244.18199999999999</v>
      </c>
      <c r="Z1572" s="30">
        <v>101.54</v>
      </c>
      <c r="AA1572" s="32">
        <v>103.1</v>
      </c>
      <c r="AB1572" s="29">
        <v>0.9</v>
      </c>
      <c r="AC1572" s="55">
        <v>2.2000000000000002</v>
      </c>
      <c r="AD1572" s="54">
        <v>187</v>
      </c>
      <c r="AE1572" s="54">
        <v>344.3</v>
      </c>
      <c r="AF1572" s="63">
        <v>111.66666666666667</v>
      </c>
      <c r="AG1572" s="32">
        <v>709.375</v>
      </c>
      <c r="AH1572" s="56">
        <v>3.5097999999999998</v>
      </c>
      <c r="AI1572" s="54">
        <v>9.7264999999999997</v>
      </c>
      <c r="AJ1572" s="54">
        <v>64.415000000000006</v>
      </c>
      <c r="AK1572" s="57">
        <v>13304</v>
      </c>
      <c r="AL1572" s="54">
        <v>56.645299999999999</v>
      </c>
      <c r="AM1572" s="54">
        <v>3.7503000000000002</v>
      </c>
      <c r="AN1572" s="115">
        <v>1E-4</v>
      </c>
      <c r="AO1572" s="124">
        <v>69.67</v>
      </c>
      <c r="AP1572" s="124">
        <v>0</v>
      </c>
      <c r="AQ1572" s="124">
        <v>58.23</v>
      </c>
      <c r="AR1572" s="124">
        <v>0</v>
      </c>
      <c r="AS1572" s="124">
        <v>68.63</v>
      </c>
      <c r="AT1572" s="124">
        <v>0</v>
      </c>
      <c r="AU1572" s="124">
        <v>88.6</v>
      </c>
      <c r="AV1572" s="124">
        <v>0</v>
      </c>
      <c r="AW1572" s="124">
        <v>86.19</v>
      </c>
      <c r="AX1572" s="124">
        <v>0</v>
      </c>
      <c r="AY1572" s="124">
        <v>77.599999999999994</v>
      </c>
      <c r="AZ1572" s="124">
        <v>1.1200000000000001</v>
      </c>
      <c r="BA1572" s="124">
        <v>82.7</v>
      </c>
      <c r="BB1572" s="124">
        <v>0.15</v>
      </c>
      <c r="BC1572" s="30">
        <v>26.4</v>
      </c>
      <c r="BD1572" s="30">
        <v>37.9</v>
      </c>
      <c r="BE1572" s="32">
        <v>1366.75</v>
      </c>
      <c r="BF1572" s="30">
        <v>74</v>
      </c>
      <c r="BG1572" s="30">
        <f>SIN(BF1572*Description!$D$88+Description!$D$89)</f>
        <v>-0.2583711601915637</v>
      </c>
      <c r="BH1572" s="30">
        <v>-0.75601660758490297</v>
      </c>
      <c r="BI1572" s="30">
        <v>-0.99307895996400364</v>
      </c>
      <c r="BJ1572" s="30">
        <f t="shared" si="50"/>
        <v>1.0197023352153141</v>
      </c>
      <c r="BK1572" s="30">
        <f t="shared" si="51"/>
        <v>1.014486961734439</v>
      </c>
      <c r="BL1572" s="30">
        <f t="shared" si="52"/>
        <v>1.014763779527559</v>
      </c>
      <c r="BM1572" s="30">
        <v>40</v>
      </c>
      <c r="BN1572" s="30">
        <v>38</v>
      </c>
      <c r="BO1572" s="30">
        <v>32</v>
      </c>
      <c r="BP1572" s="30">
        <v>95</v>
      </c>
      <c r="BQ1572" s="30">
        <v>30</v>
      </c>
      <c r="BR1572" s="30">
        <v>22</v>
      </c>
      <c r="BS1572" s="30">
        <v>16</v>
      </c>
      <c r="BT1572" s="30">
        <v>30</v>
      </c>
      <c r="BU1572" s="30">
        <v>44</v>
      </c>
    </row>
    <row r="1573" spans="1:73" s="30" customFormat="1">
      <c r="A1573" s="50">
        <f t="shared" si="53"/>
        <v>42897</v>
      </c>
      <c r="B1573" s="51">
        <v>235</v>
      </c>
      <c r="C1573" s="52">
        <v>265</v>
      </c>
      <c r="D1573" s="52">
        <v>235</v>
      </c>
      <c r="E1573" s="52">
        <v>230</v>
      </c>
      <c r="F1573" s="52">
        <v>245</v>
      </c>
      <c r="G1573" s="53">
        <v>242.5</v>
      </c>
      <c r="H1573" s="51">
        <v>277.5</v>
      </c>
      <c r="I1573" s="52">
        <v>285</v>
      </c>
      <c r="J1573" s="52">
        <v>272.5</v>
      </c>
      <c r="K1573" s="52">
        <v>293.75</v>
      </c>
      <c r="L1573" s="52">
        <v>275</v>
      </c>
      <c r="M1573" s="53">
        <v>265</v>
      </c>
      <c r="N1573" s="121">
        <v>48.15</v>
      </c>
      <c r="O1573" s="130">
        <v>3.0390000000000001</v>
      </c>
      <c r="P1573" s="75">
        <v>71.94</v>
      </c>
      <c r="Q1573" s="31">
        <v>147.78129952456419</v>
      </c>
      <c r="R1573" s="30">
        <v>338.77131099353318</v>
      </c>
      <c r="S1573" s="30">
        <v>157.81158142269254</v>
      </c>
      <c r="T1573" s="32">
        <v>243.5018408695077</v>
      </c>
      <c r="U1573" s="54">
        <v>0.89319999999999999</v>
      </c>
      <c r="V1573" s="54">
        <v>110.34</v>
      </c>
      <c r="W1573" s="54">
        <v>6.798</v>
      </c>
      <c r="X1573" s="33">
        <v>97.239000000000004</v>
      </c>
      <c r="Y1573" s="30">
        <v>244.18199999999999</v>
      </c>
      <c r="Z1573" s="30">
        <v>101.54</v>
      </c>
      <c r="AA1573" s="32">
        <v>103.1</v>
      </c>
      <c r="AB1573" s="29">
        <v>0.91</v>
      </c>
      <c r="AC1573" s="55">
        <v>2.1800000000000002</v>
      </c>
      <c r="AD1573" s="54">
        <v>188.1</v>
      </c>
      <c r="AE1573" s="54">
        <v>341.2</v>
      </c>
      <c r="AF1573" s="63">
        <v>111.66666666666667</v>
      </c>
      <c r="AG1573" s="32">
        <v>709.375</v>
      </c>
      <c r="AH1573" s="56">
        <v>3.5373000000000001</v>
      </c>
      <c r="AI1573" s="54">
        <v>9.7634000000000007</v>
      </c>
      <c r="AJ1573" s="54">
        <v>64.245000000000005</v>
      </c>
      <c r="AK1573" s="57">
        <v>13291.5</v>
      </c>
      <c r="AL1573" s="54">
        <v>57.023699999999998</v>
      </c>
      <c r="AM1573" s="54">
        <v>3.7504</v>
      </c>
      <c r="AN1573" s="115">
        <v>1E-4</v>
      </c>
      <c r="AO1573" s="124">
        <v>63.1</v>
      </c>
      <c r="AP1573" s="124">
        <v>0</v>
      </c>
      <c r="AQ1573" s="124">
        <v>64.010000000000005</v>
      </c>
      <c r="AR1573" s="124">
        <v>0</v>
      </c>
      <c r="AS1573" s="124">
        <v>68.989999999999995</v>
      </c>
      <c r="AT1573" s="124">
        <v>0</v>
      </c>
      <c r="AU1573" s="124">
        <v>85.7</v>
      </c>
      <c r="AV1573" s="124">
        <v>0</v>
      </c>
      <c r="AW1573" s="124">
        <v>84.47</v>
      </c>
      <c r="AX1573" s="124">
        <v>0</v>
      </c>
      <c r="AY1573" s="124">
        <v>79.239999999999995</v>
      </c>
      <c r="AZ1573" s="124">
        <v>1.88</v>
      </c>
      <c r="BA1573" s="124">
        <v>78.61</v>
      </c>
      <c r="BB1573" s="124">
        <v>2.84</v>
      </c>
      <c r="BC1573" s="30">
        <v>27.25</v>
      </c>
      <c r="BD1573" s="30">
        <v>37</v>
      </c>
      <c r="BE1573" s="32">
        <v>1439.1</v>
      </c>
      <c r="BF1573" s="30">
        <v>75</v>
      </c>
      <c r="BG1573" s="30">
        <f>SIN(BF1573*Description!$D$88+Description!$D$89)</f>
        <v>-0.39888744017528066</v>
      </c>
      <c r="BH1573" s="30">
        <v>-0.84479042936508497</v>
      </c>
      <c r="BI1573" s="30">
        <v>-0.99951184593627562</v>
      </c>
      <c r="BJ1573" s="30">
        <f t="shared" si="50"/>
        <v>1.016717534049224</v>
      </c>
      <c r="BK1573" s="30">
        <f t="shared" si="51"/>
        <v>1.0121610845295057</v>
      </c>
      <c r="BL1573" s="30">
        <f t="shared" si="52"/>
        <v>1.0167652859960552</v>
      </c>
      <c r="BM1573" s="30">
        <v>40</v>
      </c>
      <c r="BN1573" s="30">
        <v>38</v>
      </c>
      <c r="BO1573" s="30">
        <v>32</v>
      </c>
      <c r="BP1573" s="30">
        <v>95</v>
      </c>
      <c r="BQ1573" s="30">
        <v>30</v>
      </c>
      <c r="BR1573" s="30">
        <v>22</v>
      </c>
      <c r="BS1573" s="30">
        <v>16</v>
      </c>
      <c r="BT1573" s="30">
        <v>30</v>
      </c>
      <c r="BU1573" s="30">
        <v>44</v>
      </c>
    </row>
    <row r="1574" spans="1:73" s="30" customFormat="1">
      <c r="A1574" s="50">
        <f t="shared" si="53"/>
        <v>42904</v>
      </c>
      <c r="B1574" s="51">
        <v>235</v>
      </c>
      <c r="C1574" s="52">
        <v>265</v>
      </c>
      <c r="D1574" s="52">
        <v>235</v>
      </c>
      <c r="E1574" s="52">
        <v>230</v>
      </c>
      <c r="F1574" s="52">
        <v>240</v>
      </c>
      <c r="G1574" s="53">
        <v>242.5</v>
      </c>
      <c r="H1574" s="51">
        <v>277.5</v>
      </c>
      <c r="I1574" s="52">
        <v>285</v>
      </c>
      <c r="J1574" s="52">
        <v>272.5</v>
      </c>
      <c r="K1574" s="52">
        <v>293.75</v>
      </c>
      <c r="L1574" s="52">
        <v>275</v>
      </c>
      <c r="M1574" s="53">
        <v>265</v>
      </c>
      <c r="N1574" s="121">
        <v>47.37</v>
      </c>
      <c r="O1574" s="130">
        <v>3.0369999999999999</v>
      </c>
      <c r="P1574" s="75">
        <v>71.56</v>
      </c>
      <c r="Q1574" s="31">
        <v>149.46513470681458</v>
      </c>
      <c r="R1574" s="30">
        <v>342.17004703115811</v>
      </c>
      <c r="S1574" s="30">
        <v>159.46502057613168</v>
      </c>
      <c r="T1574" s="32">
        <v>249.12365792896668</v>
      </c>
      <c r="U1574" s="54">
        <v>0.8931</v>
      </c>
      <c r="V1574" s="54">
        <v>110.86</v>
      </c>
      <c r="W1574" s="54">
        <v>6.8103999999999996</v>
      </c>
      <c r="X1574" s="33">
        <v>97.146000000000001</v>
      </c>
      <c r="Y1574" s="30">
        <v>244.18199999999999</v>
      </c>
      <c r="Z1574" s="30">
        <v>101.54</v>
      </c>
      <c r="AA1574" s="32">
        <v>103.1</v>
      </c>
      <c r="AB1574" s="29">
        <v>0.91</v>
      </c>
      <c r="AC1574" s="55">
        <v>2.1800000000000002</v>
      </c>
      <c r="AD1574" s="54">
        <v>186.5</v>
      </c>
      <c r="AE1574" s="54">
        <v>340</v>
      </c>
      <c r="AF1574" s="63">
        <v>111.66666666666667</v>
      </c>
      <c r="AG1574" s="32">
        <v>709.375</v>
      </c>
      <c r="AH1574" s="56">
        <v>3.5026999999999999</v>
      </c>
      <c r="AI1574" s="54">
        <v>9.7665000000000006</v>
      </c>
      <c r="AJ1574" s="54">
        <v>64.465000000000003</v>
      </c>
      <c r="AK1574" s="57">
        <v>13297.5</v>
      </c>
      <c r="AL1574" s="54">
        <v>57.779000000000003</v>
      </c>
      <c r="AM1574" s="54">
        <v>3.75</v>
      </c>
      <c r="AN1574" s="115">
        <v>1E-4</v>
      </c>
      <c r="AO1574" s="124">
        <v>69.28</v>
      </c>
      <c r="AP1574" s="124">
        <v>0</v>
      </c>
      <c r="AQ1574" s="124">
        <v>65.28</v>
      </c>
      <c r="AR1574" s="124">
        <v>0</v>
      </c>
      <c r="AS1574" s="124">
        <v>74.12</v>
      </c>
      <c r="AT1574" s="124">
        <v>0</v>
      </c>
      <c r="AU1574" s="124">
        <v>84.85</v>
      </c>
      <c r="AV1574" s="124">
        <v>0</v>
      </c>
      <c r="AW1574" s="124">
        <v>85.66</v>
      </c>
      <c r="AX1574" s="124">
        <v>0</v>
      </c>
      <c r="AY1574" s="124">
        <v>83.8</v>
      </c>
      <c r="AZ1574" s="124">
        <v>0.02</v>
      </c>
      <c r="BA1574" s="124">
        <v>80.040000000000006</v>
      </c>
      <c r="BB1574" s="124">
        <v>2.87</v>
      </c>
      <c r="BC1574" s="30">
        <v>27.58</v>
      </c>
      <c r="BD1574" s="30">
        <v>36.92</v>
      </c>
      <c r="BE1574" s="32">
        <v>1637</v>
      </c>
      <c r="BF1574" s="30">
        <v>76</v>
      </c>
      <c r="BG1574" s="30">
        <f>SIN(BF1574*Description!$D$88+Description!$D$89)</f>
        <v>-0.53056823640131567</v>
      </c>
      <c r="BH1574" s="30">
        <v>-0.91485187425513348</v>
      </c>
      <c r="BI1574" s="30">
        <v>-0.98380522639666657</v>
      </c>
      <c r="BJ1574" s="30">
        <f t="shared" si="50"/>
        <v>1.016717534049224</v>
      </c>
      <c r="BK1574" s="30">
        <f t="shared" si="51"/>
        <v>1.0121610845295057</v>
      </c>
      <c r="BL1574" s="30">
        <f t="shared" si="52"/>
        <v>1.0167652859960552</v>
      </c>
      <c r="BM1574" s="30">
        <v>40</v>
      </c>
      <c r="BN1574" s="30">
        <v>38</v>
      </c>
      <c r="BO1574" s="30">
        <v>32</v>
      </c>
      <c r="BP1574" s="30">
        <v>95</v>
      </c>
      <c r="BQ1574" s="30">
        <v>30</v>
      </c>
      <c r="BR1574" s="30">
        <v>22</v>
      </c>
      <c r="BS1574" s="30">
        <v>16</v>
      </c>
      <c r="BT1574" s="30">
        <v>30</v>
      </c>
      <c r="BU1574" s="30">
        <v>44</v>
      </c>
    </row>
    <row r="1575" spans="1:73" s="30" customFormat="1">
      <c r="A1575" s="50">
        <f t="shared" si="53"/>
        <v>42911</v>
      </c>
      <c r="B1575" s="51">
        <v>225</v>
      </c>
      <c r="C1575" s="52">
        <v>265</v>
      </c>
      <c r="D1575" s="52">
        <v>210</v>
      </c>
      <c r="E1575" s="52">
        <v>230</v>
      </c>
      <c r="F1575" s="52">
        <v>240</v>
      </c>
      <c r="G1575" s="53">
        <v>242.5</v>
      </c>
      <c r="H1575" s="51">
        <v>267.5</v>
      </c>
      <c r="I1575" s="52">
        <v>255</v>
      </c>
      <c r="J1575" s="52">
        <v>255</v>
      </c>
      <c r="K1575" s="52">
        <v>247.5</v>
      </c>
      <c r="L1575" s="52">
        <v>275</v>
      </c>
      <c r="M1575" s="53">
        <v>265</v>
      </c>
      <c r="N1575" s="121">
        <v>45.54</v>
      </c>
      <c r="O1575" s="130">
        <v>2.9289999999999998</v>
      </c>
      <c r="P1575" s="75">
        <v>70.760000000000005</v>
      </c>
      <c r="Q1575" s="31">
        <v>148.67274167987321</v>
      </c>
      <c r="R1575" s="30">
        <v>344.55834803057024</v>
      </c>
      <c r="S1575" s="30">
        <v>171.59024103468548</v>
      </c>
      <c r="T1575" s="32">
        <v>253.97385303908814</v>
      </c>
      <c r="U1575" s="54">
        <v>0.89329999999999998</v>
      </c>
      <c r="V1575" s="54">
        <v>111.29</v>
      </c>
      <c r="W1575" s="54">
        <v>6.8365999999999998</v>
      </c>
      <c r="X1575" s="33">
        <v>96.941999999999993</v>
      </c>
      <c r="Y1575" s="30">
        <v>244.18199999999999</v>
      </c>
      <c r="Z1575" s="30">
        <v>101.54</v>
      </c>
      <c r="AA1575" s="32">
        <v>103.1</v>
      </c>
      <c r="AB1575" s="29">
        <v>1.1599999999999999</v>
      </c>
      <c r="AC1575" s="55">
        <v>2.16</v>
      </c>
      <c r="AD1575" s="54">
        <v>185.4</v>
      </c>
      <c r="AE1575" s="54">
        <v>340</v>
      </c>
      <c r="AF1575" s="63">
        <v>111.66666666666667</v>
      </c>
      <c r="AG1575" s="32">
        <v>709.375</v>
      </c>
      <c r="AH1575" s="56">
        <v>3.5087999999999999</v>
      </c>
      <c r="AI1575" s="54">
        <v>9.7634000000000007</v>
      </c>
      <c r="AJ1575" s="54">
        <v>64.504999999999995</v>
      </c>
      <c r="AK1575" s="57">
        <v>13327.5</v>
      </c>
      <c r="AL1575" s="54">
        <v>59.395000000000003</v>
      </c>
      <c r="AM1575" s="54">
        <v>3.7505999999999999</v>
      </c>
      <c r="AN1575" s="115">
        <v>1E-4</v>
      </c>
      <c r="AO1575" s="124">
        <v>76.84</v>
      </c>
      <c r="AP1575" s="124">
        <v>0</v>
      </c>
      <c r="AQ1575" s="124">
        <v>61.41</v>
      </c>
      <c r="AR1575" s="124">
        <v>0</v>
      </c>
      <c r="AS1575" s="124">
        <v>75.989999999999995</v>
      </c>
      <c r="AT1575" s="124">
        <v>0</v>
      </c>
      <c r="AU1575" s="124">
        <v>86.97</v>
      </c>
      <c r="AV1575" s="124">
        <v>0</v>
      </c>
      <c r="AW1575" s="124">
        <v>84.84</v>
      </c>
      <c r="AX1575" s="124">
        <v>0</v>
      </c>
      <c r="AY1575" s="124">
        <v>84.5</v>
      </c>
      <c r="AZ1575" s="124">
        <v>0</v>
      </c>
      <c r="BA1575" s="124">
        <v>82.63</v>
      </c>
      <c r="BB1575" s="124">
        <v>1.07</v>
      </c>
      <c r="BC1575" s="30">
        <v>27.45</v>
      </c>
      <c r="BD1575" s="30">
        <v>36.25</v>
      </c>
      <c r="BE1575" s="32">
        <v>1609.65</v>
      </c>
      <c r="BF1575" s="30">
        <v>77</v>
      </c>
      <c r="BG1575" s="30">
        <f>SIN(BF1575*Description!$D$88+Description!$D$89)</f>
        <v>-0.65049677732192945</v>
      </c>
      <c r="BH1575" s="30">
        <v>-0.96464905895159403</v>
      </c>
      <c r="BI1575" s="30">
        <v>-0.94630700796707801</v>
      </c>
      <c r="BJ1575" s="30">
        <f t="shared" si="50"/>
        <v>1.016717534049224</v>
      </c>
      <c r="BK1575" s="30">
        <f t="shared" si="51"/>
        <v>1.0121610845295057</v>
      </c>
      <c r="BL1575" s="30">
        <f t="shared" si="52"/>
        <v>1.0167652859960552</v>
      </c>
      <c r="BM1575" s="30">
        <v>40</v>
      </c>
      <c r="BN1575" s="30">
        <v>38</v>
      </c>
      <c r="BO1575" s="30">
        <v>32</v>
      </c>
      <c r="BP1575" s="30">
        <v>95</v>
      </c>
      <c r="BQ1575" s="30">
        <v>30</v>
      </c>
      <c r="BR1575" s="30">
        <v>22</v>
      </c>
      <c r="BS1575" s="30">
        <v>16</v>
      </c>
      <c r="BT1575" s="30">
        <v>30</v>
      </c>
      <c r="BU1575" s="30">
        <v>44</v>
      </c>
    </row>
    <row r="1576" spans="1:73" s="30" customFormat="1">
      <c r="A1576" s="50">
        <f t="shared" si="53"/>
        <v>42918</v>
      </c>
      <c r="B1576" s="51">
        <v>210</v>
      </c>
      <c r="C1576" s="52">
        <v>225</v>
      </c>
      <c r="D1576" s="52">
        <v>195</v>
      </c>
      <c r="E1576" s="52">
        <v>205</v>
      </c>
      <c r="F1576" s="52">
        <v>235</v>
      </c>
      <c r="G1576" s="53">
        <v>229</v>
      </c>
      <c r="H1576" s="51">
        <v>255</v>
      </c>
      <c r="I1576" s="52">
        <v>235</v>
      </c>
      <c r="J1576" s="52">
        <v>235</v>
      </c>
      <c r="K1576" s="52">
        <v>232.5</v>
      </c>
      <c r="L1576" s="52">
        <v>265</v>
      </c>
      <c r="M1576" s="53">
        <v>240</v>
      </c>
      <c r="N1576" s="121">
        <v>47.92</v>
      </c>
      <c r="O1576" s="130">
        <v>3.0350000000000001</v>
      </c>
      <c r="P1576" s="75">
        <v>69.430000000000007</v>
      </c>
      <c r="Q1576" s="31">
        <v>142.23454833597467</v>
      </c>
      <c r="R1576" s="30">
        <v>333.16798941798942</v>
      </c>
      <c r="S1576" s="30">
        <v>165.34391534391534</v>
      </c>
      <c r="T1576" s="32">
        <v>246.47809695980951</v>
      </c>
      <c r="U1576" s="54">
        <v>0.87519999999999998</v>
      </c>
      <c r="V1576" s="54">
        <v>112.38</v>
      </c>
      <c r="W1576" s="54">
        <v>6.7808999999999999</v>
      </c>
      <c r="X1576" s="33">
        <v>95.421000000000006</v>
      </c>
      <c r="Y1576" s="30">
        <v>244.39</v>
      </c>
      <c r="Z1576" s="30">
        <v>101.58</v>
      </c>
      <c r="AA1576" s="32">
        <v>103</v>
      </c>
      <c r="AB1576" s="29">
        <v>1.1599999999999999</v>
      </c>
      <c r="AC1576" s="55">
        <v>2.23</v>
      </c>
      <c r="AD1576" s="54">
        <v>186.4</v>
      </c>
      <c r="AE1576" s="54">
        <v>339</v>
      </c>
      <c r="AF1576" s="63">
        <v>111.66666666666667</v>
      </c>
      <c r="AG1576" s="32">
        <v>709.375</v>
      </c>
      <c r="AH1576" s="56">
        <v>3.5211999999999999</v>
      </c>
      <c r="AI1576" s="54">
        <v>9.6460000000000008</v>
      </c>
      <c r="AJ1576" s="54">
        <v>64.62</v>
      </c>
      <c r="AK1576" s="57">
        <v>13327.5</v>
      </c>
      <c r="AL1576" s="54">
        <v>58.940100000000001</v>
      </c>
      <c r="AM1576" s="54">
        <v>3.7502</v>
      </c>
      <c r="AN1576" s="115">
        <v>1E-4</v>
      </c>
      <c r="AO1576" s="124">
        <v>66.430000000000007</v>
      </c>
      <c r="AP1576" s="124">
        <v>0</v>
      </c>
      <c r="AQ1576" s="124">
        <v>73.989999999999995</v>
      </c>
      <c r="AR1576" s="124">
        <v>0</v>
      </c>
      <c r="AS1576" s="124">
        <v>70.489999999999995</v>
      </c>
      <c r="AT1576" s="124">
        <v>0</v>
      </c>
      <c r="AU1576" s="124">
        <v>82.4</v>
      </c>
      <c r="AV1576" s="124">
        <v>0</v>
      </c>
      <c r="AW1576" s="124">
        <v>84.35</v>
      </c>
      <c r="AX1576" s="124">
        <v>0</v>
      </c>
      <c r="AY1576" s="124">
        <v>82.33</v>
      </c>
      <c r="AZ1576" s="124">
        <v>0.5</v>
      </c>
      <c r="BA1576" s="124">
        <v>83.97</v>
      </c>
      <c r="BB1576" s="124">
        <v>0.97</v>
      </c>
      <c r="BC1576" s="30">
        <v>27.96</v>
      </c>
      <c r="BD1576" s="30">
        <v>37.51</v>
      </c>
      <c r="BE1576" s="32">
        <v>1783.2</v>
      </c>
      <c r="BF1576" s="30">
        <v>78</v>
      </c>
      <c r="BG1576" s="30">
        <f>SIN(BF1576*Description!$D$88+Description!$D$89)</f>
        <v>-0.75601660758490297</v>
      </c>
      <c r="BH1576" s="30">
        <v>-0.99307895996400364</v>
      </c>
      <c r="BI1576" s="30">
        <v>-0.88784778812064935</v>
      </c>
      <c r="BJ1576" s="30">
        <f t="shared" si="50"/>
        <v>1.0175835980796695</v>
      </c>
      <c r="BK1576" s="30">
        <f t="shared" si="51"/>
        <v>1.0125598086124403</v>
      </c>
      <c r="BL1576" s="30">
        <f t="shared" si="52"/>
        <v>1.0157790927021695</v>
      </c>
      <c r="BM1576" s="30">
        <v>40</v>
      </c>
      <c r="BN1576" s="30">
        <v>38</v>
      </c>
      <c r="BO1576" s="30">
        <v>32</v>
      </c>
      <c r="BP1576" s="30">
        <v>93</v>
      </c>
      <c r="BQ1576" s="30">
        <v>30</v>
      </c>
      <c r="BR1576" s="30">
        <v>22</v>
      </c>
      <c r="BS1576" s="30">
        <v>16</v>
      </c>
      <c r="BT1576" s="30">
        <v>30</v>
      </c>
      <c r="BU1576" s="30">
        <v>42</v>
      </c>
    </row>
    <row r="1577" spans="1:73" s="30" customFormat="1">
      <c r="A1577" s="50">
        <f t="shared" si="53"/>
        <v>42925</v>
      </c>
      <c r="B1577" s="51">
        <v>205</v>
      </c>
      <c r="C1577" s="52">
        <v>225</v>
      </c>
      <c r="D1577" s="52">
        <v>182.5</v>
      </c>
      <c r="E1577" s="52">
        <v>205</v>
      </c>
      <c r="F1577" s="52">
        <v>225</v>
      </c>
      <c r="G1577" s="53">
        <v>229</v>
      </c>
      <c r="H1577" s="51">
        <v>250</v>
      </c>
      <c r="I1577" s="52">
        <v>225</v>
      </c>
      <c r="J1577" s="52">
        <v>225</v>
      </c>
      <c r="K1577" s="52">
        <v>227.5</v>
      </c>
      <c r="L1577" s="52">
        <v>255</v>
      </c>
      <c r="M1577" s="53">
        <v>240</v>
      </c>
      <c r="N1577" s="121">
        <v>46.71</v>
      </c>
      <c r="O1577" s="130">
        <v>2.8639999999999999</v>
      </c>
      <c r="P1577" s="75">
        <v>72.72</v>
      </c>
      <c r="Q1577" s="31">
        <v>149.7622820919176</v>
      </c>
      <c r="R1577" s="30">
        <v>354.47898295120518</v>
      </c>
      <c r="S1577" s="30">
        <v>197.21854791299236</v>
      </c>
      <c r="T1577" s="32">
        <v>253.86362133203994</v>
      </c>
      <c r="U1577" s="54">
        <v>0.87709999999999999</v>
      </c>
      <c r="V1577" s="54">
        <v>113.89</v>
      </c>
      <c r="W1577" s="54">
        <v>6.806</v>
      </c>
      <c r="X1577" s="33">
        <v>95.792000000000002</v>
      </c>
      <c r="Y1577" s="30">
        <v>244.39</v>
      </c>
      <c r="Z1577" s="30">
        <v>101.58</v>
      </c>
      <c r="AA1577" s="32">
        <v>103</v>
      </c>
      <c r="AB1577" s="29">
        <v>1.1200000000000001</v>
      </c>
      <c r="AC1577" s="55">
        <v>2.36</v>
      </c>
      <c r="AD1577" s="54">
        <v>185.5</v>
      </c>
      <c r="AE1577" s="54">
        <v>337.6</v>
      </c>
      <c r="AF1577" s="63">
        <v>111.66666666666667</v>
      </c>
      <c r="AG1577" s="32">
        <v>701.875</v>
      </c>
      <c r="AH1577" s="56">
        <v>3.6181999999999999</v>
      </c>
      <c r="AI1577" s="54">
        <v>9.6534999999999993</v>
      </c>
      <c r="AJ1577" s="54">
        <v>64.625</v>
      </c>
      <c r="AK1577" s="57">
        <v>13403</v>
      </c>
      <c r="AL1577" s="54">
        <v>60.360999999999997</v>
      </c>
      <c r="AM1577" s="54">
        <v>3.7502</v>
      </c>
      <c r="AN1577" s="115">
        <v>1E-4</v>
      </c>
      <c r="AO1577" s="124">
        <v>73.599999999999994</v>
      </c>
      <c r="AP1577" s="124">
        <v>0</v>
      </c>
      <c r="AQ1577" s="124">
        <v>72.33</v>
      </c>
      <c r="AR1577" s="124">
        <v>0</v>
      </c>
      <c r="AS1577" s="124">
        <v>70.09</v>
      </c>
      <c r="AT1577" s="124">
        <v>0</v>
      </c>
      <c r="AU1577" s="124">
        <v>84.99</v>
      </c>
      <c r="AV1577" s="124">
        <v>0</v>
      </c>
      <c r="AW1577" s="124">
        <v>83.73</v>
      </c>
      <c r="AX1577" s="124">
        <v>0</v>
      </c>
      <c r="AY1577" s="124">
        <v>84.41</v>
      </c>
      <c r="AZ1577" s="124">
        <v>0.84</v>
      </c>
      <c r="BA1577" s="124">
        <v>85.55</v>
      </c>
      <c r="BB1577" s="124">
        <v>1.18</v>
      </c>
      <c r="BC1577" s="30">
        <v>27.89</v>
      </c>
      <c r="BD1577" s="30">
        <v>36.700000000000003</v>
      </c>
      <c r="BE1577" s="32">
        <v>1696.25</v>
      </c>
      <c r="BF1577" s="30">
        <v>79</v>
      </c>
      <c r="BG1577" s="30">
        <f>SIN(BF1577*Description!$D$88+Description!$D$89)</f>
        <v>-0.84479042936508497</v>
      </c>
      <c r="BH1577" s="30">
        <v>-0.99951184593627562</v>
      </c>
      <c r="BI1577" s="30">
        <v>-0.80972245718336555</v>
      </c>
      <c r="BJ1577" s="30">
        <f t="shared" si="50"/>
        <v>1.0176556318967311</v>
      </c>
      <c r="BK1577" s="30">
        <f t="shared" si="51"/>
        <v>1.0124588856772649</v>
      </c>
      <c r="BL1577" s="30">
        <f t="shared" si="52"/>
        <v>1.0137795275590551</v>
      </c>
      <c r="BM1577" s="30">
        <v>40</v>
      </c>
      <c r="BN1577" s="30">
        <v>38</v>
      </c>
      <c r="BO1577" s="30">
        <v>32</v>
      </c>
      <c r="BP1577" s="30">
        <v>93</v>
      </c>
      <c r="BQ1577" s="30">
        <v>30</v>
      </c>
      <c r="BR1577" s="30">
        <v>22</v>
      </c>
      <c r="BS1577" s="30">
        <v>16</v>
      </c>
      <c r="BT1577" s="30">
        <v>30</v>
      </c>
      <c r="BU1577" s="30">
        <v>42</v>
      </c>
    </row>
    <row r="1578" spans="1:73" s="30" customFormat="1">
      <c r="A1578" s="50">
        <f t="shared" si="53"/>
        <v>42932</v>
      </c>
      <c r="B1578" s="51">
        <v>195</v>
      </c>
      <c r="C1578" s="52">
        <v>215</v>
      </c>
      <c r="D1578" s="52">
        <v>185</v>
      </c>
      <c r="E1578" s="52">
        <v>205</v>
      </c>
      <c r="F1578" s="52">
        <v>205</v>
      </c>
      <c r="G1578" s="53">
        <v>229</v>
      </c>
      <c r="H1578" s="51">
        <v>240</v>
      </c>
      <c r="I1578" s="52">
        <v>225</v>
      </c>
      <c r="J1578" s="52">
        <v>210</v>
      </c>
      <c r="K1578" s="52">
        <v>227.5</v>
      </c>
      <c r="L1578" s="52">
        <v>235</v>
      </c>
      <c r="M1578" s="53">
        <v>240</v>
      </c>
      <c r="N1578" s="121">
        <v>48.91</v>
      </c>
      <c r="O1578" s="130">
        <v>2.98</v>
      </c>
      <c r="P1578" s="75">
        <v>73.59</v>
      </c>
      <c r="Q1578" s="31">
        <v>155.20998415213947</v>
      </c>
      <c r="R1578" s="30">
        <v>374.8713991769547</v>
      </c>
      <c r="S1578" s="30">
        <v>194.92210464432685</v>
      </c>
      <c r="T1578" s="32">
        <v>259.15474327035429</v>
      </c>
      <c r="U1578" s="54">
        <v>0.872</v>
      </c>
      <c r="V1578" s="54">
        <v>112.53</v>
      </c>
      <c r="W1578" s="54">
        <v>6.7758000000000003</v>
      </c>
      <c r="X1578" s="33">
        <v>94.93</v>
      </c>
      <c r="Y1578" s="30">
        <v>244.39</v>
      </c>
      <c r="Z1578" s="30">
        <v>101.58</v>
      </c>
      <c r="AA1578" s="32">
        <v>103</v>
      </c>
      <c r="AB1578" s="29">
        <v>1.1599999999999999</v>
      </c>
      <c r="AC1578" s="55">
        <v>2.35</v>
      </c>
      <c r="AD1578" s="54">
        <v>184.2</v>
      </c>
      <c r="AE1578" s="54">
        <v>337.2</v>
      </c>
      <c r="AF1578" s="63">
        <v>113.33333333333333</v>
      </c>
      <c r="AG1578" s="32">
        <v>682.5</v>
      </c>
      <c r="AH1578" s="56">
        <v>3.5381</v>
      </c>
      <c r="AI1578" s="54">
        <v>9.6176999999999992</v>
      </c>
      <c r="AJ1578" s="54">
        <v>64.424000000000007</v>
      </c>
      <c r="AK1578" s="57">
        <v>13338.5</v>
      </c>
      <c r="AL1578" s="54">
        <v>59.085099999999997</v>
      </c>
      <c r="AM1578" s="54">
        <v>3.7502</v>
      </c>
      <c r="AN1578" s="115">
        <v>1E-4</v>
      </c>
      <c r="AO1578" s="124">
        <v>68.040000000000006</v>
      </c>
      <c r="AP1578" s="124">
        <v>0</v>
      </c>
      <c r="AQ1578" s="124">
        <v>75.16</v>
      </c>
      <c r="AR1578" s="124">
        <v>0</v>
      </c>
      <c r="AS1578" s="124">
        <v>73.44</v>
      </c>
      <c r="AT1578" s="124">
        <v>0</v>
      </c>
      <c r="AU1578" s="124">
        <v>84.06</v>
      </c>
      <c r="AV1578" s="124">
        <v>0</v>
      </c>
      <c r="AW1578" s="124">
        <v>83.49</v>
      </c>
      <c r="AX1578" s="124">
        <v>0</v>
      </c>
      <c r="AY1578" s="124">
        <v>84.82</v>
      </c>
      <c r="AZ1578" s="124">
        <v>0</v>
      </c>
      <c r="BA1578" s="124">
        <v>82.9</v>
      </c>
      <c r="BB1578" s="124">
        <v>1.7</v>
      </c>
      <c r="BC1578" s="30">
        <v>29.49</v>
      </c>
      <c r="BD1578" s="30">
        <v>40.450000000000003</v>
      </c>
      <c r="BE1578" s="32">
        <v>1599.85</v>
      </c>
      <c r="BF1578" s="30">
        <v>80</v>
      </c>
      <c r="BG1578" s="30">
        <f>SIN(BF1578*Description!$D$88+Description!$D$89)</f>
        <v>-0.91485187425513348</v>
      </c>
      <c r="BH1578" s="30">
        <v>-0.98380522639666657</v>
      </c>
      <c r="BI1578" s="30">
        <v>-0.7136615161011991</v>
      </c>
      <c r="BJ1578" s="30">
        <f t="shared" si="50"/>
        <v>1.0176556318967311</v>
      </c>
      <c r="BK1578" s="30">
        <f t="shared" si="51"/>
        <v>1.0124588856772649</v>
      </c>
      <c r="BL1578" s="30">
        <f t="shared" si="52"/>
        <v>1.0137795275590551</v>
      </c>
      <c r="BM1578" s="30">
        <v>40</v>
      </c>
      <c r="BN1578" s="30">
        <v>38</v>
      </c>
      <c r="BO1578" s="30">
        <v>32</v>
      </c>
      <c r="BP1578" s="30">
        <v>93</v>
      </c>
      <c r="BQ1578" s="30">
        <v>30</v>
      </c>
      <c r="BR1578" s="30">
        <v>22</v>
      </c>
      <c r="BS1578" s="30">
        <v>16</v>
      </c>
      <c r="BT1578" s="30">
        <v>30</v>
      </c>
      <c r="BU1578" s="30">
        <v>42</v>
      </c>
    </row>
    <row r="1579" spans="1:73" s="30" customFormat="1">
      <c r="A1579" s="50">
        <f t="shared" si="53"/>
        <v>42939</v>
      </c>
      <c r="B1579" s="51">
        <v>190</v>
      </c>
      <c r="C1579" s="52">
        <v>215</v>
      </c>
      <c r="D1579" s="52">
        <v>197.5</v>
      </c>
      <c r="E1579" s="52">
        <v>155</v>
      </c>
      <c r="F1579" s="52">
        <v>210</v>
      </c>
      <c r="G1579" s="53">
        <v>229</v>
      </c>
      <c r="H1579" s="51">
        <v>235</v>
      </c>
      <c r="I1579" s="52">
        <v>215</v>
      </c>
      <c r="J1579" s="52">
        <v>210</v>
      </c>
      <c r="K1579" s="52">
        <v>225</v>
      </c>
      <c r="L1579" s="52">
        <v>227.5</v>
      </c>
      <c r="M1579" s="53">
        <v>190</v>
      </c>
      <c r="N1579" s="121">
        <v>48.06</v>
      </c>
      <c r="O1579" s="130">
        <v>2.97</v>
      </c>
      <c r="P1579" s="75">
        <v>76.849999999999994</v>
      </c>
      <c r="Q1579" s="31">
        <v>148.57369255150556</v>
      </c>
      <c r="R1579" s="30">
        <v>361.91945914168133</v>
      </c>
      <c r="S1579" s="30">
        <v>185.92004703115813</v>
      </c>
      <c r="T1579" s="32">
        <v>261.02868229017395</v>
      </c>
      <c r="U1579" s="54">
        <v>0.85750000000000004</v>
      </c>
      <c r="V1579" s="54">
        <v>111.12</v>
      </c>
      <c r="W1579" s="54">
        <v>6.7668999999999997</v>
      </c>
      <c r="X1579" s="33">
        <v>93.679000000000002</v>
      </c>
      <c r="Y1579" s="30">
        <v>244.39</v>
      </c>
      <c r="Z1579" s="30">
        <v>101.58</v>
      </c>
      <c r="AA1579" s="32">
        <v>103</v>
      </c>
      <c r="AB1579" s="29">
        <v>1.1599999999999999</v>
      </c>
      <c r="AC1579" s="55">
        <v>2.27</v>
      </c>
      <c r="AD1579" s="54">
        <v>185.6</v>
      </c>
      <c r="AE1579" s="54">
        <v>336.4</v>
      </c>
      <c r="AF1579" s="63">
        <v>112.16666666666667</v>
      </c>
      <c r="AG1579" s="32">
        <v>677.5</v>
      </c>
      <c r="AH1579" s="56">
        <v>3.5364</v>
      </c>
      <c r="AI1579" s="54">
        <v>9.5203000000000007</v>
      </c>
      <c r="AJ1579" s="54">
        <v>64.385000000000005</v>
      </c>
      <c r="AK1579" s="57">
        <v>13312.5</v>
      </c>
      <c r="AL1579" s="54">
        <v>59.382899999999999</v>
      </c>
      <c r="AM1579" s="54">
        <v>3.7501000000000002</v>
      </c>
      <c r="AN1579" s="115">
        <v>1E-4</v>
      </c>
      <c r="AO1579" s="124">
        <v>72.31</v>
      </c>
      <c r="AP1579" s="124">
        <v>0</v>
      </c>
      <c r="AQ1579" s="124">
        <v>74.930000000000007</v>
      </c>
      <c r="AR1579" s="124">
        <v>0</v>
      </c>
      <c r="AS1579" s="124">
        <v>72.650000000000006</v>
      </c>
      <c r="AT1579" s="124">
        <v>0</v>
      </c>
      <c r="AU1579" s="124">
        <v>80.900000000000006</v>
      </c>
      <c r="AV1579" s="124">
        <v>0</v>
      </c>
      <c r="AW1579" s="124">
        <v>83</v>
      </c>
      <c r="AX1579" s="124">
        <v>0</v>
      </c>
      <c r="AY1579" s="124">
        <v>86.25</v>
      </c>
      <c r="AZ1579" s="124">
        <v>0.22</v>
      </c>
      <c r="BA1579" s="124">
        <v>83.02</v>
      </c>
      <c r="BB1579" s="124">
        <v>1.91</v>
      </c>
      <c r="BC1579" s="30">
        <v>31.14</v>
      </c>
      <c r="BD1579" s="30">
        <v>39.17</v>
      </c>
      <c r="BE1579" s="32">
        <v>1617.1</v>
      </c>
      <c r="BF1579" s="30">
        <v>81</v>
      </c>
      <c r="BG1579" s="30">
        <f>SIN(BF1579*Description!$D$88+Description!$D$89)</f>
        <v>-0.96464905895159403</v>
      </c>
      <c r="BH1579" s="30">
        <v>-0.94630700796707801</v>
      </c>
      <c r="BI1579" s="30">
        <v>-0.60179274529337368</v>
      </c>
      <c r="BJ1579" s="30">
        <f t="shared" si="50"/>
        <v>1.0176556318967311</v>
      </c>
      <c r="BK1579" s="30">
        <f t="shared" si="51"/>
        <v>1.0124588856772649</v>
      </c>
      <c r="BL1579" s="30">
        <f t="shared" si="52"/>
        <v>1.0137795275590551</v>
      </c>
      <c r="BM1579" s="30">
        <v>40</v>
      </c>
      <c r="BN1579" s="30">
        <v>38</v>
      </c>
      <c r="BO1579" s="30">
        <v>32</v>
      </c>
      <c r="BP1579" s="30">
        <v>93</v>
      </c>
      <c r="BQ1579" s="30">
        <v>30</v>
      </c>
      <c r="BR1579" s="30">
        <v>22</v>
      </c>
      <c r="BS1579" s="30">
        <v>16</v>
      </c>
      <c r="BT1579" s="30">
        <v>30</v>
      </c>
      <c r="BU1579" s="30">
        <v>42</v>
      </c>
    </row>
    <row r="1580" spans="1:73" s="30" customFormat="1">
      <c r="A1580" s="50">
        <f t="shared" si="53"/>
        <v>42946</v>
      </c>
      <c r="B1580" s="51">
        <v>183.5</v>
      </c>
      <c r="C1580" s="52">
        <v>212.5</v>
      </c>
      <c r="D1580" s="52">
        <v>202.5</v>
      </c>
      <c r="E1580" s="52">
        <v>155</v>
      </c>
      <c r="F1580" s="52">
        <v>217.5</v>
      </c>
      <c r="G1580" s="53">
        <v>198.5</v>
      </c>
      <c r="H1580" s="51">
        <v>230</v>
      </c>
      <c r="I1580" s="52">
        <v>215</v>
      </c>
      <c r="J1580" s="52">
        <v>192.5</v>
      </c>
      <c r="K1580" s="52">
        <v>224</v>
      </c>
      <c r="L1580" s="52">
        <v>227.5</v>
      </c>
      <c r="M1580" s="53">
        <v>190</v>
      </c>
      <c r="N1580" s="121">
        <v>52.52</v>
      </c>
      <c r="O1580" s="130">
        <v>2.9409999999999998</v>
      </c>
      <c r="P1580" s="75">
        <v>77.45</v>
      </c>
      <c r="Q1580" s="31">
        <v>146.0974643423138</v>
      </c>
      <c r="R1580" s="30">
        <v>360.63345091122869</v>
      </c>
      <c r="S1580" s="30">
        <v>174.16225749559081</v>
      </c>
      <c r="T1580" s="32">
        <v>271.16999933860973</v>
      </c>
      <c r="U1580" s="54">
        <v>0.85089999999999999</v>
      </c>
      <c r="V1580" s="54">
        <v>110.67</v>
      </c>
      <c r="W1580" s="54">
        <v>6.7374000000000001</v>
      </c>
      <c r="X1580" s="33">
        <v>93.114000000000004</v>
      </c>
      <c r="Y1580" s="30">
        <v>244.39</v>
      </c>
      <c r="Z1580" s="30">
        <v>101.58</v>
      </c>
      <c r="AA1580" s="32">
        <v>103</v>
      </c>
      <c r="AB1580" s="29">
        <v>1.1599999999999999</v>
      </c>
      <c r="AC1580" s="55">
        <v>2.2999999999999998</v>
      </c>
      <c r="AD1580" s="54">
        <v>186.3</v>
      </c>
      <c r="AE1580" s="54">
        <v>336.2</v>
      </c>
      <c r="AF1580" s="63">
        <v>112.16666666666667</v>
      </c>
      <c r="AG1580" s="32">
        <v>677.5</v>
      </c>
      <c r="AH1580" s="56">
        <v>3.5278999999999998</v>
      </c>
      <c r="AI1580" s="54">
        <v>9.4742999999999995</v>
      </c>
      <c r="AJ1580" s="54">
        <v>64.114999999999995</v>
      </c>
      <c r="AK1580" s="57">
        <v>13326.5</v>
      </c>
      <c r="AL1580" s="54">
        <v>59.5578</v>
      </c>
      <c r="AM1580" s="54">
        <v>3.7502</v>
      </c>
      <c r="AN1580" s="115">
        <v>1E-4</v>
      </c>
      <c r="AO1580" s="124">
        <v>65.61</v>
      </c>
      <c r="AP1580" s="124">
        <v>0</v>
      </c>
      <c r="AQ1580" s="124">
        <v>75.08</v>
      </c>
      <c r="AR1580" s="124">
        <v>0</v>
      </c>
      <c r="AS1580" s="124">
        <v>71.900000000000006</v>
      </c>
      <c r="AT1580" s="124">
        <v>0</v>
      </c>
      <c r="AU1580" s="124">
        <v>83.22</v>
      </c>
      <c r="AV1580" s="124">
        <v>0</v>
      </c>
      <c r="AW1580" s="124">
        <v>81.89</v>
      </c>
      <c r="AX1580" s="124">
        <v>0</v>
      </c>
      <c r="AY1580" s="124">
        <v>87.33</v>
      </c>
      <c r="AZ1580" s="124">
        <v>0</v>
      </c>
      <c r="BA1580" s="124">
        <v>84.89</v>
      </c>
      <c r="BB1580" s="124">
        <v>0.59</v>
      </c>
      <c r="BC1580" s="30">
        <v>28.99</v>
      </c>
      <c r="BD1580" s="30">
        <v>39.92</v>
      </c>
      <c r="BE1580" s="32">
        <v>1509.5</v>
      </c>
      <c r="BF1580" s="30">
        <v>82</v>
      </c>
      <c r="BG1580" s="30">
        <f>SIN(BF1580*Description!$D$88+Description!$D$89)</f>
        <v>-0.99307895996400364</v>
      </c>
      <c r="BH1580" s="30">
        <v>-0.88784778812064935</v>
      </c>
      <c r="BI1580" s="30">
        <v>-0.47659407363884826</v>
      </c>
      <c r="BJ1580" s="30">
        <f t="shared" si="50"/>
        <v>1.0176556318967311</v>
      </c>
      <c r="BK1580" s="30">
        <f t="shared" si="51"/>
        <v>1.0124588856772649</v>
      </c>
      <c r="BL1580" s="30">
        <f t="shared" si="52"/>
        <v>1.0137795275590551</v>
      </c>
      <c r="BM1580" s="30">
        <v>40</v>
      </c>
      <c r="BN1580" s="30">
        <v>38</v>
      </c>
      <c r="BO1580" s="30">
        <v>32</v>
      </c>
      <c r="BP1580" s="30">
        <v>93</v>
      </c>
      <c r="BQ1580" s="30">
        <v>30</v>
      </c>
      <c r="BR1580" s="30">
        <v>22</v>
      </c>
      <c r="BS1580" s="30">
        <v>16</v>
      </c>
      <c r="BT1580" s="30">
        <v>30</v>
      </c>
      <c r="BU1580" s="30">
        <v>42</v>
      </c>
    </row>
    <row r="1581" spans="1:73" s="30" customFormat="1">
      <c r="A1581" s="50">
        <f t="shared" si="53"/>
        <v>42953</v>
      </c>
      <c r="B1581" s="51">
        <v>190</v>
      </c>
      <c r="C1581" s="52">
        <v>212.5</v>
      </c>
      <c r="D1581" s="52">
        <v>205</v>
      </c>
      <c r="E1581" s="52">
        <v>155</v>
      </c>
      <c r="F1581" s="52">
        <v>217.5</v>
      </c>
      <c r="G1581" s="53">
        <v>198.5</v>
      </c>
      <c r="H1581" s="51">
        <v>232.5</v>
      </c>
      <c r="I1581" s="52">
        <v>215</v>
      </c>
      <c r="J1581" s="52">
        <v>195</v>
      </c>
      <c r="K1581" s="52">
        <v>224</v>
      </c>
      <c r="L1581" s="52">
        <v>227.5</v>
      </c>
      <c r="M1581" s="53">
        <v>190</v>
      </c>
      <c r="N1581" s="121">
        <v>52.42</v>
      </c>
      <c r="O1581" s="130">
        <v>2.774</v>
      </c>
      <c r="P1581" s="75">
        <v>79.5</v>
      </c>
      <c r="Q1581" s="31">
        <v>146.88985736925517</v>
      </c>
      <c r="R1581" s="30">
        <v>365.41005291005291</v>
      </c>
      <c r="S1581" s="30">
        <v>174.34597295708406</v>
      </c>
      <c r="T1581" s="32">
        <v>270.28814568222401</v>
      </c>
      <c r="U1581" s="54">
        <v>0.84950000000000003</v>
      </c>
      <c r="V1581" s="54">
        <v>110.69</v>
      </c>
      <c r="W1581" s="54">
        <v>6.7290000000000001</v>
      </c>
      <c r="X1581" s="33">
        <v>93.415999999999997</v>
      </c>
      <c r="Y1581" s="30">
        <v>245.297</v>
      </c>
      <c r="Z1581" s="30">
        <v>101.77</v>
      </c>
      <c r="AA1581" s="32">
        <v>103.5</v>
      </c>
      <c r="AB1581" s="29">
        <v>1.1499999999999999</v>
      </c>
      <c r="AC1581" s="55">
        <v>2.27</v>
      </c>
      <c r="AD1581" s="54">
        <v>190.3</v>
      </c>
      <c r="AE1581" s="54">
        <v>335.8</v>
      </c>
      <c r="AF1581" s="63">
        <v>113.5</v>
      </c>
      <c r="AG1581" s="32">
        <v>677.5</v>
      </c>
      <c r="AH1581" s="56">
        <v>3.528</v>
      </c>
      <c r="AI1581" s="54">
        <v>9.4625000000000004</v>
      </c>
      <c r="AJ1581" s="54">
        <v>63.674999999999997</v>
      </c>
      <c r="AK1581" s="57">
        <v>13316</v>
      </c>
      <c r="AL1581" s="54">
        <v>59.979799999999997</v>
      </c>
      <c r="AM1581" s="54">
        <v>3.7502</v>
      </c>
      <c r="AN1581" s="115">
        <v>1E-4</v>
      </c>
      <c r="AO1581" s="124">
        <v>70.56</v>
      </c>
      <c r="AP1581" s="124">
        <v>0</v>
      </c>
      <c r="AQ1581" s="124">
        <v>74</v>
      </c>
      <c r="AR1581" s="124">
        <v>0</v>
      </c>
      <c r="AS1581" s="124">
        <v>72.739999999999995</v>
      </c>
      <c r="AT1581" s="124">
        <v>0</v>
      </c>
      <c r="AU1581" s="124">
        <v>83.28</v>
      </c>
      <c r="AV1581" s="124">
        <v>0</v>
      </c>
      <c r="AW1581" s="124">
        <v>83.12</v>
      </c>
      <c r="AX1581" s="124">
        <v>0</v>
      </c>
      <c r="AY1581" s="124">
        <v>85.41</v>
      </c>
      <c r="AZ1581" s="124">
        <v>0.05</v>
      </c>
      <c r="BA1581" s="124">
        <v>81.739999999999995</v>
      </c>
      <c r="BB1581" s="124">
        <v>5.92</v>
      </c>
      <c r="BC1581" s="30">
        <v>32.21</v>
      </c>
      <c r="BD1581" s="30">
        <v>39.979999999999997</v>
      </c>
      <c r="BE1581" s="32">
        <v>1432.85</v>
      </c>
      <c r="BF1581" s="30">
        <v>83</v>
      </c>
      <c r="BG1581" s="30">
        <f>SIN(BF1581*Description!$D$88+Description!$D$89)</f>
        <v>-0.99951184593627562</v>
      </c>
      <c r="BH1581" s="30">
        <v>-0.80972245718336555</v>
      </c>
      <c r="BI1581" s="30">
        <v>-0.34083869156297392</v>
      </c>
      <c r="BJ1581" s="30">
        <f t="shared" si="50"/>
        <v>1.0214324380595461</v>
      </c>
      <c r="BK1581" s="30">
        <f t="shared" si="51"/>
        <v>1.0143526363002093</v>
      </c>
      <c r="BL1581" s="30">
        <f t="shared" si="52"/>
        <v>1.0187007874015748</v>
      </c>
      <c r="BM1581" s="30">
        <v>40</v>
      </c>
      <c r="BN1581" s="30">
        <v>38</v>
      </c>
      <c r="BO1581" s="30">
        <v>32</v>
      </c>
      <c r="BP1581" s="30">
        <v>93</v>
      </c>
      <c r="BQ1581" s="30">
        <v>30</v>
      </c>
      <c r="BR1581" s="30">
        <v>22</v>
      </c>
      <c r="BS1581" s="30">
        <v>16</v>
      </c>
      <c r="BT1581" s="30">
        <v>30</v>
      </c>
      <c r="BU1581" s="30">
        <v>42</v>
      </c>
    </row>
    <row r="1582" spans="1:73" s="30" customFormat="1">
      <c r="A1582" s="50">
        <f t="shared" si="53"/>
        <v>42960</v>
      </c>
      <c r="B1582" s="51">
        <v>192.5</v>
      </c>
      <c r="C1582" s="52">
        <v>205</v>
      </c>
      <c r="D1582" s="52">
        <v>210</v>
      </c>
      <c r="E1582" s="52">
        <v>165</v>
      </c>
      <c r="F1582" s="52">
        <v>215</v>
      </c>
      <c r="G1582" s="53">
        <v>198.5</v>
      </c>
      <c r="H1582" s="51">
        <v>235</v>
      </c>
      <c r="I1582" s="52">
        <v>222.5</v>
      </c>
      <c r="J1582" s="52">
        <v>195</v>
      </c>
      <c r="K1582" s="52">
        <v>227.5</v>
      </c>
      <c r="L1582" s="52">
        <v>245</v>
      </c>
      <c r="M1582" s="53">
        <v>190</v>
      </c>
      <c r="N1582" s="121">
        <v>52.1</v>
      </c>
      <c r="O1582" s="130">
        <v>2.9830000000000001</v>
      </c>
      <c r="P1582" s="75">
        <v>80.42</v>
      </c>
      <c r="Q1582" s="31">
        <v>147.48415213946117</v>
      </c>
      <c r="R1582" s="30">
        <v>352.64182833627279</v>
      </c>
      <c r="S1582" s="30">
        <v>170.30423280423281</v>
      </c>
      <c r="T1582" s="32">
        <v>265.54818227915075</v>
      </c>
      <c r="U1582" s="54">
        <v>0.84599999999999997</v>
      </c>
      <c r="V1582" s="54">
        <v>109.19</v>
      </c>
      <c r="W1582" s="54">
        <v>6.6646999999999998</v>
      </c>
      <c r="X1582" s="33">
        <v>92.956000000000003</v>
      </c>
      <c r="Y1582" s="30">
        <v>245.297</v>
      </c>
      <c r="Z1582" s="30">
        <v>101.77</v>
      </c>
      <c r="AA1582" s="32">
        <v>103.5</v>
      </c>
      <c r="AB1582" s="29">
        <v>1.1599999999999999</v>
      </c>
      <c r="AC1582" s="55">
        <v>2.2400000000000002</v>
      </c>
      <c r="AD1582" s="54">
        <v>196.3</v>
      </c>
      <c r="AE1582" s="54">
        <v>334.8</v>
      </c>
      <c r="AF1582" s="63">
        <v>113.5</v>
      </c>
      <c r="AG1582" s="32">
        <v>675</v>
      </c>
      <c r="AH1582" s="56">
        <v>3.5369000000000002</v>
      </c>
      <c r="AI1582" s="54">
        <v>9.4400999999999993</v>
      </c>
      <c r="AJ1582" s="54">
        <v>64.14</v>
      </c>
      <c r="AK1582" s="57">
        <v>13357.5</v>
      </c>
      <c r="AL1582" s="54">
        <v>59.8733</v>
      </c>
      <c r="AM1582" s="54">
        <v>3.7502</v>
      </c>
      <c r="AN1582" s="115">
        <v>1E-4</v>
      </c>
      <c r="AO1582" s="124">
        <v>62.61</v>
      </c>
      <c r="AP1582" s="124">
        <v>0</v>
      </c>
      <c r="AQ1582" s="124">
        <v>78.89</v>
      </c>
      <c r="AR1582" s="124">
        <v>0</v>
      </c>
      <c r="AS1582" s="124">
        <v>74.569999999999993</v>
      </c>
      <c r="AT1582" s="124">
        <v>0</v>
      </c>
      <c r="AU1582" s="124">
        <v>84.13</v>
      </c>
      <c r="AV1582" s="124">
        <v>0</v>
      </c>
      <c r="AW1582" s="124">
        <v>85.15</v>
      </c>
      <c r="AX1582" s="124">
        <v>0</v>
      </c>
      <c r="AY1582" s="124">
        <v>83.86</v>
      </c>
      <c r="AZ1582" s="124">
        <v>2.87</v>
      </c>
      <c r="BA1582" s="124">
        <v>84.97</v>
      </c>
      <c r="BB1582" s="124">
        <v>0.09</v>
      </c>
      <c r="BC1582" s="30">
        <v>30.51</v>
      </c>
      <c r="BD1582" s="30">
        <v>39.729999999999997</v>
      </c>
      <c r="BE1582" s="32">
        <v>1393.3</v>
      </c>
      <c r="BF1582" s="30">
        <v>84</v>
      </c>
      <c r="BG1582" s="30">
        <f>SIN(BF1582*Description!$D$88+Description!$D$89)</f>
        <v>-0.98380522639666657</v>
      </c>
      <c r="BH1582" s="30">
        <v>-0.7136615161011991</v>
      </c>
      <c r="BI1582" s="30">
        <v>-0.19753362398692212</v>
      </c>
      <c r="BJ1582" s="30">
        <f t="shared" si="50"/>
        <v>1.019513553503296</v>
      </c>
      <c r="BK1582" s="30">
        <f t="shared" si="51"/>
        <v>1.0144537480063796</v>
      </c>
      <c r="BL1582" s="30">
        <f t="shared" si="52"/>
        <v>1.0176991150442478</v>
      </c>
      <c r="BM1582" s="30">
        <v>40</v>
      </c>
      <c r="BN1582" s="30">
        <v>38</v>
      </c>
      <c r="BO1582" s="30">
        <v>32</v>
      </c>
      <c r="BP1582" s="30">
        <v>93</v>
      </c>
      <c r="BQ1582" s="30">
        <v>30</v>
      </c>
      <c r="BR1582" s="30">
        <v>22</v>
      </c>
      <c r="BS1582" s="30">
        <v>16</v>
      </c>
      <c r="BT1582" s="30">
        <v>30</v>
      </c>
      <c r="BU1582" s="30">
        <v>42</v>
      </c>
    </row>
    <row r="1583" spans="1:73" s="30" customFormat="1">
      <c r="A1583" s="50">
        <f t="shared" si="53"/>
        <v>42967</v>
      </c>
      <c r="B1583" s="51">
        <v>192.5</v>
      </c>
      <c r="C1583" s="52">
        <v>205</v>
      </c>
      <c r="D1583" s="52">
        <v>222.5</v>
      </c>
      <c r="E1583" s="52">
        <v>165</v>
      </c>
      <c r="F1583" s="52">
        <v>215</v>
      </c>
      <c r="G1583" s="53">
        <v>211</v>
      </c>
      <c r="H1583" s="51">
        <v>235</v>
      </c>
      <c r="I1583" s="52">
        <v>222.5</v>
      </c>
      <c r="J1583" s="52">
        <v>205</v>
      </c>
      <c r="K1583" s="52">
        <v>227.5</v>
      </c>
      <c r="L1583" s="52">
        <v>245</v>
      </c>
      <c r="M1583" s="53">
        <v>190</v>
      </c>
      <c r="N1583" s="121">
        <v>52.72</v>
      </c>
      <c r="O1583" s="130">
        <v>2.8929999999999998</v>
      </c>
      <c r="P1583" s="75">
        <v>82.55</v>
      </c>
      <c r="Q1583" s="31">
        <v>143.72028526148972</v>
      </c>
      <c r="R1583" s="30">
        <v>340.05731922398587</v>
      </c>
      <c r="S1583" s="30">
        <v>162.03703703703704</v>
      </c>
      <c r="T1583" s="32">
        <v>272.05185299499544</v>
      </c>
      <c r="U1583" s="54">
        <v>0.85019999999999996</v>
      </c>
      <c r="V1583" s="54">
        <v>109.19</v>
      </c>
      <c r="W1583" s="54">
        <v>6.6711999999999998</v>
      </c>
      <c r="X1583" s="33">
        <v>93.358999999999995</v>
      </c>
      <c r="Y1583" s="30">
        <v>245.297</v>
      </c>
      <c r="Z1583" s="30">
        <v>101.77</v>
      </c>
      <c r="AA1583" s="32">
        <v>103.5</v>
      </c>
      <c r="AB1583" s="29">
        <v>1.1599999999999999</v>
      </c>
      <c r="AC1583" s="55">
        <v>2.2200000000000002</v>
      </c>
      <c r="AD1583" s="54">
        <v>203.8</v>
      </c>
      <c r="AE1583" s="54">
        <v>330.9</v>
      </c>
      <c r="AF1583" s="63">
        <v>114.33333333333333</v>
      </c>
      <c r="AG1583" s="32">
        <v>675</v>
      </c>
      <c r="AH1583" s="56">
        <v>3.5185</v>
      </c>
      <c r="AI1583" s="54">
        <v>9.4903999999999993</v>
      </c>
      <c r="AJ1583" s="54">
        <v>64.094999999999999</v>
      </c>
      <c r="AK1583" s="57">
        <v>13362</v>
      </c>
      <c r="AL1583" s="54">
        <v>59.000300000000003</v>
      </c>
      <c r="AM1583" s="54">
        <v>3.7502</v>
      </c>
      <c r="AN1583" s="115">
        <v>1E-4</v>
      </c>
      <c r="AO1583" s="124">
        <v>65.84</v>
      </c>
      <c r="AP1583" s="124">
        <v>0</v>
      </c>
      <c r="AQ1583" s="124">
        <v>74.290000000000006</v>
      </c>
      <c r="AR1583" s="124">
        <v>0</v>
      </c>
      <c r="AS1583" s="124">
        <v>74.459999999999994</v>
      </c>
      <c r="AT1583" s="124">
        <v>0</v>
      </c>
      <c r="AU1583" s="124">
        <v>82.66</v>
      </c>
      <c r="AV1583" s="124">
        <v>0</v>
      </c>
      <c r="AW1583" s="124">
        <v>85.05</v>
      </c>
      <c r="AX1583" s="124">
        <v>0</v>
      </c>
      <c r="AY1583" s="124">
        <v>86.81</v>
      </c>
      <c r="AZ1583" s="124">
        <v>0</v>
      </c>
      <c r="BA1583" s="124">
        <v>85.89</v>
      </c>
      <c r="BB1583" s="124">
        <v>0.88</v>
      </c>
      <c r="BC1583" s="30">
        <v>29.03</v>
      </c>
      <c r="BD1583" s="30">
        <v>39.729999999999997</v>
      </c>
      <c r="BE1583" s="32">
        <v>1458</v>
      </c>
      <c r="BF1583" s="30">
        <v>85</v>
      </c>
      <c r="BG1583" s="30">
        <f>SIN(BF1583*Description!$D$88+Description!$D$89)</f>
        <v>-0.94630700796707801</v>
      </c>
      <c r="BH1583" s="30">
        <v>-0.60179274529337368</v>
      </c>
      <c r="BI1583" s="30">
        <v>-4.9853123768605137E-2</v>
      </c>
      <c r="BJ1583" s="30">
        <f t="shared" si="50"/>
        <v>1.019513553503296</v>
      </c>
      <c r="BK1583" s="30">
        <f t="shared" si="51"/>
        <v>1.0144537480063796</v>
      </c>
      <c r="BL1583" s="30">
        <f t="shared" si="52"/>
        <v>1.0176991150442478</v>
      </c>
      <c r="BM1583" s="30">
        <v>40</v>
      </c>
      <c r="BN1583" s="30">
        <v>38</v>
      </c>
      <c r="BO1583" s="30">
        <v>32</v>
      </c>
      <c r="BP1583" s="30">
        <v>93</v>
      </c>
      <c r="BQ1583" s="30">
        <v>30</v>
      </c>
      <c r="BR1583" s="30">
        <v>22</v>
      </c>
      <c r="BS1583" s="30">
        <v>16</v>
      </c>
      <c r="BT1583" s="30">
        <v>30</v>
      </c>
      <c r="BU1583" s="30">
        <v>42</v>
      </c>
    </row>
    <row r="1584" spans="1:73" s="30" customFormat="1">
      <c r="A1584" s="50">
        <f t="shared" si="53"/>
        <v>42974</v>
      </c>
      <c r="B1584" s="51">
        <v>192.5</v>
      </c>
      <c r="C1584" s="52">
        <v>205</v>
      </c>
      <c r="D1584" s="52">
        <v>230</v>
      </c>
      <c r="E1584" s="52">
        <v>175</v>
      </c>
      <c r="F1584" s="52">
        <v>215</v>
      </c>
      <c r="G1584" s="53">
        <v>211</v>
      </c>
      <c r="H1584" s="51">
        <v>237.5</v>
      </c>
      <c r="I1584" s="52">
        <v>222.5</v>
      </c>
      <c r="J1584" s="52">
        <v>207.5</v>
      </c>
      <c r="K1584" s="52">
        <v>227.5</v>
      </c>
      <c r="L1584" s="52">
        <v>245</v>
      </c>
      <c r="M1584" s="53">
        <v>190</v>
      </c>
      <c r="N1584" s="121">
        <v>52.41</v>
      </c>
      <c r="O1584" s="130">
        <v>2.8919999999999999</v>
      </c>
      <c r="P1584" s="75">
        <v>83.1</v>
      </c>
      <c r="Q1584" s="31">
        <v>138.27258320126785</v>
      </c>
      <c r="R1584" s="30">
        <v>342.6293356848912</v>
      </c>
      <c r="S1584" s="30">
        <v>150.46296296296293</v>
      </c>
      <c r="T1584" s="32">
        <v>268.63467007650081</v>
      </c>
      <c r="U1584" s="54">
        <v>0.8387</v>
      </c>
      <c r="V1584" s="54">
        <v>109.36</v>
      </c>
      <c r="W1584" s="54">
        <v>6.6497999999999999</v>
      </c>
      <c r="X1584" s="33">
        <v>92.677000000000007</v>
      </c>
      <c r="Y1584" s="30">
        <v>245.297</v>
      </c>
      <c r="Z1584" s="30">
        <v>101.77</v>
      </c>
      <c r="AA1584" s="32">
        <v>103.5</v>
      </c>
      <c r="AB1584" s="29">
        <v>1.1599999999999999</v>
      </c>
      <c r="AC1584" s="55">
        <v>2.19</v>
      </c>
      <c r="AD1584" s="54">
        <v>201.2</v>
      </c>
      <c r="AE1584" s="54">
        <v>330.3</v>
      </c>
      <c r="AF1584" s="63">
        <v>114.33333333333333</v>
      </c>
      <c r="AG1584" s="32">
        <v>671.25</v>
      </c>
      <c r="AH1584" s="56">
        <v>3.4388999999999998</v>
      </c>
      <c r="AI1584" s="54">
        <v>9.4222999999999999</v>
      </c>
      <c r="AJ1584" s="54">
        <v>64.004999999999995</v>
      </c>
      <c r="AK1584" s="57">
        <v>13345.5</v>
      </c>
      <c r="AL1584" s="54">
        <v>58.582799999999999</v>
      </c>
      <c r="AM1584" s="54">
        <v>3.7502</v>
      </c>
      <c r="AN1584" s="115">
        <v>1E-4</v>
      </c>
      <c r="AO1584" s="124">
        <v>67.89</v>
      </c>
      <c r="AP1584" s="124">
        <v>0</v>
      </c>
      <c r="AQ1584" s="124">
        <v>70.3</v>
      </c>
      <c r="AR1584" s="124">
        <v>0</v>
      </c>
      <c r="AS1584" s="124">
        <v>75.59</v>
      </c>
      <c r="AT1584" s="124">
        <v>0</v>
      </c>
      <c r="AU1584" s="124">
        <v>80.61</v>
      </c>
      <c r="AV1584" s="124">
        <v>0</v>
      </c>
      <c r="AW1584" s="124">
        <v>80.989999999999995</v>
      </c>
      <c r="AX1584" s="124">
        <v>0</v>
      </c>
      <c r="AY1584" s="124">
        <v>83.13</v>
      </c>
      <c r="AZ1584" s="124">
        <v>1.24</v>
      </c>
      <c r="BA1584" s="124">
        <v>84.62</v>
      </c>
      <c r="BB1584" s="124">
        <v>1.41</v>
      </c>
      <c r="BC1584" s="30">
        <v>28.98</v>
      </c>
      <c r="BD1584" s="30">
        <v>40.61</v>
      </c>
      <c r="BE1584" s="32">
        <v>1430.2</v>
      </c>
      <c r="BF1584" s="30">
        <v>86</v>
      </c>
      <c r="BG1584" s="30">
        <f>SIN(BF1584*Description!$D$88+Description!$D$89)</f>
        <v>-0.88784778812064935</v>
      </c>
      <c r="BH1584" s="30">
        <v>-0.47659407363884826</v>
      </c>
      <c r="BI1584" s="30">
        <v>9.8931639008426817E-2</v>
      </c>
      <c r="BJ1584" s="30">
        <f t="shared" si="50"/>
        <v>1.019513553503296</v>
      </c>
      <c r="BK1584" s="30">
        <f t="shared" si="51"/>
        <v>1.0144537480063796</v>
      </c>
      <c r="BL1584" s="30">
        <f t="shared" si="52"/>
        <v>1.0176991150442478</v>
      </c>
      <c r="BM1584" s="30">
        <v>40</v>
      </c>
      <c r="BN1584" s="30">
        <v>38</v>
      </c>
      <c r="BO1584" s="30">
        <v>32</v>
      </c>
      <c r="BP1584" s="30">
        <v>93</v>
      </c>
      <c r="BQ1584" s="30">
        <v>30</v>
      </c>
      <c r="BR1584" s="30">
        <v>22</v>
      </c>
      <c r="BS1584" s="30">
        <v>16</v>
      </c>
      <c r="BT1584" s="30">
        <v>30</v>
      </c>
      <c r="BU1584" s="30">
        <v>42</v>
      </c>
    </row>
    <row r="1585" spans="1:73" s="30" customFormat="1">
      <c r="A1585" s="50">
        <f t="shared" si="53"/>
        <v>42981</v>
      </c>
      <c r="B1585" s="51">
        <v>202.5</v>
      </c>
      <c r="C1585" s="52">
        <v>205</v>
      </c>
      <c r="D1585" s="52">
        <v>245</v>
      </c>
      <c r="E1585" s="52">
        <v>200</v>
      </c>
      <c r="F1585" s="52">
        <v>240</v>
      </c>
      <c r="G1585" s="53">
        <v>222.5</v>
      </c>
      <c r="H1585" s="51">
        <v>245</v>
      </c>
      <c r="I1585" s="52">
        <v>222.5</v>
      </c>
      <c r="J1585" s="52">
        <v>207.5</v>
      </c>
      <c r="K1585" s="52">
        <v>230</v>
      </c>
      <c r="L1585" s="52">
        <v>270</v>
      </c>
      <c r="M1585" s="53">
        <v>215</v>
      </c>
      <c r="N1585" s="121">
        <v>52.75</v>
      </c>
      <c r="O1585" s="130">
        <v>3.07</v>
      </c>
      <c r="P1585" s="75">
        <v>81.8</v>
      </c>
      <c r="Q1585" s="31">
        <v>133.12202852614897</v>
      </c>
      <c r="R1585" s="30">
        <v>343.63977072310405</v>
      </c>
      <c r="S1585" s="30">
        <v>146.97236919459141</v>
      </c>
      <c r="T1585" s="32">
        <v>271.83138958089904</v>
      </c>
      <c r="U1585" s="54">
        <v>0.84330000000000005</v>
      </c>
      <c r="V1585" s="54">
        <v>110.27</v>
      </c>
      <c r="W1585" s="54">
        <v>6.5590999999999999</v>
      </c>
      <c r="X1585" s="33">
        <v>92.769000000000005</v>
      </c>
      <c r="Y1585" s="30">
        <v>246.41800000000001</v>
      </c>
      <c r="Z1585" s="30">
        <v>101.98</v>
      </c>
      <c r="AA1585" s="32">
        <v>104.1</v>
      </c>
      <c r="AB1585" s="29">
        <v>1.1599999999999999</v>
      </c>
      <c r="AC1585" s="55">
        <v>2.14</v>
      </c>
      <c r="AD1585" s="54">
        <v>202.9</v>
      </c>
      <c r="AE1585" s="54">
        <v>330.3</v>
      </c>
      <c r="AF1585" s="63">
        <v>114.33333333333333</v>
      </c>
      <c r="AG1585" s="32">
        <v>671.25</v>
      </c>
      <c r="AH1585" s="56">
        <v>3.4283999999999999</v>
      </c>
      <c r="AI1585" s="54">
        <v>9.3650000000000002</v>
      </c>
      <c r="AJ1585" s="54">
        <v>64.025000000000006</v>
      </c>
      <c r="AK1585" s="57">
        <v>13343</v>
      </c>
      <c r="AL1585" s="54">
        <v>57.515900000000002</v>
      </c>
      <c r="AM1585" s="54">
        <v>3.7503000000000002</v>
      </c>
      <c r="AN1585" s="115">
        <v>1E-4</v>
      </c>
      <c r="AO1585" s="124">
        <v>67.430000000000007</v>
      </c>
      <c r="AP1585" s="124">
        <v>0</v>
      </c>
      <c r="AQ1585" s="124">
        <v>67.94</v>
      </c>
      <c r="AR1585" s="124">
        <v>0</v>
      </c>
      <c r="AS1585" s="124">
        <v>72.94</v>
      </c>
      <c r="AT1585" s="124">
        <v>0</v>
      </c>
      <c r="AU1585" s="124">
        <v>81.819999999999993</v>
      </c>
      <c r="AV1585" s="124">
        <v>0</v>
      </c>
      <c r="AW1585" s="124">
        <v>82.89</v>
      </c>
      <c r="AX1585" s="124">
        <v>0</v>
      </c>
      <c r="AY1585" s="124">
        <v>78.05</v>
      </c>
      <c r="AZ1585" s="124">
        <v>8.83</v>
      </c>
      <c r="BA1585" s="124">
        <v>81.540000000000006</v>
      </c>
      <c r="BB1585" s="124">
        <v>7.05</v>
      </c>
      <c r="BC1585" s="30">
        <v>29.98</v>
      </c>
      <c r="BD1585" s="30">
        <v>42.2</v>
      </c>
      <c r="BE1585" s="32">
        <v>1524.35</v>
      </c>
      <c r="BF1585" s="30">
        <v>87</v>
      </c>
      <c r="BG1585" s="30">
        <f>SIN(BF1585*Description!$D$88+Description!$D$89)</f>
        <v>-0.80972245718336555</v>
      </c>
      <c r="BH1585" s="30">
        <v>-0.34083869156297392</v>
      </c>
      <c r="BI1585" s="30">
        <v>0.24552503449348359</v>
      </c>
      <c r="BJ1585" s="30">
        <f t="shared" si="50"/>
        <v>1.0241727001438059</v>
      </c>
      <c r="BK1585" s="30">
        <f t="shared" si="51"/>
        <v>1.0165470494417863</v>
      </c>
      <c r="BL1585" s="30">
        <f t="shared" si="52"/>
        <v>1.0235988200589969</v>
      </c>
      <c r="BM1585" s="30">
        <v>40</v>
      </c>
      <c r="BN1585" s="30">
        <v>38</v>
      </c>
      <c r="BO1585" s="30">
        <v>28</v>
      </c>
      <c r="BP1585" s="30">
        <v>92</v>
      </c>
      <c r="BQ1585" s="30">
        <v>30</v>
      </c>
      <c r="BR1585" s="30">
        <v>22</v>
      </c>
      <c r="BS1585" s="30">
        <v>15</v>
      </c>
      <c r="BT1585" s="30">
        <v>30</v>
      </c>
      <c r="BU1585" s="30">
        <v>42</v>
      </c>
    </row>
    <row r="1586" spans="1:73" s="30" customFormat="1">
      <c r="A1586" s="50">
        <f t="shared" si="53"/>
        <v>42988</v>
      </c>
      <c r="B1586" s="51">
        <v>205</v>
      </c>
      <c r="C1586" s="52">
        <v>205</v>
      </c>
      <c r="D1586" s="52">
        <v>245</v>
      </c>
      <c r="E1586" s="52">
        <v>200</v>
      </c>
      <c r="F1586" s="52">
        <v>235</v>
      </c>
      <c r="G1586" s="53">
        <v>222.5</v>
      </c>
      <c r="H1586" s="51">
        <v>250</v>
      </c>
      <c r="I1586" s="52">
        <v>235</v>
      </c>
      <c r="J1586" s="52">
        <v>225</v>
      </c>
      <c r="K1586" s="52">
        <v>237.5</v>
      </c>
      <c r="L1586" s="52">
        <v>265</v>
      </c>
      <c r="M1586" s="53">
        <v>215</v>
      </c>
      <c r="N1586" s="121">
        <v>53.78</v>
      </c>
      <c r="O1586" s="130">
        <v>2.89</v>
      </c>
      <c r="P1586" s="75">
        <v>85.14</v>
      </c>
      <c r="Q1586" s="31">
        <v>136.3906497622821</v>
      </c>
      <c r="R1586" s="30">
        <v>352.91740152851264</v>
      </c>
      <c r="S1586" s="30">
        <v>158.17901234567901</v>
      </c>
      <c r="T1586" s="32">
        <v>275.46903591349013</v>
      </c>
      <c r="U1586" s="54">
        <v>0.83089999999999997</v>
      </c>
      <c r="V1586" s="54">
        <v>107.84</v>
      </c>
      <c r="W1586" s="54">
        <v>6.4817</v>
      </c>
      <c r="X1586" s="33">
        <v>91.325999999999993</v>
      </c>
      <c r="Y1586" s="30">
        <v>246.41800000000001</v>
      </c>
      <c r="Z1586" s="30">
        <v>101.98</v>
      </c>
      <c r="AA1586" s="32">
        <v>104.1</v>
      </c>
      <c r="AB1586" s="29">
        <v>1.1499999999999999</v>
      </c>
      <c r="AC1586" s="55">
        <v>2.0699999999999998</v>
      </c>
      <c r="AD1586" s="54">
        <v>216.8</v>
      </c>
      <c r="AE1586" s="54">
        <v>329.9</v>
      </c>
      <c r="AF1586" s="63">
        <v>116</v>
      </c>
      <c r="AG1586" s="32">
        <v>671.25</v>
      </c>
      <c r="AH1586" s="56">
        <v>3.4117000000000002</v>
      </c>
      <c r="AI1586" s="54">
        <v>9.3010000000000002</v>
      </c>
      <c r="AJ1586" s="54">
        <v>63.784999999999997</v>
      </c>
      <c r="AK1586" s="57">
        <v>13204</v>
      </c>
      <c r="AL1586" s="54">
        <v>57.356999999999999</v>
      </c>
      <c r="AM1586" s="54">
        <v>3.7502</v>
      </c>
      <c r="AN1586" s="115">
        <v>1E-4</v>
      </c>
      <c r="AO1586" s="124">
        <v>62.27</v>
      </c>
      <c r="AP1586" s="124">
        <v>0</v>
      </c>
      <c r="AQ1586" s="124">
        <v>67.11</v>
      </c>
      <c r="AR1586" s="124">
        <v>0</v>
      </c>
      <c r="AS1586" s="124">
        <v>73.959999999999994</v>
      </c>
      <c r="AT1586" s="124">
        <v>0</v>
      </c>
      <c r="AU1586" s="124">
        <v>84.26</v>
      </c>
      <c r="AV1586" s="124">
        <v>0</v>
      </c>
      <c r="AW1586" s="124">
        <v>84.35</v>
      </c>
      <c r="AX1586" s="124">
        <v>0</v>
      </c>
      <c r="AY1586" s="124">
        <v>75.7</v>
      </c>
      <c r="AZ1586" s="124">
        <v>0</v>
      </c>
      <c r="BA1586" s="124">
        <v>83.04</v>
      </c>
      <c r="BB1586" s="124">
        <v>0.22</v>
      </c>
      <c r="BC1586" s="30">
        <v>32.04</v>
      </c>
      <c r="BD1586" s="30">
        <v>44.61</v>
      </c>
      <c r="BE1586" s="32">
        <v>1451.95</v>
      </c>
      <c r="BF1586" s="30">
        <v>88</v>
      </c>
      <c r="BG1586" s="30">
        <f>SIN(BF1586*Description!$D$88+Description!$D$89)</f>
        <v>-0.7136615161011991</v>
      </c>
      <c r="BH1586" s="30">
        <v>-0.19753362398692212</v>
      </c>
      <c r="BI1586" s="30">
        <v>0.38667997231886342</v>
      </c>
      <c r="BJ1586" s="30">
        <f t="shared" si="50"/>
        <v>1.0222649978635228</v>
      </c>
      <c r="BK1586" s="30">
        <f t="shared" si="51"/>
        <v>1.0154336353679179</v>
      </c>
      <c r="BL1586" s="30">
        <f t="shared" si="52"/>
        <v>1.0166015624999998</v>
      </c>
      <c r="BM1586" s="30">
        <v>40</v>
      </c>
      <c r="BN1586" s="30">
        <v>38</v>
      </c>
      <c r="BO1586" s="30">
        <v>28</v>
      </c>
      <c r="BP1586" s="30">
        <v>92</v>
      </c>
      <c r="BQ1586" s="30">
        <v>30</v>
      </c>
      <c r="BR1586" s="30">
        <v>22</v>
      </c>
      <c r="BS1586" s="30">
        <v>15</v>
      </c>
      <c r="BT1586" s="30">
        <v>30</v>
      </c>
      <c r="BU1586" s="30">
        <v>42</v>
      </c>
    </row>
    <row r="1587" spans="1:73" s="30" customFormat="1">
      <c r="A1587" s="50">
        <f t="shared" si="53"/>
        <v>42995</v>
      </c>
      <c r="B1587" s="51">
        <v>205</v>
      </c>
      <c r="C1587" s="52">
        <v>205</v>
      </c>
      <c r="D1587" s="52">
        <v>245</v>
      </c>
      <c r="E1587" s="52">
        <v>200</v>
      </c>
      <c r="F1587" s="52">
        <v>235</v>
      </c>
      <c r="G1587" s="53">
        <v>222.5</v>
      </c>
      <c r="H1587" s="51">
        <v>250</v>
      </c>
      <c r="I1587" s="52">
        <v>235</v>
      </c>
      <c r="J1587" s="52">
        <v>225</v>
      </c>
      <c r="K1587" s="52">
        <v>255</v>
      </c>
      <c r="L1587" s="52">
        <v>265</v>
      </c>
      <c r="M1587" s="53">
        <v>215</v>
      </c>
      <c r="N1587" s="121">
        <v>55.62</v>
      </c>
      <c r="O1587" s="130">
        <v>3.024</v>
      </c>
      <c r="P1587" s="75">
        <v>86.74</v>
      </c>
      <c r="Q1587" s="31"/>
      <c r="T1587" s="32"/>
      <c r="U1587" s="54">
        <v>0.83740000000000003</v>
      </c>
      <c r="V1587" s="54">
        <v>110.84</v>
      </c>
      <c r="W1587" s="54">
        <v>6.5526</v>
      </c>
      <c r="X1587" s="33">
        <v>91.863</v>
      </c>
      <c r="Y1587" s="30">
        <v>246.41800000000001</v>
      </c>
      <c r="Z1587" s="30">
        <v>101.98</v>
      </c>
      <c r="AA1587" s="32">
        <v>104.1</v>
      </c>
      <c r="AB1587" s="29">
        <v>1.1599999999999999</v>
      </c>
      <c r="AC1587" s="55">
        <v>2.1800000000000002</v>
      </c>
      <c r="AD1587" s="54">
        <v>230</v>
      </c>
      <c r="AE1587" s="54">
        <v>330.4</v>
      </c>
      <c r="AF1587" s="63">
        <v>121</v>
      </c>
      <c r="AG1587" s="32">
        <v>671.25</v>
      </c>
      <c r="AH1587" s="56">
        <v>3.4376000000000002</v>
      </c>
      <c r="AI1587" s="54">
        <v>9.3445</v>
      </c>
      <c r="AJ1587" s="54">
        <v>64.11</v>
      </c>
      <c r="AK1587" s="57">
        <v>13240</v>
      </c>
      <c r="AL1587" s="54">
        <v>57.632899999999999</v>
      </c>
      <c r="AM1587" s="54">
        <v>3.7504</v>
      </c>
      <c r="AN1587" s="115">
        <v>1E-4</v>
      </c>
      <c r="AO1587" s="124">
        <v>56.21</v>
      </c>
      <c r="AP1587" s="124">
        <v>0</v>
      </c>
      <c r="AQ1587" s="124">
        <v>75.040000000000006</v>
      </c>
      <c r="AR1587" s="124">
        <v>0</v>
      </c>
      <c r="AS1587" s="124">
        <v>69.72</v>
      </c>
      <c r="AT1587" s="124">
        <v>0</v>
      </c>
      <c r="AU1587" s="124">
        <v>84.81</v>
      </c>
      <c r="AV1587" s="124">
        <v>0</v>
      </c>
      <c r="AW1587" s="124">
        <v>82.79</v>
      </c>
      <c r="AX1587" s="124">
        <v>0</v>
      </c>
      <c r="AY1587" s="124">
        <v>75.760000000000005</v>
      </c>
      <c r="AZ1587" s="124">
        <v>0</v>
      </c>
      <c r="BA1587" s="124">
        <v>80.459999999999994</v>
      </c>
      <c r="BB1587" s="124">
        <v>5.21</v>
      </c>
      <c r="BC1587" s="30">
        <v>32.89</v>
      </c>
      <c r="BD1587" s="30">
        <v>44.1</v>
      </c>
      <c r="BE1587" s="32">
        <v>1496.7</v>
      </c>
      <c r="BF1587" s="30">
        <v>89</v>
      </c>
      <c r="BG1587" s="30">
        <f>SIN(BF1587*Description!$D$88+Description!$D$89)</f>
        <v>-0.60179274529337368</v>
      </c>
      <c r="BH1587" s="30">
        <v>-4.9853123768605137E-2</v>
      </c>
      <c r="BI1587" s="30">
        <v>0.51926982568496738</v>
      </c>
      <c r="BJ1587" s="30">
        <f t="shared" si="50"/>
        <v>1.0222649978635228</v>
      </c>
      <c r="BK1587" s="30">
        <f t="shared" si="51"/>
        <v>1.0154336353679179</v>
      </c>
      <c r="BL1587" s="30">
        <f t="shared" si="52"/>
        <v>1.0166015624999998</v>
      </c>
      <c r="BM1587" s="30">
        <v>40</v>
      </c>
      <c r="BN1587" s="30">
        <v>38</v>
      </c>
      <c r="BO1587" s="30">
        <v>28</v>
      </c>
      <c r="BP1587" s="30">
        <v>92</v>
      </c>
      <c r="BQ1587" s="30">
        <v>30</v>
      </c>
      <c r="BR1587" s="30">
        <v>22</v>
      </c>
      <c r="BS1587" s="30">
        <v>15</v>
      </c>
      <c r="BT1587" s="30">
        <v>30</v>
      </c>
      <c r="BU1587" s="30">
        <v>42</v>
      </c>
    </row>
    <row r="1588" spans="1:73" s="30" customFormat="1">
      <c r="A1588" s="50">
        <f t="shared" si="53"/>
        <v>43002</v>
      </c>
      <c r="B1588" s="51">
        <v>205</v>
      </c>
      <c r="C1588" s="52">
        <v>245</v>
      </c>
      <c r="D1588" s="52">
        <v>245</v>
      </c>
      <c r="E1588" s="52">
        <v>185</v>
      </c>
      <c r="F1588" s="52">
        <v>245</v>
      </c>
      <c r="G1588" s="53">
        <v>222.5</v>
      </c>
      <c r="H1588" s="51">
        <v>275</v>
      </c>
      <c r="I1588" s="52">
        <v>235</v>
      </c>
      <c r="J1588" s="52">
        <v>225</v>
      </c>
      <c r="K1588" s="52">
        <v>255</v>
      </c>
      <c r="L1588" s="52">
        <v>270</v>
      </c>
      <c r="M1588" s="53">
        <v>215</v>
      </c>
      <c r="N1588" s="121">
        <v>56.86</v>
      </c>
      <c r="O1588" s="130">
        <v>2.9590000000000001</v>
      </c>
      <c r="P1588" s="75">
        <v>86.88</v>
      </c>
      <c r="Q1588" s="31">
        <v>137.87638668779715</v>
      </c>
      <c r="R1588" s="30">
        <v>354.75455614344503</v>
      </c>
      <c r="S1588" s="30">
        <v>162.77189888300998</v>
      </c>
      <c r="T1588" s="32">
        <v>281.75224321523842</v>
      </c>
      <c r="U1588" s="54">
        <v>0.83689999999999998</v>
      </c>
      <c r="V1588" s="54">
        <v>111.98</v>
      </c>
      <c r="W1588" s="54">
        <v>6.5911</v>
      </c>
      <c r="X1588" s="33">
        <v>91.966999999999999</v>
      </c>
      <c r="Y1588" s="30">
        <v>246.41800000000001</v>
      </c>
      <c r="Z1588" s="30">
        <v>101.98</v>
      </c>
      <c r="AA1588" s="32">
        <v>104.1</v>
      </c>
      <c r="AB1588" s="29">
        <v>1.1599999999999999</v>
      </c>
      <c r="AC1588" s="55">
        <v>2.2599999999999998</v>
      </c>
      <c r="AD1588" s="54">
        <v>247.7</v>
      </c>
      <c r="AE1588" s="54">
        <v>334.5</v>
      </c>
      <c r="AF1588" s="63">
        <v>130.83333333333334</v>
      </c>
      <c r="AG1588" s="32">
        <v>671.25</v>
      </c>
      <c r="AH1588" s="56">
        <v>3.4962</v>
      </c>
      <c r="AI1588" s="54">
        <v>9.3409999999999993</v>
      </c>
      <c r="AJ1588" s="54">
        <v>64.795000000000002</v>
      </c>
      <c r="AK1588" s="57">
        <v>13312.5</v>
      </c>
      <c r="AL1588" s="54">
        <v>57.478299999999997</v>
      </c>
      <c r="AM1588" s="54">
        <v>3.7502</v>
      </c>
      <c r="AN1588" s="115">
        <v>1E-4</v>
      </c>
      <c r="AO1588" s="124">
        <v>54.55</v>
      </c>
      <c r="AP1588" s="124">
        <v>0</v>
      </c>
      <c r="AQ1588" s="124">
        <v>73.91</v>
      </c>
      <c r="AR1588" s="124">
        <v>0</v>
      </c>
      <c r="AS1588" s="124">
        <v>66.34</v>
      </c>
      <c r="AT1588" s="124">
        <v>0</v>
      </c>
      <c r="AU1588" s="124">
        <v>81.12</v>
      </c>
      <c r="AV1588" s="124">
        <v>0</v>
      </c>
      <c r="AW1588" s="124">
        <v>83.69</v>
      </c>
      <c r="AX1588" s="124">
        <v>0</v>
      </c>
      <c r="AY1588" s="124">
        <v>81.02</v>
      </c>
      <c r="AZ1588" s="124">
        <v>0</v>
      </c>
      <c r="BA1588" s="124">
        <v>83.01</v>
      </c>
      <c r="BB1588" s="124">
        <v>0.05</v>
      </c>
      <c r="BC1588" s="30">
        <v>35.229999999999997</v>
      </c>
      <c r="BD1588" s="30">
        <v>46.05</v>
      </c>
      <c r="BE1588" s="32">
        <v>1471.95</v>
      </c>
      <c r="BF1588" s="30">
        <v>90</v>
      </c>
      <c r="BG1588" s="30">
        <f>SIN(BF1588*Description!$D$88+Description!$D$89)</f>
        <v>-0.47659407363884826</v>
      </c>
      <c r="BH1588" s="30">
        <v>9.8931639008426817E-2</v>
      </c>
      <c r="BI1588" s="30">
        <v>0.64035768713907282</v>
      </c>
      <c r="BJ1588" s="30">
        <f t="shared" si="50"/>
        <v>1.0222649978635228</v>
      </c>
      <c r="BK1588" s="30">
        <f t="shared" si="51"/>
        <v>1.0154336353679179</v>
      </c>
      <c r="BL1588" s="30">
        <f t="shared" si="52"/>
        <v>1.0166015624999998</v>
      </c>
      <c r="BM1588" s="30">
        <v>40</v>
      </c>
      <c r="BN1588" s="30">
        <v>38</v>
      </c>
      <c r="BO1588" s="30">
        <v>28</v>
      </c>
      <c r="BP1588" s="30">
        <v>92</v>
      </c>
      <c r="BQ1588" s="30">
        <v>30</v>
      </c>
      <c r="BR1588" s="30">
        <v>22</v>
      </c>
      <c r="BS1588" s="30">
        <v>15</v>
      </c>
      <c r="BT1588" s="30">
        <v>30</v>
      </c>
      <c r="BU1588" s="30">
        <v>42</v>
      </c>
    </row>
    <row r="1589" spans="1:73" s="30" customFormat="1">
      <c r="A1589" s="50">
        <f t="shared" si="53"/>
        <v>43009</v>
      </c>
      <c r="B1589" s="51">
        <v>215</v>
      </c>
      <c r="C1589" s="52">
        <v>245</v>
      </c>
      <c r="D1589" s="52">
        <v>245</v>
      </c>
      <c r="E1589" s="52">
        <v>210</v>
      </c>
      <c r="F1589" s="52">
        <v>245</v>
      </c>
      <c r="G1589" s="53">
        <v>222.5</v>
      </c>
      <c r="H1589" s="51">
        <v>275</v>
      </c>
      <c r="I1589" s="52">
        <v>245</v>
      </c>
      <c r="J1589" s="52">
        <v>225</v>
      </c>
      <c r="K1589" s="52">
        <v>275</v>
      </c>
      <c r="L1589" s="52">
        <v>270</v>
      </c>
      <c r="M1589" s="53">
        <v>245</v>
      </c>
      <c r="N1589" s="121">
        <v>57.54</v>
      </c>
      <c r="O1589" s="130">
        <v>3.0070000000000001</v>
      </c>
      <c r="P1589" s="75">
        <v>83.99</v>
      </c>
      <c r="Q1589" s="31">
        <v>140.15451664025358</v>
      </c>
      <c r="R1589" s="30">
        <v>356.86728395061726</v>
      </c>
      <c r="S1589" s="30">
        <v>166.81363903586126</v>
      </c>
      <c r="T1589" s="32">
        <v>264.99702374390966</v>
      </c>
      <c r="U1589" s="54">
        <v>0.84650000000000003</v>
      </c>
      <c r="V1589" s="54">
        <v>112.49</v>
      </c>
      <c r="W1589" s="54">
        <v>6.6534000000000004</v>
      </c>
      <c r="X1589" s="33">
        <v>92.882999999999996</v>
      </c>
      <c r="Y1589" s="30">
        <v>246.58699999999999</v>
      </c>
      <c r="Z1589" s="30">
        <v>102.01</v>
      </c>
      <c r="AA1589" s="32">
        <v>104.2</v>
      </c>
      <c r="AB1589" s="29">
        <v>1.1599999999999999</v>
      </c>
      <c r="AC1589" s="55">
        <v>2.2799999999999998</v>
      </c>
      <c r="AD1589" s="54">
        <v>254</v>
      </c>
      <c r="AE1589" s="54">
        <v>340.1</v>
      </c>
      <c r="AF1589" s="63">
        <v>132.5</v>
      </c>
      <c r="AG1589" s="32">
        <v>671.25</v>
      </c>
      <c r="AH1589" s="56">
        <v>3.5636999999999999</v>
      </c>
      <c r="AI1589" s="54">
        <v>9.4130000000000003</v>
      </c>
      <c r="AJ1589" s="54">
        <v>65.31</v>
      </c>
      <c r="AK1589" s="57">
        <v>13471.5</v>
      </c>
      <c r="AL1589" s="54">
        <v>57.489800000000002</v>
      </c>
      <c r="AM1589" s="54">
        <v>3.75</v>
      </c>
      <c r="AN1589" s="115">
        <v>1E-4</v>
      </c>
      <c r="AO1589" s="124">
        <v>61.5</v>
      </c>
      <c r="AP1589" s="124">
        <v>0</v>
      </c>
      <c r="AQ1589" s="124">
        <v>61.68</v>
      </c>
      <c r="AR1589" s="124">
        <v>0</v>
      </c>
      <c r="AS1589" s="124">
        <v>69.739999999999995</v>
      </c>
      <c r="AT1589" s="124">
        <v>0</v>
      </c>
      <c r="AU1589" s="124">
        <v>85.15</v>
      </c>
      <c r="AV1589" s="124">
        <v>0</v>
      </c>
      <c r="AW1589" s="124">
        <v>83.56</v>
      </c>
      <c r="AX1589" s="124">
        <v>0</v>
      </c>
      <c r="AY1589" s="124">
        <v>76.569999999999993</v>
      </c>
      <c r="AZ1589" s="124">
        <v>3.81</v>
      </c>
      <c r="BA1589" s="124">
        <v>82.85</v>
      </c>
      <c r="BB1589" s="124">
        <v>0.12</v>
      </c>
      <c r="BC1589" s="30">
        <v>35.159999999999997</v>
      </c>
      <c r="BD1589" s="30">
        <v>44.81</v>
      </c>
      <c r="BE1589" s="32">
        <v>1501.25</v>
      </c>
      <c r="BF1589" s="30">
        <v>91</v>
      </c>
      <c r="BG1589" s="30">
        <f>SIN(BF1589*Description!$D$88+Description!$D$89)</f>
        <v>-0.34083869156297392</v>
      </c>
      <c r="BH1589" s="30">
        <v>0.24552503449348359</v>
      </c>
      <c r="BI1589" s="30">
        <v>0.74726142201015544</v>
      </c>
      <c r="BJ1589" s="30">
        <f t="shared" si="50"/>
        <v>1.022966094311992</v>
      </c>
      <c r="BK1589" s="30">
        <f t="shared" si="51"/>
        <v>1.015732350891168</v>
      </c>
      <c r="BL1589" s="30">
        <f t="shared" si="52"/>
        <v>1.017578125</v>
      </c>
      <c r="BM1589" s="30">
        <v>40</v>
      </c>
      <c r="BN1589" s="30">
        <v>38</v>
      </c>
      <c r="BO1589" s="30">
        <v>28</v>
      </c>
      <c r="BP1589" s="30">
        <v>92</v>
      </c>
      <c r="BQ1589" s="30">
        <v>30</v>
      </c>
      <c r="BR1589" s="30">
        <v>22</v>
      </c>
      <c r="BS1589" s="30">
        <v>15</v>
      </c>
      <c r="BT1589" s="30">
        <v>30</v>
      </c>
      <c r="BU1589" s="30">
        <v>42</v>
      </c>
    </row>
    <row r="1590" spans="1:73" s="30" customFormat="1">
      <c r="A1590" s="50">
        <f t="shared" si="53"/>
        <v>43016</v>
      </c>
      <c r="B1590" s="51">
        <v>220</v>
      </c>
      <c r="C1590" s="52">
        <v>245</v>
      </c>
      <c r="D1590" s="52">
        <v>265</v>
      </c>
      <c r="E1590" s="52">
        <v>210</v>
      </c>
      <c r="F1590" s="52">
        <v>245</v>
      </c>
      <c r="G1590" s="53">
        <v>236</v>
      </c>
      <c r="H1590" s="51">
        <v>267.5</v>
      </c>
      <c r="I1590" s="52">
        <v>250</v>
      </c>
      <c r="J1590" s="52">
        <v>240</v>
      </c>
      <c r="K1590" s="52">
        <v>280</v>
      </c>
      <c r="L1590" s="52">
        <v>275</v>
      </c>
      <c r="M1590" s="53">
        <v>245</v>
      </c>
      <c r="N1590" s="121">
        <v>55.62</v>
      </c>
      <c r="O1590" s="130">
        <v>2.863</v>
      </c>
      <c r="P1590" s="75">
        <v>85.98</v>
      </c>
      <c r="Q1590" s="31">
        <v>139.26307448494455</v>
      </c>
      <c r="R1590" s="30">
        <v>351.72325102880654</v>
      </c>
      <c r="S1590" s="30">
        <v>163.41490299823633</v>
      </c>
      <c r="T1590" s="32">
        <v>264.99702374390966</v>
      </c>
      <c r="U1590" s="54">
        <v>0.85219999999999996</v>
      </c>
      <c r="V1590" s="54">
        <v>112.64</v>
      </c>
      <c r="W1590" s="54">
        <v>6.6534000000000004</v>
      </c>
      <c r="X1590" s="33">
        <v>93.641000000000005</v>
      </c>
      <c r="Y1590" s="30">
        <v>246.58699999999999</v>
      </c>
      <c r="Z1590" s="30">
        <v>102.01</v>
      </c>
      <c r="AA1590" s="32">
        <v>104.2</v>
      </c>
      <c r="AB1590" s="29">
        <v>1.1200000000000001</v>
      </c>
      <c r="AC1590" s="55">
        <v>2.34</v>
      </c>
      <c r="AD1590" s="54">
        <v>253.5</v>
      </c>
      <c r="AE1590" s="54">
        <v>342.3</v>
      </c>
      <c r="AF1590" s="63">
        <v>132.5</v>
      </c>
      <c r="AG1590" s="32">
        <v>671.25</v>
      </c>
      <c r="AH1590" s="56">
        <v>3.6149</v>
      </c>
      <c r="AI1590" s="54">
        <v>9.4650999999999996</v>
      </c>
      <c r="AJ1590" s="54">
        <v>65.400000000000006</v>
      </c>
      <c r="AK1590" s="57">
        <v>13504</v>
      </c>
      <c r="AL1590" s="54">
        <v>58.188000000000002</v>
      </c>
      <c r="AM1590" s="54">
        <v>3.7502</v>
      </c>
      <c r="AN1590" s="115">
        <v>1E-4</v>
      </c>
      <c r="AO1590" s="124">
        <v>55.27</v>
      </c>
      <c r="AP1590" s="124">
        <v>0</v>
      </c>
      <c r="AQ1590" s="124">
        <v>52.92</v>
      </c>
      <c r="AR1590" s="124">
        <v>0</v>
      </c>
      <c r="AS1590" s="124">
        <v>74.09</v>
      </c>
      <c r="AT1590" s="124">
        <v>0</v>
      </c>
      <c r="AU1590" s="124">
        <v>87.08</v>
      </c>
      <c r="AV1590" s="124">
        <v>0</v>
      </c>
      <c r="AW1590" s="124">
        <v>82.87</v>
      </c>
      <c r="AX1590" s="124">
        <v>0</v>
      </c>
      <c r="AY1590" s="124">
        <v>76.92</v>
      </c>
      <c r="AZ1590" s="124">
        <v>0.94</v>
      </c>
      <c r="BA1590" s="124">
        <v>81.010000000000005</v>
      </c>
      <c r="BB1590" s="124">
        <v>0.68</v>
      </c>
      <c r="BC1590" s="30">
        <v>34.200000000000003</v>
      </c>
      <c r="BD1590" s="30">
        <v>45.35</v>
      </c>
      <c r="BE1590" s="32">
        <v>1763.2</v>
      </c>
      <c r="BF1590" s="30">
        <v>92</v>
      </c>
      <c r="BG1590" s="30">
        <f>SIN(BF1590*Description!$D$88+Description!$D$89)</f>
        <v>-0.19753362398692212</v>
      </c>
      <c r="BH1590" s="30">
        <v>0.38667997231886342</v>
      </c>
      <c r="BI1590" s="30">
        <v>0.83761307854552558</v>
      </c>
      <c r="BJ1590" s="30">
        <f t="shared" si="50"/>
        <v>1.0202572706472313</v>
      </c>
      <c r="BK1590" s="30">
        <f t="shared" si="51"/>
        <v>1.0136128775834659</v>
      </c>
      <c r="BL1590" s="30">
        <f t="shared" si="52"/>
        <v>1.0185728250244379</v>
      </c>
      <c r="BM1590" s="30">
        <v>40</v>
      </c>
      <c r="BN1590" s="30">
        <v>38</v>
      </c>
      <c r="BO1590" s="30">
        <v>28</v>
      </c>
      <c r="BP1590" s="30">
        <v>92</v>
      </c>
      <c r="BQ1590" s="30">
        <v>30</v>
      </c>
      <c r="BR1590" s="30">
        <v>22</v>
      </c>
      <c r="BS1590" s="30">
        <v>15</v>
      </c>
      <c r="BT1590" s="30">
        <v>30</v>
      </c>
      <c r="BU1590" s="30">
        <v>42</v>
      </c>
    </row>
    <row r="1591" spans="1:73" s="30" customFormat="1">
      <c r="A1591" s="50">
        <f t="shared" si="53"/>
        <v>43023</v>
      </c>
      <c r="B1591" s="51">
        <v>230</v>
      </c>
      <c r="C1591" s="52">
        <v>245</v>
      </c>
      <c r="D1591" s="52">
        <v>265</v>
      </c>
      <c r="E1591" s="52">
        <v>210</v>
      </c>
      <c r="F1591" s="52">
        <v>255</v>
      </c>
      <c r="G1591" s="53">
        <v>236</v>
      </c>
      <c r="H1591" s="51">
        <v>275</v>
      </c>
      <c r="I1591" s="52">
        <v>250</v>
      </c>
      <c r="J1591" s="52">
        <v>245</v>
      </c>
      <c r="K1591" s="52">
        <v>282.5</v>
      </c>
      <c r="L1591" s="52">
        <v>285</v>
      </c>
      <c r="M1591" s="53">
        <v>245</v>
      </c>
      <c r="N1591" s="121">
        <v>57.17</v>
      </c>
      <c r="O1591" s="130">
        <v>3</v>
      </c>
      <c r="P1591" s="75">
        <v>88.63</v>
      </c>
      <c r="Q1591" s="31">
        <v>138.47068145800318</v>
      </c>
      <c r="R1591" s="30">
        <v>366.23677248677245</v>
      </c>
      <c r="S1591" s="30">
        <v>160.19988242210465</v>
      </c>
      <c r="T1591" s="32">
        <v>261.02868229017395</v>
      </c>
      <c r="U1591" s="54">
        <v>0.8458</v>
      </c>
      <c r="V1591" s="54">
        <v>111.86</v>
      </c>
      <c r="W1591" s="54">
        <v>6.5796000000000001</v>
      </c>
      <c r="X1591" s="33">
        <v>92.935000000000002</v>
      </c>
      <c r="Y1591" s="30">
        <v>246.58699999999999</v>
      </c>
      <c r="Z1591" s="30">
        <v>102.01</v>
      </c>
      <c r="AA1591" s="32">
        <v>104.2</v>
      </c>
      <c r="AB1591" s="29">
        <v>1.1599999999999999</v>
      </c>
      <c r="AC1591" s="55">
        <v>2.33</v>
      </c>
      <c r="AD1591" s="54">
        <v>257.8</v>
      </c>
      <c r="AE1591" s="54">
        <v>345.7</v>
      </c>
      <c r="AF1591" s="63">
        <v>135</v>
      </c>
      <c r="AG1591" s="32">
        <v>671.25</v>
      </c>
      <c r="AH1591" s="56">
        <v>3.6349</v>
      </c>
      <c r="AI1591" s="54">
        <v>9.4105000000000008</v>
      </c>
      <c r="AJ1591" s="54">
        <v>64.7</v>
      </c>
      <c r="AK1591" s="57">
        <v>13499</v>
      </c>
      <c r="AL1591" s="54">
        <v>57.173999999999999</v>
      </c>
      <c r="AM1591" s="54">
        <v>3.7504</v>
      </c>
      <c r="AN1591" s="115">
        <v>1E-4</v>
      </c>
      <c r="AO1591" s="124">
        <v>59.26</v>
      </c>
      <c r="AP1591" s="124">
        <v>0</v>
      </c>
      <c r="AQ1591" s="124">
        <v>52.46</v>
      </c>
      <c r="AR1591" s="124">
        <v>0</v>
      </c>
      <c r="AS1591" s="124">
        <v>77.63</v>
      </c>
      <c r="AT1591" s="124">
        <v>0</v>
      </c>
      <c r="AU1591" s="124">
        <v>83.44</v>
      </c>
      <c r="AV1591" s="124">
        <v>0</v>
      </c>
      <c r="AW1591" s="124">
        <v>81.77</v>
      </c>
      <c r="AX1591" s="124">
        <v>0</v>
      </c>
      <c r="AY1591" s="124">
        <v>73.849999999999994</v>
      </c>
      <c r="AZ1591" s="124">
        <v>0</v>
      </c>
      <c r="BA1591" s="124">
        <v>82.77</v>
      </c>
      <c r="BB1591" s="124">
        <v>0.38</v>
      </c>
      <c r="BC1591" s="30">
        <v>36.799999999999997</v>
      </c>
      <c r="BD1591" s="30">
        <v>46.93</v>
      </c>
      <c r="BE1591" s="32">
        <v>1706.2</v>
      </c>
      <c r="BF1591" s="30">
        <v>93</v>
      </c>
      <c r="BG1591" s="30">
        <f>SIN(BF1591*Description!$D$88+Description!$D$89)</f>
        <v>-4.9853123768605137E-2</v>
      </c>
      <c r="BH1591" s="30">
        <v>0.51926982568496738</v>
      </c>
      <c r="BI1591" s="30">
        <v>0.90941133879582092</v>
      </c>
      <c r="BJ1591" s="30">
        <f t="shared" si="50"/>
        <v>1.0202572706472313</v>
      </c>
      <c r="BK1591" s="30">
        <f t="shared" si="51"/>
        <v>1.0136128775834659</v>
      </c>
      <c r="BL1591" s="30">
        <f t="shared" si="52"/>
        <v>1.0185728250244379</v>
      </c>
      <c r="BM1591" s="30">
        <v>40</v>
      </c>
      <c r="BN1591" s="30">
        <v>38</v>
      </c>
      <c r="BO1591" s="30">
        <v>28</v>
      </c>
      <c r="BP1591" s="30">
        <v>92</v>
      </c>
      <c r="BQ1591" s="30">
        <v>30</v>
      </c>
      <c r="BR1591" s="30">
        <v>22</v>
      </c>
      <c r="BS1591" s="30">
        <v>15</v>
      </c>
      <c r="BT1591" s="30">
        <v>30</v>
      </c>
      <c r="BU1591" s="30">
        <v>42</v>
      </c>
    </row>
    <row r="1592" spans="1:73" s="30" customFormat="1">
      <c r="A1592" s="50">
        <f t="shared" si="53"/>
        <v>43030</v>
      </c>
      <c r="B1592" s="51">
        <v>260</v>
      </c>
      <c r="C1592" s="52">
        <v>245</v>
      </c>
      <c r="D1592" s="52">
        <v>275</v>
      </c>
      <c r="E1592" s="52">
        <v>210</v>
      </c>
      <c r="F1592" s="52">
        <v>255</v>
      </c>
      <c r="G1592" s="53">
        <v>236</v>
      </c>
      <c r="H1592" s="51">
        <v>302.5</v>
      </c>
      <c r="I1592" s="52">
        <v>280</v>
      </c>
      <c r="J1592" s="52">
        <v>260</v>
      </c>
      <c r="K1592" s="52">
        <v>282.5</v>
      </c>
      <c r="L1592" s="52">
        <v>285</v>
      </c>
      <c r="M1592" s="53">
        <v>245</v>
      </c>
      <c r="N1592" s="121">
        <v>57.75</v>
      </c>
      <c r="O1592" s="130">
        <v>2.915</v>
      </c>
      <c r="P1592" s="75">
        <v>89.2</v>
      </c>
      <c r="Q1592" s="31">
        <v>138.86687797147385</v>
      </c>
      <c r="R1592" s="30">
        <v>364.12404467960022</v>
      </c>
      <c r="S1592" s="30">
        <v>160.38359788359787</v>
      </c>
      <c r="T1592" s="32">
        <v>267.20165788487401</v>
      </c>
      <c r="U1592" s="54">
        <v>0.84850000000000003</v>
      </c>
      <c r="V1592" s="54">
        <v>113.52</v>
      </c>
      <c r="W1592" s="54">
        <v>6.6204999999999998</v>
      </c>
      <c r="X1592" s="33">
        <v>93.578999999999994</v>
      </c>
      <c r="Y1592" s="30">
        <v>246.58699999999999</v>
      </c>
      <c r="Z1592" s="30">
        <v>102.01</v>
      </c>
      <c r="AA1592" s="32">
        <v>104.2</v>
      </c>
      <c r="AB1592" s="29">
        <v>1.1599999999999999</v>
      </c>
      <c r="AC1592" s="55">
        <v>2.33</v>
      </c>
      <c r="AD1592" s="54">
        <v>270.10000000000002</v>
      </c>
      <c r="AE1592" s="54">
        <v>347.4</v>
      </c>
      <c r="AF1592" s="63">
        <v>136.66666666666666</v>
      </c>
      <c r="AG1592" s="32">
        <v>669.375</v>
      </c>
      <c r="AH1592" s="56">
        <v>3.6714000000000002</v>
      </c>
      <c r="AI1592" s="54">
        <v>9.4309999999999992</v>
      </c>
      <c r="AJ1592" s="54">
        <v>65.040000000000006</v>
      </c>
      <c r="AK1592" s="57">
        <v>13518.5</v>
      </c>
      <c r="AL1592" s="54">
        <v>57.494500000000002</v>
      </c>
      <c r="AM1592" s="54">
        <v>3.7503000000000002</v>
      </c>
      <c r="AN1592" s="115">
        <v>1E-4</v>
      </c>
      <c r="AO1592" s="124">
        <v>60.57</v>
      </c>
      <c r="AP1592" s="124">
        <v>0</v>
      </c>
      <c r="AQ1592" s="124">
        <v>51.17</v>
      </c>
      <c r="AR1592" s="124">
        <v>0</v>
      </c>
      <c r="AS1592" s="124">
        <v>71.52</v>
      </c>
      <c r="AT1592" s="124">
        <v>0</v>
      </c>
      <c r="AU1592" s="124">
        <v>85.07</v>
      </c>
      <c r="AV1592" s="124">
        <v>0</v>
      </c>
      <c r="AW1592" s="124">
        <v>83.11</v>
      </c>
      <c r="AX1592" s="124">
        <v>0</v>
      </c>
      <c r="AY1592" s="124">
        <v>66.64</v>
      </c>
      <c r="AZ1592" s="124">
        <v>0.01</v>
      </c>
      <c r="BA1592" s="124">
        <v>78.59</v>
      </c>
      <c r="BB1592" s="124">
        <v>1.68</v>
      </c>
      <c r="BC1592" s="30">
        <v>36.99</v>
      </c>
      <c r="BD1592" s="30">
        <v>46.73</v>
      </c>
      <c r="BE1592" s="32">
        <v>1734.95</v>
      </c>
      <c r="BF1592" s="30">
        <v>94</v>
      </c>
      <c r="BG1592" s="30">
        <f>SIN(BF1592*Description!$D$88+Description!$D$89)</f>
        <v>9.8931639008426817E-2</v>
      </c>
      <c r="BH1592" s="30">
        <v>0.64035768713907282</v>
      </c>
      <c r="BI1592" s="30">
        <v>0.96106584844456444</v>
      </c>
      <c r="BJ1592" s="30">
        <f t="shared" si="50"/>
        <v>1.0202572706472313</v>
      </c>
      <c r="BK1592" s="30">
        <f t="shared" si="51"/>
        <v>1.0136128775834659</v>
      </c>
      <c r="BL1592" s="30">
        <f t="shared" si="52"/>
        <v>1.0185728250244379</v>
      </c>
      <c r="BM1592" s="30">
        <v>40</v>
      </c>
      <c r="BN1592" s="30">
        <v>38</v>
      </c>
      <c r="BO1592" s="30">
        <v>28</v>
      </c>
      <c r="BP1592" s="30">
        <v>92</v>
      </c>
      <c r="BQ1592" s="30">
        <v>30</v>
      </c>
      <c r="BR1592" s="30">
        <v>22</v>
      </c>
      <c r="BS1592" s="30">
        <v>15</v>
      </c>
      <c r="BT1592" s="30">
        <v>30</v>
      </c>
      <c r="BU1592" s="30">
        <v>42</v>
      </c>
    </row>
    <row r="1593" spans="1:73" s="30" customFormat="1">
      <c r="A1593" s="50">
        <f t="shared" si="53"/>
        <v>43037</v>
      </c>
      <c r="B1593" s="51">
        <v>260</v>
      </c>
      <c r="C1593" s="52">
        <v>250</v>
      </c>
      <c r="D1593" s="52">
        <v>310</v>
      </c>
      <c r="E1593" s="52">
        <v>210</v>
      </c>
      <c r="F1593" s="52">
        <v>255</v>
      </c>
      <c r="G1593" s="53">
        <v>236</v>
      </c>
      <c r="H1593" s="51">
        <v>302.5</v>
      </c>
      <c r="I1593" s="52">
        <v>295</v>
      </c>
      <c r="J1593" s="52">
        <v>265</v>
      </c>
      <c r="K1593" s="52">
        <v>315</v>
      </c>
      <c r="L1593" s="52">
        <v>285</v>
      </c>
      <c r="M1593" s="53">
        <v>245</v>
      </c>
      <c r="N1593" s="121">
        <v>60.44</v>
      </c>
      <c r="O1593" s="130">
        <v>2.7519999999999998</v>
      </c>
      <c r="P1593" s="75">
        <v>91.09</v>
      </c>
      <c r="Q1593" s="31">
        <v>139.16402535657687</v>
      </c>
      <c r="R1593" s="30">
        <v>360.35787771898879</v>
      </c>
      <c r="S1593" s="30">
        <v>160.4754556143445</v>
      </c>
      <c r="T1593" s="32">
        <v>264.00493838047578</v>
      </c>
      <c r="U1593" s="54">
        <v>0.86129999999999995</v>
      </c>
      <c r="V1593" s="54">
        <v>113.69</v>
      </c>
      <c r="W1593" s="54">
        <v>6.6513999999999998</v>
      </c>
      <c r="X1593" s="33">
        <v>94.822000000000003</v>
      </c>
      <c r="Y1593" s="30">
        <v>246.58699999999999</v>
      </c>
      <c r="Z1593" s="30">
        <v>102.01</v>
      </c>
      <c r="AA1593" s="32">
        <v>104.2</v>
      </c>
      <c r="AB1593" s="29">
        <v>1.1599999999999999</v>
      </c>
      <c r="AC1593" s="55">
        <v>2.42</v>
      </c>
      <c r="AD1593" s="54">
        <v>274.2</v>
      </c>
      <c r="AE1593" s="54">
        <v>350.1</v>
      </c>
      <c r="AF1593" s="63">
        <v>136.66666666666666</v>
      </c>
      <c r="AG1593" s="32">
        <v>669.375</v>
      </c>
      <c r="AH1593" s="56">
        <v>3.7885</v>
      </c>
      <c r="AI1593" s="54">
        <v>9.5169999999999995</v>
      </c>
      <c r="AJ1593" s="54">
        <v>65.040000000000006</v>
      </c>
      <c r="AK1593" s="57">
        <v>13616.5</v>
      </c>
      <c r="AL1593" s="54">
        <v>58.067999999999998</v>
      </c>
      <c r="AM1593" s="54">
        <v>3.7504</v>
      </c>
      <c r="AN1593" s="115">
        <v>1E-4</v>
      </c>
      <c r="AO1593" s="124">
        <v>54.28</v>
      </c>
      <c r="AP1593" s="124">
        <v>0</v>
      </c>
      <c r="AQ1593" s="124">
        <v>51.46</v>
      </c>
      <c r="AR1593" s="124">
        <v>0</v>
      </c>
      <c r="AS1593" s="124">
        <v>65.41</v>
      </c>
      <c r="AT1593" s="124">
        <v>0</v>
      </c>
      <c r="AU1593" s="124">
        <v>86.56</v>
      </c>
      <c r="AV1593" s="124">
        <v>0</v>
      </c>
      <c r="AW1593" s="124">
        <v>82.28</v>
      </c>
      <c r="AX1593" s="124">
        <v>0</v>
      </c>
      <c r="AY1593" s="124">
        <v>60.14</v>
      </c>
      <c r="AZ1593" s="124">
        <v>0.7</v>
      </c>
      <c r="BA1593" s="124">
        <v>72.77</v>
      </c>
      <c r="BB1593" s="124">
        <v>0.28000000000000003</v>
      </c>
      <c r="BC1593" s="30">
        <v>37.11</v>
      </c>
      <c r="BD1593" s="30">
        <v>47.4</v>
      </c>
      <c r="BE1593" s="32">
        <v>1709.8</v>
      </c>
      <c r="BF1593" s="30">
        <v>95</v>
      </c>
      <c r="BG1593" s="30">
        <f>SIN(BF1593*Description!$D$88+Description!$D$89)</f>
        <v>0.24552503449348359</v>
      </c>
      <c r="BH1593" s="30">
        <v>0.74726142201015544</v>
      </c>
      <c r="BI1593" s="30">
        <v>0.9914324436624512</v>
      </c>
      <c r="BJ1593" s="30">
        <f t="shared" si="50"/>
        <v>1.0202572706472313</v>
      </c>
      <c r="BK1593" s="30">
        <f t="shared" si="51"/>
        <v>1.0136128775834659</v>
      </c>
      <c r="BL1593" s="30">
        <f t="shared" si="52"/>
        <v>1.0185728250244379</v>
      </c>
      <c r="BM1593" s="30">
        <v>40</v>
      </c>
      <c r="BN1593" s="30">
        <v>38</v>
      </c>
      <c r="BO1593" s="30">
        <v>28</v>
      </c>
      <c r="BP1593" s="30">
        <v>92</v>
      </c>
      <c r="BQ1593" s="30">
        <v>30</v>
      </c>
      <c r="BR1593" s="30">
        <v>22</v>
      </c>
      <c r="BS1593" s="30">
        <v>15</v>
      </c>
      <c r="BT1593" s="30">
        <v>30</v>
      </c>
      <c r="BU1593" s="30">
        <v>42</v>
      </c>
    </row>
    <row r="1594" spans="1:73" s="30" customFormat="1">
      <c r="A1594" s="50">
        <f t="shared" si="53"/>
        <v>43044</v>
      </c>
      <c r="B1594" s="51">
        <v>265</v>
      </c>
      <c r="C1594" s="52">
        <v>267.5</v>
      </c>
      <c r="D1594" s="52">
        <v>315</v>
      </c>
      <c r="E1594" s="52">
        <v>270</v>
      </c>
      <c r="F1594" s="52">
        <v>295</v>
      </c>
      <c r="G1594" s="53">
        <v>286</v>
      </c>
      <c r="H1594" s="51">
        <v>307.5</v>
      </c>
      <c r="I1594" s="52">
        <v>315</v>
      </c>
      <c r="J1594" s="52">
        <v>285</v>
      </c>
      <c r="K1594" s="52">
        <v>320</v>
      </c>
      <c r="L1594" s="52">
        <v>335</v>
      </c>
      <c r="M1594" s="53">
        <v>305</v>
      </c>
      <c r="N1594" s="121">
        <v>62.07</v>
      </c>
      <c r="O1594" s="130">
        <v>2.984</v>
      </c>
      <c r="P1594" s="75">
        <v>90.68</v>
      </c>
      <c r="Q1594" s="31">
        <v>136.98494453248813</v>
      </c>
      <c r="R1594" s="30">
        <v>357.78586125808346</v>
      </c>
      <c r="S1594" s="30">
        <v>153.76984126984127</v>
      </c>
      <c r="T1594" s="32">
        <v>248.90319451487025</v>
      </c>
      <c r="U1594" s="54">
        <v>0.86140000000000005</v>
      </c>
      <c r="V1594" s="54">
        <v>114.08</v>
      </c>
      <c r="W1594" s="54">
        <v>6.6390000000000002</v>
      </c>
      <c r="X1594" s="33">
        <v>94.858000000000004</v>
      </c>
      <c r="Y1594" s="30">
        <v>247.33199999999999</v>
      </c>
      <c r="Z1594" s="30">
        <v>102.32</v>
      </c>
      <c r="AA1594" s="32">
        <v>104.2</v>
      </c>
      <c r="AB1594" s="29">
        <v>1.1499999999999999</v>
      </c>
      <c r="AC1594" s="55">
        <v>2.36</v>
      </c>
      <c r="AD1594" s="54">
        <v>273.39999999999998</v>
      </c>
      <c r="AE1594" s="54">
        <v>351.1</v>
      </c>
      <c r="AF1594" s="63">
        <v>136.66666666666666</v>
      </c>
      <c r="AG1594" s="32">
        <v>669.375</v>
      </c>
      <c r="AH1594" s="56">
        <v>3.8864000000000001</v>
      </c>
      <c r="AI1594" s="54">
        <v>9.5183</v>
      </c>
      <c r="AJ1594" s="54">
        <v>64.56</v>
      </c>
      <c r="AK1594" s="57">
        <v>13497.5</v>
      </c>
      <c r="AL1594" s="54">
        <v>59.08</v>
      </c>
      <c r="AM1594" s="54">
        <v>3.7503000000000002</v>
      </c>
      <c r="AN1594" s="115">
        <v>1E-4</v>
      </c>
      <c r="AO1594" s="124">
        <v>49.46</v>
      </c>
      <c r="AP1594" s="124">
        <v>0</v>
      </c>
      <c r="AQ1594" s="124">
        <v>39.65</v>
      </c>
      <c r="AR1594" s="124">
        <v>0</v>
      </c>
      <c r="AS1594" s="124">
        <v>62.31</v>
      </c>
      <c r="AT1594" s="124">
        <v>0</v>
      </c>
      <c r="AU1594" s="124">
        <v>86.24</v>
      </c>
      <c r="AV1594" s="124">
        <v>0</v>
      </c>
      <c r="AW1594" s="124">
        <v>80</v>
      </c>
      <c r="AX1594" s="124">
        <v>0</v>
      </c>
      <c r="AY1594" s="124">
        <v>64.56</v>
      </c>
      <c r="AZ1594" s="124">
        <v>0.85</v>
      </c>
      <c r="BA1594" s="124">
        <v>68.3</v>
      </c>
      <c r="BB1594" s="124">
        <v>0.08</v>
      </c>
      <c r="BC1594" s="30">
        <v>38.6</v>
      </c>
      <c r="BD1594" s="30">
        <v>48.14</v>
      </c>
      <c r="BE1594" s="32">
        <v>1750.3</v>
      </c>
      <c r="BF1594" s="30">
        <v>96</v>
      </c>
      <c r="BG1594" s="30">
        <f>SIN(BF1594*Description!$D$88+Description!$D$89)</f>
        <v>0.38667997231886342</v>
      </c>
      <c r="BH1594" s="30">
        <v>0.83761307854552558</v>
      </c>
      <c r="BI1594" s="30">
        <v>0.99983849470033237</v>
      </c>
      <c r="BJ1594" s="30">
        <f t="shared" si="50"/>
        <v>1.0233397188972697</v>
      </c>
      <c r="BK1594" s="30">
        <f t="shared" si="51"/>
        <v>1.0166931637519872</v>
      </c>
      <c r="BL1594" s="30">
        <f t="shared" si="52"/>
        <v>1.0185728250244379</v>
      </c>
      <c r="BM1594" s="30">
        <v>40</v>
      </c>
      <c r="BN1594" s="30">
        <v>38</v>
      </c>
      <c r="BO1594" s="30">
        <v>28</v>
      </c>
      <c r="BP1594" s="30">
        <v>92</v>
      </c>
      <c r="BQ1594" s="30">
        <v>30</v>
      </c>
      <c r="BR1594" s="30">
        <v>22</v>
      </c>
      <c r="BS1594" s="30">
        <v>15</v>
      </c>
      <c r="BT1594" s="30">
        <v>30</v>
      </c>
      <c r="BU1594" s="30">
        <v>42</v>
      </c>
    </row>
    <row r="1595" spans="1:73" s="30" customFormat="1">
      <c r="A1595" s="50">
        <f t="shared" si="53"/>
        <v>43051</v>
      </c>
      <c r="B1595" s="51">
        <v>277.5</v>
      </c>
      <c r="C1595" s="52">
        <v>297.5</v>
      </c>
      <c r="D1595" s="52">
        <v>315</v>
      </c>
      <c r="E1595" s="52">
        <v>270</v>
      </c>
      <c r="F1595" s="52">
        <v>305</v>
      </c>
      <c r="G1595" s="53">
        <v>286</v>
      </c>
      <c r="H1595" s="51">
        <v>322.5</v>
      </c>
      <c r="I1595" s="52">
        <v>315</v>
      </c>
      <c r="J1595" s="52">
        <v>295</v>
      </c>
      <c r="K1595" s="52">
        <v>325</v>
      </c>
      <c r="L1595" s="52">
        <v>335</v>
      </c>
      <c r="M1595" s="53">
        <v>305</v>
      </c>
      <c r="N1595" s="121">
        <v>63.52</v>
      </c>
      <c r="O1595" s="130">
        <v>3.2130000000000001</v>
      </c>
      <c r="P1595" s="75">
        <v>90.48</v>
      </c>
      <c r="Q1595" s="31">
        <v>137.87638668779715</v>
      </c>
      <c r="R1595" s="30">
        <v>361.55202821869489</v>
      </c>
      <c r="S1595" s="30">
        <v>158.27087007642564</v>
      </c>
      <c r="T1595" s="32">
        <v>247.80087744438811</v>
      </c>
      <c r="U1595" s="54">
        <v>0.85719999999999996</v>
      </c>
      <c r="V1595" s="54">
        <v>113.53</v>
      </c>
      <c r="W1595" s="54">
        <v>6.6414</v>
      </c>
      <c r="X1595" s="33">
        <v>94.278000000000006</v>
      </c>
      <c r="Y1595" s="30">
        <v>247.33199999999999</v>
      </c>
      <c r="Z1595" s="30">
        <v>102.32</v>
      </c>
      <c r="AA1595" s="32">
        <v>104.2</v>
      </c>
      <c r="AB1595" s="29">
        <v>1.1599999999999999</v>
      </c>
      <c r="AC1595" s="55">
        <v>2.34</v>
      </c>
      <c r="AD1595" s="54">
        <v>267.3</v>
      </c>
      <c r="AE1595" s="54">
        <v>361.8</v>
      </c>
      <c r="AF1595" s="63">
        <v>136.66666666666666</v>
      </c>
      <c r="AG1595" s="32">
        <v>669.375</v>
      </c>
      <c r="AH1595" s="56">
        <v>3.8635999999999999</v>
      </c>
      <c r="AI1595" s="54">
        <v>9.4975000000000005</v>
      </c>
      <c r="AJ1595" s="54">
        <v>65.19</v>
      </c>
      <c r="AK1595" s="57">
        <v>13532.5</v>
      </c>
      <c r="AL1595" s="54">
        <v>59.211500000000001</v>
      </c>
      <c r="AM1595" s="54">
        <v>3.7502</v>
      </c>
      <c r="AN1595" s="115">
        <v>1E-4</v>
      </c>
      <c r="AO1595" s="124">
        <v>44.43</v>
      </c>
      <c r="AP1595" s="124">
        <v>0</v>
      </c>
      <c r="AQ1595" s="124">
        <v>42.12</v>
      </c>
      <c r="AR1595" s="124">
        <v>0</v>
      </c>
      <c r="AS1595" s="124">
        <v>57.92</v>
      </c>
      <c r="AT1595" s="124">
        <v>0</v>
      </c>
      <c r="AU1595" s="124">
        <v>85.52</v>
      </c>
      <c r="AV1595" s="124">
        <v>0</v>
      </c>
      <c r="AW1595" s="124">
        <v>82.67</v>
      </c>
      <c r="AX1595" s="124">
        <v>0</v>
      </c>
      <c r="AY1595" s="124">
        <v>63.47</v>
      </c>
      <c r="AZ1595" s="124">
        <v>0.22</v>
      </c>
      <c r="BA1595" s="124">
        <v>73.16</v>
      </c>
      <c r="BB1595" s="124">
        <v>0</v>
      </c>
      <c r="BC1595" s="30">
        <v>37.28</v>
      </c>
      <c r="BD1595" s="30">
        <v>45.79</v>
      </c>
      <c r="BE1595" s="32">
        <v>1727.4</v>
      </c>
      <c r="BF1595" s="30">
        <v>97</v>
      </c>
      <c r="BG1595" s="30">
        <f>SIN(BF1595*Description!$D$88+Description!$D$89)</f>
        <v>0.51926982568496738</v>
      </c>
      <c r="BH1595" s="30">
        <v>0.90941133879582092</v>
      </c>
      <c r="BI1595" s="30">
        <v>0.98609780485224308</v>
      </c>
      <c r="BJ1595" s="30">
        <f t="shared" si="50"/>
        <v>1.0219105974903833</v>
      </c>
      <c r="BK1595" s="30">
        <f t="shared" si="51"/>
        <v>1.0157847711704555</v>
      </c>
      <c r="BL1595" s="30">
        <f t="shared" si="52"/>
        <v>1.017578125</v>
      </c>
      <c r="BM1595" s="30">
        <v>40</v>
      </c>
      <c r="BN1595" s="30">
        <v>38</v>
      </c>
      <c r="BO1595" s="30">
        <v>28</v>
      </c>
      <c r="BP1595" s="30">
        <v>92</v>
      </c>
      <c r="BQ1595" s="30">
        <v>30</v>
      </c>
      <c r="BR1595" s="30">
        <v>22</v>
      </c>
      <c r="BS1595" s="30">
        <v>15</v>
      </c>
      <c r="BT1595" s="30">
        <v>30</v>
      </c>
      <c r="BU1595" s="30">
        <v>42</v>
      </c>
    </row>
    <row r="1596" spans="1:73" s="30" customFormat="1">
      <c r="A1596" s="50">
        <f t="shared" si="53"/>
        <v>43058</v>
      </c>
      <c r="B1596" s="51">
        <v>277.5</v>
      </c>
      <c r="C1596" s="52">
        <v>300</v>
      </c>
      <c r="D1596" s="52">
        <v>315</v>
      </c>
      <c r="E1596" s="52">
        <v>270</v>
      </c>
      <c r="F1596" s="52">
        <v>325</v>
      </c>
      <c r="G1596" s="53">
        <v>286</v>
      </c>
      <c r="H1596" s="51">
        <v>322.5</v>
      </c>
      <c r="I1596" s="52">
        <v>345</v>
      </c>
      <c r="J1596" s="52">
        <v>305</v>
      </c>
      <c r="K1596" s="52">
        <v>335</v>
      </c>
      <c r="L1596" s="52">
        <v>355</v>
      </c>
      <c r="M1596" s="53">
        <v>305</v>
      </c>
      <c r="N1596" s="121">
        <v>62.72</v>
      </c>
      <c r="O1596" s="130">
        <v>3.097</v>
      </c>
      <c r="P1596" s="75">
        <v>85.9</v>
      </c>
      <c r="Q1596" s="31">
        <v>135.59825673534073</v>
      </c>
      <c r="R1596" s="30">
        <v>354.01969429747209</v>
      </c>
      <c r="S1596" s="30">
        <v>155.88256907701353</v>
      </c>
      <c r="T1596" s="32">
        <v>245.15531647523093</v>
      </c>
      <c r="U1596" s="54">
        <v>0.8478</v>
      </c>
      <c r="V1596" s="54">
        <v>112.08</v>
      </c>
      <c r="W1596" s="54">
        <v>6.6268000000000002</v>
      </c>
      <c r="X1596" s="33">
        <v>93.575000000000003</v>
      </c>
      <c r="Y1596" s="30">
        <v>247.33199999999999</v>
      </c>
      <c r="Z1596" s="30">
        <v>102.32</v>
      </c>
      <c r="AA1596" s="32">
        <v>104.2</v>
      </c>
      <c r="AB1596" s="29">
        <v>1.1599999999999999</v>
      </c>
      <c r="AC1596" s="55">
        <v>2.37</v>
      </c>
      <c r="AD1596" s="54">
        <v>255</v>
      </c>
      <c r="AE1596" s="54">
        <v>369.3</v>
      </c>
      <c r="AF1596" s="63">
        <v>135.83333333333334</v>
      </c>
      <c r="AG1596" s="32">
        <v>669.375</v>
      </c>
      <c r="AH1596" s="56">
        <v>3.8773</v>
      </c>
      <c r="AI1596" s="54">
        <v>9.4309999999999992</v>
      </c>
      <c r="AJ1596" s="54">
        <v>65.015000000000001</v>
      </c>
      <c r="AK1596" s="57">
        <v>13527.5</v>
      </c>
      <c r="AL1596" s="54">
        <v>59.0623</v>
      </c>
      <c r="AM1596" s="54">
        <v>3.7502</v>
      </c>
      <c r="AN1596" s="115">
        <v>1E-4</v>
      </c>
      <c r="AO1596" s="124">
        <v>44.67</v>
      </c>
      <c r="AP1596" s="124">
        <v>0</v>
      </c>
      <c r="AQ1596" s="124">
        <v>44.93</v>
      </c>
      <c r="AR1596" s="124">
        <v>0</v>
      </c>
      <c r="AS1596" s="124">
        <v>55.34</v>
      </c>
      <c r="AT1596" s="124">
        <v>0</v>
      </c>
      <c r="AU1596" s="124">
        <v>82.68</v>
      </c>
      <c r="AV1596" s="124">
        <v>0</v>
      </c>
      <c r="AW1596" s="124">
        <v>84</v>
      </c>
      <c r="AX1596" s="124">
        <v>0</v>
      </c>
      <c r="AY1596" s="124">
        <v>69.489999999999995</v>
      </c>
      <c r="AZ1596" s="124">
        <v>0.08</v>
      </c>
      <c r="BA1596" s="124">
        <v>70.38</v>
      </c>
      <c r="BB1596" s="124">
        <v>0.01</v>
      </c>
      <c r="BC1596" s="30">
        <v>35.479999999999997</v>
      </c>
      <c r="BD1596" s="30">
        <v>45.38</v>
      </c>
      <c r="BE1596" s="32">
        <v>1946.05</v>
      </c>
      <c r="BF1596" s="30">
        <v>98</v>
      </c>
      <c r="BG1596" s="30">
        <f>SIN(BF1596*Description!$D$88+Description!$D$89)</f>
        <v>0.64035768713907282</v>
      </c>
      <c r="BH1596" s="30">
        <v>0.96106584844456444</v>
      </c>
      <c r="BI1596" s="30">
        <v>0.9505147347717019</v>
      </c>
      <c r="BJ1596" s="30">
        <f t="shared" si="50"/>
        <v>1.0219105974903833</v>
      </c>
      <c r="BK1596" s="30">
        <f t="shared" si="51"/>
        <v>1.0157847711704555</v>
      </c>
      <c r="BL1596" s="30">
        <f t="shared" si="52"/>
        <v>1.017578125</v>
      </c>
      <c r="BM1596" s="30">
        <v>40</v>
      </c>
      <c r="BN1596" s="30">
        <v>38</v>
      </c>
      <c r="BO1596" s="30">
        <v>28</v>
      </c>
      <c r="BP1596" s="30">
        <v>92</v>
      </c>
      <c r="BQ1596" s="30">
        <v>30</v>
      </c>
      <c r="BR1596" s="30">
        <v>22</v>
      </c>
      <c r="BS1596" s="30">
        <v>15</v>
      </c>
      <c r="BT1596" s="30">
        <v>30</v>
      </c>
      <c r="BU1596" s="30">
        <v>42</v>
      </c>
    </row>
    <row r="1597" spans="1:73" s="30" customFormat="1">
      <c r="A1597" s="50">
        <f t="shared" si="53"/>
        <v>43065</v>
      </c>
      <c r="B1597" s="51">
        <v>320</v>
      </c>
      <c r="C1597" s="52">
        <v>305</v>
      </c>
      <c r="D1597" s="52">
        <v>340</v>
      </c>
      <c r="E1597" s="52">
        <v>270</v>
      </c>
      <c r="F1597" s="52">
        <v>325</v>
      </c>
      <c r="G1597" s="53">
        <v>286</v>
      </c>
      <c r="H1597" s="51">
        <v>365</v>
      </c>
      <c r="I1597" s="52">
        <v>360</v>
      </c>
      <c r="J1597" s="52">
        <v>335</v>
      </c>
      <c r="K1597" s="52">
        <v>352.5</v>
      </c>
      <c r="L1597" s="52">
        <v>365</v>
      </c>
      <c r="M1597" s="53">
        <v>305</v>
      </c>
      <c r="N1597" s="121">
        <v>63.86</v>
      </c>
      <c r="O1597" s="130">
        <v>2.8130000000000002</v>
      </c>
      <c r="P1597" s="75">
        <v>87.9</v>
      </c>
      <c r="Q1597" s="31">
        <v>136.68779714738511</v>
      </c>
      <c r="R1597" s="30">
        <v>363.75661375661372</v>
      </c>
      <c r="S1597" s="30">
        <v>155.05584950029393</v>
      </c>
      <c r="T1597" s="32">
        <v>272.82347494433299</v>
      </c>
      <c r="U1597" s="54">
        <v>0.83819999999999995</v>
      </c>
      <c r="V1597" s="54">
        <v>111.55</v>
      </c>
      <c r="W1597" s="54">
        <v>6.6021999999999998</v>
      </c>
      <c r="X1597" s="33">
        <v>92.706999999999994</v>
      </c>
      <c r="Y1597" s="30">
        <v>247.33199999999999</v>
      </c>
      <c r="Z1597" s="30">
        <v>102.32</v>
      </c>
      <c r="AA1597" s="32">
        <v>104.2</v>
      </c>
      <c r="AB1597" s="29">
        <v>1.1599999999999999</v>
      </c>
      <c r="AC1597" s="55">
        <v>2.35</v>
      </c>
      <c r="AD1597" s="54">
        <v>233</v>
      </c>
      <c r="AE1597" s="54">
        <v>376.4</v>
      </c>
      <c r="AF1597" s="63">
        <v>135.83333333333334</v>
      </c>
      <c r="AG1597" s="32">
        <v>669.375</v>
      </c>
      <c r="AH1597" s="56">
        <v>3.9437000000000002</v>
      </c>
      <c r="AI1597" s="54">
        <v>9.3804999999999996</v>
      </c>
      <c r="AJ1597" s="54">
        <v>64.680000000000007</v>
      </c>
      <c r="AK1597" s="57">
        <v>13502.5</v>
      </c>
      <c r="AL1597" s="54">
        <v>58.373199999999997</v>
      </c>
      <c r="AM1597" s="54">
        <v>3.7503000000000002</v>
      </c>
      <c r="AN1597" s="115">
        <v>1E-4</v>
      </c>
      <c r="AO1597" s="124">
        <v>47.92</v>
      </c>
      <c r="AP1597" s="124">
        <v>0</v>
      </c>
      <c r="AQ1597" s="124">
        <v>39.44</v>
      </c>
      <c r="AR1597" s="124">
        <v>0</v>
      </c>
      <c r="AS1597" s="124">
        <v>58.53</v>
      </c>
      <c r="AT1597" s="124">
        <v>0</v>
      </c>
      <c r="AU1597" s="124">
        <v>84.06</v>
      </c>
      <c r="AV1597" s="124">
        <v>0</v>
      </c>
      <c r="AW1597" s="124">
        <v>83.58</v>
      </c>
      <c r="AX1597" s="124">
        <v>0</v>
      </c>
      <c r="AY1597" s="124">
        <v>53.82</v>
      </c>
      <c r="AZ1597" s="124">
        <v>0</v>
      </c>
      <c r="BA1597" s="124">
        <v>68.33</v>
      </c>
      <c r="BB1597" s="124">
        <v>0.11</v>
      </c>
      <c r="BC1597" s="30">
        <v>35.94</v>
      </c>
      <c r="BD1597" s="30">
        <v>46.1</v>
      </c>
      <c r="BE1597" s="32">
        <v>1967.75</v>
      </c>
      <c r="BF1597" s="30">
        <v>99</v>
      </c>
      <c r="BG1597" s="30">
        <f>SIN(BF1597*Description!$D$88+Description!$D$89)</f>
        <v>0.74726142201015544</v>
      </c>
      <c r="BH1597" s="30">
        <v>0.9914324436624512</v>
      </c>
      <c r="BI1597" s="30">
        <v>0.89387746078636388</v>
      </c>
      <c r="BJ1597" s="30">
        <f t="shared" si="50"/>
        <v>1.0219105974903833</v>
      </c>
      <c r="BK1597" s="30">
        <f t="shared" si="51"/>
        <v>1.0157847711704555</v>
      </c>
      <c r="BL1597" s="30">
        <f t="shared" si="52"/>
        <v>1.017578125</v>
      </c>
      <c r="BM1597" s="30">
        <v>40</v>
      </c>
      <c r="BN1597" s="30">
        <v>38</v>
      </c>
      <c r="BO1597" s="30">
        <v>28</v>
      </c>
      <c r="BP1597" s="30">
        <v>92</v>
      </c>
      <c r="BQ1597" s="30">
        <v>30</v>
      </c>
      <c r="BR1597" s="30">
        <v>22</v>
      </c>
      <c r="BS1597" s="30">
        <v>15</v>
      </c>
      <c r="BT1597" s="30">
        <v>30</v>
      </c>
      <c r="BU1597" s="30">
        <v>42</v>
      </c>
    </row>
    <row r="1598" spans="1:73" s="30" customFormat="1">
      <c r="A1598" s="50">
        <f t="shared" si="53"/>
        <v>43072</v>
      </c>
      <c r="B1598" s="51">
        <v>320</v>
      </c>
      <c r="C1598" s="52">
        <v>330</v>
      </c>
      <c r="D1598" s="52">
        <v>340</v>
      </c>
      <c r="E1598" s="52">
        <v>310</v>
      </c>
      <c r="F1598" s="52">
        <v>340</v>
      </c>
      <c r="G1598" s="53">
        <v>286</v>
      </c>
      <c r="H1598" s="51">
        <v>365</v>
      </c>
      <c r="I1598" s="52">
        <v>360</v>
      </c>
      <c r="J1598" s="52">
        <v>335</v>
      </c>
      <c r="K1598" s="52">
        <v>352.5</v>
      </c>
      <c r="L1598" s="52">
        <v>370</v>
      </c>
      <c r="M1598" s="53">
        <v>345</v>
      </c>
      <c r="N1598" s="121">
        <v>63.73</v>
      </c>
      <c r="O1598" s="130">
        <v>3.0609999999999999</v>
      </c>
      <c r="P1598" s="75">
        <v>90</v>
      </c>
      <c r="Q1598" s="31">
        <v>134.21156893819335</v>
      </c>
      <c r="R1598" s="30">
        <v>365.96119929453261</v>
      </c>
      <c r="S1598" s="30">
        <v>150.46296296296293</v>
      </c>
      <c r="T1598" s="32">
        <v>271.05976763156156</v>
      </c>
      <c r="U1598" s="54">
        <v>0.84089999999999998</v>
      </c>
      <c r="V1598" s="54">
        <v>112.11</v>
      </c>
      <c r="W1598" s="54">
        <v>6.6173999999999999</v>
      </c>
      <c r="X1598" s="33">
        <v>92.840999999999994</v>
      </c>
      <c r="Y1598" s="30">
        <v>247.90100000000001</v>
      </c>
      <c r="Z1598" s="30">
        <v>102.43</v>
      </c>
      <c r="AA1598" s="32">
        <v>104.5</v>
      </c>
      <c r="AB1598" s="29">
        <v>1.1599999999999999</v>
      </c>
      <c r="AC1598" s="55">
        <v>2.36</v>
      </c>
      <c r="AD1598" s="54">
        <v>217.4</v>
      </c>
      <c r="AE1598" s="54">
        <v>380</v>
      </c>
      <c r="AF1598" s="63">
        <v>134.16666666666666</v>
      </c>
      <c r="AG1598" s="32">
        <v>669.375</v>
      </c>
      <c r="AH1598" s="56">
        <v>3.9131</v>
      </c>
      <c r="AI1598" s="54">
        <v>9.3955000000000002</v>
      </c>
      <c r="AJ1598" s="54">
        <v>64.52</v>
      </c>
      <c r="AK1598" s="57">
        <v>13526</v>
      </c>
      <c r="AL1598" s="54">
        <v>58.896000000000001</v>
      </c>
      <c r="AM1598" s="54">
        <v>3.7503000000000002</v>
      </c>
      <c r="AN1598" s="115">
        <v>1E-4</v>
      </c>
      <c r="AO1598" s="124">
        <v>38.1</v>
      </c>
      <c r="AP1598" s="124">
        <v>0</v>
      </c>
      <c r="AQ1598" s="124">
        <v>39.33</v>
      </c>
      <c r="AR1598" s="124">
        <v>0</v>
      </c>
      <c r="AS1598" s="124">
        <v>59.13</v>
      </c>
      <c r="AT1598" s="124">
        <v>0</v>
      </c>
      <c r="AU1598" s="124">
        <v>83.45</v>
      </c>
      <c r="AV1598" s="124">
        <v>0</v>
      </c>
      <c r="AW1598" s="124">
        <v>83.76</v>
      </c>
      <c r="AX1598" s="124">
        <v>0</v>
      </c>
      <c r="AY1598" s="124">
        <v>57.87</v>
      </c>
      <c r="AZ1598" s="124">
        <v>0</v>
      </c>
      <c r="BA1598" s="124">
        <v>70.98</v>
      </c>
      <c r="BB1598" s="124">
        <v>0</v>
      </c>
      <c r="BC1598" s="30">
        <v>37.590000000000003</v>
      </c>
      <c r="BD1598" s="30">
        <v>43.85</v>
      </c>
      <c r="BE1598" s="32">
        <v>2045.8</v>
      </c>
      <c r="BF1598" s="30">
        <v>100</v>
      </c>
      <c r="BG1598" s="30">
        <f>SIN(BF1598*Description!$D$88+Description!$D$89)</f>
        <v>0.83761307854552558</v>
      </c>
      <c r="BH1598" s="30">
        <v>0.99983849470033237</v>
      </c>
      <c r="BI1598" s="30">
        <v>0.8174405165415024</v>
      </c>
      <c r="BJ1598" s="30">
        <f t="shared" si="50"/>
        <v>1.0242615554334398</v>
      </c>
      <c r="BK1598" s="30">
        <f t="shared" si="51"/>
        <v>1.0168767993646382</v>
      </c>
      <c r="BL1598" s="30">
        <f t="shared" si="52"/>
        <v>1.0205078125</v>
      </c>
      <c r="BM1598" s="30">
        <v>40</v>
      </c>
      <c r="BN1598" s="30">
        <v>38</v>
      </c>
      <c r="BO1598" s="30">
        <v>28</v>
      </c>
      <c r="BP1598" s="30">
        <v>92</v>
      </c>
      <c r="BQ1598" s="30">
        <v>30</v>
      </c>
      <c r="BR1598" s="30">
        <v>22</v>
      </c>
      <c r="BS1598" s="30">
        <v>15</v>
      </c>
      <c r="BT1598" s="30">
        <v>30</v>
      </c>
      <c r="BU1598" s="30">
        <v>42</v>
      </c>
    </row>
    <row r="1599" spans="1:73" s="30" customFormat="1">
      <c r="A1599" s="50">
        <f t="shared" si="53"/>
        <v>43079</v>
      </c>
      <c r="B1599" s="51">
        <v>320</v>
      </c>
      <c r="C1599" s="52">
        <v>330</v>
      </c>
      <c r="D1599" s="52">
        <v>340</v>
      </c>
      <c r="E1599" s="52">
        <v>310</v>
      </c>
      <c r="F1599" s="52">
        <v>340</v>
      </c>
      <c r="G1599" s="53">
        <v>308</v>
      </c>
      <c r="H1599" s="51">
        <v>365</v>
      </c>
      <c r="I1599" s="52">
        <v>360</v>
      </c>
      <c r="J1599" s="52">
        <v>335</v>
      </c>
      <c r="K1599" s="52">
        <v>352.5</v>
      </c>
      <c r="L1599" s="52">
        <v>370</v>
      </c>
      <c r="M1599" s="53">
        <v>345</v>
      </c>
      <c r="N1599" s="121">
        <v>63.4</v>
      </c>
      <c r="O1599" s="130">
        <v>2.7719999999999998</v>
      </c>
      <c r="P1599" s="75">
        <v>91.78</v>
      </c>
      <c r="Q1599" s="31">
        <v>134.50871632329637</v>
      </c>
      <c r="R1599" s="30">
        <v>366.8797766019988</v>
      </c>
      <c r="S1599" s="30">
        <v>150.73853615520281</v>
      </c>
      <c r="T1599" s="32">
        <v>268.52443836945258</v>
      </c>
      <c r="U1599" s="54">
        <v>0.85</v>
      </c>
      <c r="V1599" s="54">
        <v>113.48</v>
      </c>
      <c r="W1599" s="54">
        <v>6.6212</v>
      </c>
      <c r="X1599" s="33">
        <v>93.873999999999995</v>
      </c>
      <c r="Y1599" s="30">
        <v>247.90100000000001</v>
      </c>
      <c r="Z1599" s="30">
        <v>102.43</v>
      </c>
      <c r="AA1599" s="32">
        <v>104.5</v>
      </c>
      <c r="AB1599" s="29">
        <v>1.1499999999999999</v>
      </c>
      <c r="AC1599" s="55">
        <v>2.36</v>
      </c>
      <c r="AD1599" s="54">
        <v>214.7</v>
      </c>
      <c r="AE1599" s="54">
        <v>377.5</v>
      </c>
      <c r="AF1599" s="63">
        <v>134.16666666666666</v>
      </c>
      <c r="AG1599" s="32">
        <v>669.375</v>
      </c>
      <c r="AH1599" s="56">
        <v>3.8388</v>
      </c>
      <c r="AI1599" s="54">
        <v>9.4760000000000009</v>
      </c>
      <c r="AJ1599" s="54">
        <v>64.48</v>
      </c>
      <c r="AK1599" s="57">
        <v>13547.5</v>
      </c>
      <c r="AL1599" s="54">
        <v>59.163899999999998</v>
      </c>
      <c r="AM1599" s="54">
        <v>3.7503000000000002</v>
      </c>
      <c r="AN1599" s="115">
        <v>1E-4</v>
      </c>
      <c r="AO1599" s="124">
        <v>38.35</v>
      </c>
      <c r="AP1599" s="124">
        <v>0</v>
      </c>
      <c r="AQ1599" s="124">
        <v>36.44</v>
      </c>
      <c r="AR1599" s="124">
        <v>0</v>
      </c>
      <c r="AS1599" s="124">
        <v>50</v>
      </c>
      <c r="AT1599" s="124">
        <v>0</v>
      </c>
      <c r="AU1599" s="124">
        <v>78.459999999999994</v>
      </c>
      <c r="AV1599" s="124">
        <v>0</v>
      </c>
      <c r="AW1599" s="124">
        <v>82.46</v>
      </c>
      <c r="AX1599" s="124">
        <v>0</v>
      </c>
      <c r="AY1599" s="124">
        <v>51.37</v>
      </c>
      <c r="AZ1599" s="124">
        <v>1.39</v>
      </c>
      <c r="BA1599" s="124">
        <v>70.09</v>
      </c>
      <c r="BB1599" s="124">
        <v>0.72</v>
      </c>
      <c r="BC1599" s="30">
        <v>39.26</v>
      </c>
      <c r="BD1599" s="30">
        <v>44.18</v>
      </c>
      <c r="BE1599" s="32">
        <v>1993.55</v>
      </c>
      <c r="BF1599" s="30">
        <v>101</v>
      </c>
      <c r="BG1599" s="30">
        <f>SIN(BF1599*Description!$D$88+Description!$D$89)</f>
        <v>0.90941133879582092</v>
      </c>
      <c r="BH1599" s="30">
        <v>0.98609780485224308</v>
      </c>
      <c r="BI1599" s="30">
        <v>0.72289700468047347</v>
      </c>
      <c r="BJ1599" s="30">
        <f t="shared" si="50"/>
        <v>1.0211268185787488</v>
      </c>
      <c r="BK1599" s="30">
        <f t="shared" si="51"/>
        <v>1.013556303186226</v>
      </c>
      <c r="BL1599" s="30">
        <f t="shared" si="52"/>
        <v>1.0185185185185186</v>
      </c>
      <c r="BM1599" s="30">
        <v>42</v>
      </c>
      <c r="BN1599" s="30">
        <v>40</v>
      </c>
      <c r="BO1599" s="30">
        <v>30</v>
      </c>
      <c r="BP1599" s="30">
        <v>94</v>
      </c>
      <c r="BQ1599" s="30">
        <v>32</v>
      </c>
      <c r="BR1599" s="30">
        <v>26</v>
      </c>
      <c r="BS1599" s="30">
        <v>16</v>
      </c>
      <c r="BT1599" s="30">
        <v>32</v>
      </c>
      <c r="BU1599" s="30">
        <v>43</v>
      </c>
    </row>
    <row r="1600" spans="1:73" s="30" customFormat="1">
      <c r="A1600" s="50">
        <f t="shared" si="53"/>
        <v>43086</v>
      </c>
      <c r="B1600" s="51">
        <v>325</v>
      </c>
      <c r="C1600" s="52">
        <v>332.5</v>
      </c>
      <c r="D1600" s="52">
        <v>340</v>
      </c>
      <c r="E1600" s="52">
        <v>310</v>
      </c>
      <c r="F1600" s="52">
        <v>340</v>
      </c>
      <c r="G1600" s="53">
        <v>325.5</v>
      </c>
      <c r="H1600" s="51">
        <v>372.5</v>
      </c>
      <c r="I1600" s="52">
        <v>360</v>
      </c>
      <c r="J1600" s="52">
        <v>345</v>
      </c>
      <c r="K1600" s="52">
        <v>352.5</v>
      </c>
      <c r="L1600" s="52">
        <v>370</v>
      </c>
      <c r="M1600" s="53">
        <v>345</v>
      </c>
      <c r="N1600" s="121">
        <v>63.23</v>
      </c>
      <c r="O1600" s="130">
        <v>2.6120000000000001</v>
      </c>
      <c r="P1600" s="75">
        <v>94.74</v>
      </c>
      <c r="Q1600" s="31">
        <v>133.32012678288433</v>
      </c>
      <c r="R1600" s="30">
        <v>361.00088183421514</v>
      </c>
      <c r="S1600" s="30">
        <v>142.47134038800704</v>
      </c>
      <c r="T1600" s="32">
        <v>269.4062920258383</v>
      </c>
      <c r="U1600" s="54">
        <v>0.8508</v>
      </c>
      <c r="V1600" s="54">
        <v>112.58</v>
      </c>
      <c r="W1600" s="54">
        <v>6.6093999999999999</v>
      </c>
      <c r="X1600" s="33">
        <v>93.929000000000002</v>
      </c>
      <c r="Y1600" s="30">
        <v>247.90100000000001</v>
      </c>
      <c r="Z1600" s="30">
        <v>102.43</v>
      </c>
      <c r="AA1600" s="32">
        <v>104.5</v>
      </c>
      <c r="AB1600" s="29">
        <v>1.1599999999999999</v>
      </c>
      <c r="AC1600" s="55">
        <v>2.37</v>
      </c>
      <c r="AD1600" s="54">
        <v>215.1</v>
      </c>
      <c r="AE1600" s="54">
        <v>377.5</v>
      </c>
      <c r="AF1600" s="63">
        <v>132.5</v>
      </c>
      <c r="AG1600" s="32">
        <v>669.375</v>
      </c>
      <c r="AH1600" s="56">
        <v>3.8616999999999999</v>
      </c>
      <c r="AI1600" s="54">
        <v>9.4734999999999996</v>
      </c>
      <c r="AJ1600" s="54">
        <v>64.08</v>
      </c>
      <c r="AK1600" s="57">
        <v>13578.5</v>
      </c>
      <c r="AL1600" s="54">
        <v>58.800899999999999</v>
      </c>
      <c r="AM1600" s="54">
        <v>3.7502</v>
      </c>
      <c r="AN1600" s="115">
        <v>1E-4</v>
      </c>
      <c r="AO1600" s="124">
        <v>41.39</v>
      </c>
      <c r="AP1600" s="124">
        <v>0</v>
      </c>
      <c r="AQ1600" s="124">
        <v>36.590000000000003</v>
      </c>
      <c r="AR1600" s="124">
        <v>0</v>
      </c>
      <c r="AS1600" s="124">
        <v>52.67</v>
      </c>
      <c r="AT1600" s="124">
        <v>0</v>
      </c>
      <c r="AU1600" s="124">
        <v>78.16</v>
      </c>
      <c r="AV1600" s="124">
        <v>0</v>
      </c>
      <c r="AW1600" s="124">
        <v>80.34</v>
      </c>
      <c r="AX1600" s="124">
        <v>0</v>
      </c>
      <c r="AY1600" s="124">
        <v>48.88</v>
      </c>
      <c r="AZ1600" s="124">
        <v>0</v>
      </c>
      <c r="BA1600" s="124">
        <v>59.64</v>
      </c>
      <c r="BB1600" s="124">
        <v>0.03</v>
      </c>
      <c r="BC1600" s="30">
        <v>41.09</v>
      </c>
      <c r="BD1600" s="30">
        <v>43.51</v>
      </c>
      <c r="BE1600" s="32">
        <v>2010.85</v>
      </c>
      <c r="BF1600" s="30">
        <v>102</v>
      </c>
      <c r="BG1600" s="30">
        <f>SIN(BF1600*Description!$D$88+Description!$D$89)</f>
        <v>0.96106584844456444</v>
      </c>
      <c r="BH1600" s="30">
        <v>0.9505147347717019</v>
      </c>
      <c r="BI1600" s="30">
        <v>0.61234109408228554</v>
      </c>
      <c r="BJ1600" s="30">
        <f t="shared" si="50"/>
        <v>1.0211268185787488</v>
      </c>
      <c r="BK1600" s="30">
        <f t="shared" si="51"/>
        <v>1.013556303186226</v>
      </c>
      <c r="BL1600" s="30">
        <f t="shared" si="52"/>
        <v>1.0185185185185186</v>
      </c>
      <c r="BM1600" s="30">
        <v>42</v>
      </c>
      <c r="BN1600" s="30">
        <v>40</v>
      </c>
      <c r="BO1600" s="30">
        <v>30</v>
      </c>
      <c r="BP1600" s="30">
        <v>94</v>
      </c>
      <c r="BQ1600" s="30">
        <v>32</v>
      </c>
      <c r="BR1600" s="30">
        <v>26</v>
      </c>
      <c r="BS1600" s="30">
        <v>16</v>
      </c>
      <c r="BT1600" s="30">
        <v>32</v>
      </c>
      <c r="BU1600" s="30">
        <v>43</v>
      </c>
    </row>
    <row r="1601" spans="1:73" s="30" customFormat="1">
      <c r="A1601" s="50">
        <f t="shared" si="53"/>
        <v>43093</v>
      </c>
      <c r="B1601" s="51">
        <v>318.5</v>
      </c>
      <c r="C1601" s="52">
        <v>325</v>
      </c>
      <c r="D1601" s="52">
        <v>340</v>
      </c>
      <c r="E1601" s="52">
        <v>320</v>
      </c>
      <c r="F1601" s="52">
        <v>340</v>
      </c>
      <c r="G1601" s="53">
        <v>325.5</v>
      </c>
      <c r="H1601" s="51">
        <v>367.5</v>
      </c>
      <c r="I1601" s="52">
        <v>352.5</v>
      </c>
      <c r="J1601" s="52">
        <v>345</v>
      </c>
      <c r="K1601" s="52">
        <v>352.5</v>
      </c>
      <c r="L1601" s="52">
        <v>370</v>
      </c>
      <c r="M1601" s="53">
        <v>355</v>
      </c>
      <c r="N1601" s="121">
        <v>65.25</v>
      </c>
      <c r="O1601" s="130">
        <v>2.6669999999999998</v>
      </c>
      <c r="P1601" s="75">
        <v>93.43</v>
      </c>
      <c r="Q1601" s="31">
        <v>137.48019017432648</v>
      </c>
      <c r="R1601" s="30">
        <v>353.28483245149908</v>
      </c>
      <c r="S1601" s="30">
        <v>154.50470311581421</v>
      </c>
      <c r="T1601" s="32">
        <v>258.16265790692034</v>
      </c>
      <c r="U1601" s="54">
        <v>0.84330000000000005</v>
      </c>
      <c r="V1601" s="54">
        <v>113.27</v>
      </c>
      <c r="W1601" s="54">
        <v>6.5773999999999999</v>
      </c>
      <c r="X1601" s="33">
        <v>92.924000000000007</v>
      </c>
      <c r="Y1601" s="30">
        <v>247.90100000000001</v>
      </c>
      <c r="Z1601" s="30">
        <v>102.43</v>
      </c>
      <c r="AA1601" s="32">
        <v>104.5</v>
      </c>
      <c r="AB1601" s="29">
        <v>1.41</v>
      </c>
      <c r="AC1601" s="55">
        <v>2.46</v>
      </c>
      <c r="AD1601" s="54">
        <v>220.7</v>
      </c>
      <c r="AE1601" s="54">
        <v>378.5</v>
      </c>
      <c r="AF1601" s="63">
        <v>132.5</v>
      </c>
      <c r="AG1601" s="32">
        <v>669.375</v>
      </c>
      <c r="AH1601" s="56">
        <v>3.8157000000000001</v>
      </c>
      <c r="AI1601" s="54">
        <v>9.4284999999999997</v>
      </c>
      <c r="AJ1601" s="54">
        <v>64.02</v>
      </c>
      <c r="AK1601" s="57">
        <v>13561</v>
      </c>
      <c r="AL1601" s="54">
        <v>58.369700000000002</v>
      </c>
      <c r="AM1601" s="54">
        <v>3.7503000000000002</v>
      </c>
      <c r="AN1601" s="115">
        <v>1E-4</v>
      </c>
      <c r="AO1601" s="124">
        <v>44.04</v>
      </c>
      <c r="AP1601" s="124">
        <v>0</v>
      </c>
      <c r="AQ1601" s="124">
        <v>40.56</v>
      </c>
      <c r="AR1601" s="124">
        <v>0</v>
      </c>
      <c r="AS1601" s="124">
        <v>50.87</v>
      </c>
      <c r="AT1601" s="124">
        <v>0</v>
      </c>
      <c r="AU1601" s="124">
        <v>81.69</v>
      </c>
      <c r="AV1601" s="124">
        <v>0</v>
      </c>
      <c r="AW1601" s="124">
        <v>79.64</v>
      </c>
      <c r="AX1601" s="124">
        <v>0</v>
      </c>
      <c r="AY1601" s="124">
        <v>55.47</v>
      </c>
      <c r="AZ1601" s="124">
        <v>2.23</v>
      </c>
      <c r="BA1601" s="124">
        <v>70.430000000000007</v>
      </c>
      <c r="BB1601" s="124">
        <v>0</v>
      </c>
      <c r="BC1601" s="30">
        <v>41.71</v>
      </c>
      <c r="BD1601" s="30">
        <v>45.39</v>
      </c>
      <c r="BE1601" s="32">
        <v>2234.9</v>
      </c>
      <c r="BF1601" s="30">
        <v>103</v>
      </c>
      <c r="BG1601" s="30">
        <f>SIN(BF1601*Description!$D$88+Description!$D$89)</f>
        <v>0.9914324436624512</v>
      </c>
      <c r="BH1601" s="30">
        <v>0.89387746078636388</v>
      </c>
      <c r="BI1601" s="30">
        <v>0.48822163335439717</v>
      </c>
      <c r="BJ1601" s="30">
        <f t="shared" si="50"/>
        <v>1.0211268185787488</v>
      </c>
      <c r="BK1601" s="30">
        <f t="shared" si="51"/>
        <v>1.013556303186226</v>
      </c>
      <c r="BL1601" s="30">
        <f t="shared" si="52"/>
        <v>1.0185185185185186</v>
      </c>
      <c r="BM1601" s="30">
        <v>42</v>
      </c>
      <c r="BN1601" s="30">
        <v>40</v>
      </c>
      <c r="BO1601" s="30">
        <v>30</v>
      </c>
      <c r="BP1601" s="30">
        <v>94</v>
      </c>
      <c r="BQ1601" s="30">
        <v>32</v>
      </c>
      <c r="BR1601" s="30">
        <v>26</v>
      </c>
      <c r="BS1601" s="30">
        <v>16</v>
      </c>
      <c r="BT1601" s="30">
        <v>32</v>
      </c>
      <c r="BU1601" s="30">
        <v>43</v>
      </c>
    </row>
    <row r="1602" spans="1:73" s="30" customFormat="1">
      <c r="A1602" s="50">
        <f t="shared" si="53"/>
        <v>43100</v>
      </c>
      <c r="B1602" s="51"/>
      <c r="C1602" s="52"/>
      <c r="D1602" s="52"/>
      <c r="E1602" s="52"/>
      <c r="F1602" s="52"/>
      <c r="G1602" s="53"/>
      <c r="H1602" s="51"/>
      <c r="I1602" s="52"/>
      <c r="J1602" s="52"/>
      <c r="K1602" s="52"/>
      <c r="L1602" s="52"/>
      <c r="M1602" s="53"/>
      <c r="N1602" s="121">
        <v>66.87</v>
      </c>
      <c r="O1602" s="130">
        <v>2.9529999999999998</v>
      </c>
      <c r="P1602" s="75">
        <v>94.81</v>
      </c>
      <c r="Q1602" s="31">
        <v>139.75832012678291</v>
      </c>
      <c r="R1602" s="30">
        <v>352.45811287477954</v>
      </c>
      <c r="S1602" s="30">
        <v>155.14770723104056</v>
      </c>
      <c r="T1602" s="32">
        <v>260.03659692674</v>
      </c>
      <c r="U1602" s="54">
        <v>0.83350000000000002</v>
      </c>
      <c r="V1602" s="54">
        <v>112.69</v>
      </c>
      <c r="W1602" s="54">
        <v>6.5065999999999997</v>
      </c>
      <c r="X1602" s="33">
        <v>91.825999999999993</v>
      </c>
      <c r="Y1602" s="30">
        <v>247.90100000000001</v>
      </c>
      <c r="Z1602" s="30">
        <v>102.43</v>
      </c>
      <c r="AA1602" s="32">
        <v>104.5</v>
      </c>
      <c r="AB1602" s="29">
        <v>1.42</v>
      </c>
      <c r="AC1602" s="55">
        <v>2.4300000000000002</v>
      </c>
      <c r="AD1602" s="54"/>
      <c r="AE1602" s="54"/>
      <c r="AF1602" s="63"/>
      <c r="AG1602" s="32"/>
      <c r="AH1602" s="56">
        <v>3.79</v>
      </c>
      <c r="AI1602" s="54">
        <v>9.3510000000000009</v>
      </c>
      <c r="AJ1602" s="54">
        <v>63.84</v>
      </c>
      <c r="AK1602" s="57">
        <v>13567.5</v>
      </c>
      <c r="AL1602" s="54">
        <v>57.611400000000003</v>
      </c>
      <c r="AM1602" s="54">
        <v>3.7502</v>
      </c>
      <c r="AN1602" s="115">
        <v>1E-4</v>
      </c>
      <c r="AO1602" s="124">
        <v>42.9</v>
      </c>
      <c r="AP1602" s="124">
        <v>0</v>
      </c>
      <c r="AQ1602" s="124">
        <v>32.380000000000003</v>
      </c>
      <c r="AR1602" s="124">
        <v>0</v>
      </c>
      <c r="AS1602" s="124">
        <v>55.09</v>
      </c>
      <c r="AT1602" s="124">
        <v>0</v>
      </c>
      <c r="AU1602" s="124">
        <v>79.510000000000005</v>
      </c>
      <c r="AV1602" s="124">
        <v>0</v>
      </c>
      <c r="AW1602" s="124">
        <v>81.209999999999994</v>
      </c>
      <c r="AX1602" s="124">
        <v>0</v>
      </c>
      <c r="AY1602" s="124">
        <v>44.55</v>
      </c>
      <c r="AZ1602" s="124">
        <v>0.03</v>
      </c>
      <c r="BA1602" s="124">
        <v>64.39</v>
      </c>
      <c r="BB1602" s="124">
        <v>0.1</v>
      </c>
      <c r="BC1602" s="30">
        <v>42.54</v>
      </c>
      <c r="BD1602" s="30">
        <v>45.84</v>
      </c>
      <c r="BE1602" s="32">
        <v>2141.85</v>
      </c>
      <c r="BF1602" s="30">
        <v>104</v>
      </c>
      <c r="BG1602" s="30">
        <f>SIN(BF1602*Description!$D$88+Description!$D$89)</f>
        <v>0.99983849470033237</v>
      </c>
      <c r="BH1602" s="30">
        <v>0.8174405165415024</v>
      </c>
      <c r="BI1602" s="30">
        <v>0.35328790805664362</v>
      </c>
      <c r="BJ1602" s="30">
        <f t="shared" si="50"/>
        <v>1.0211268185787488</v>
      </c>
      <c r="BK1602" s="30">
        <f t="shared" si="51"/>
        <v>1.013556303186226</v>
      </c>
      <c r="BL1602" s="30">
        <f t="shared" si="52"/>
        <v>1.0185185185185186</v>
      </c>
      <c r="BM1602" s="30">
        <v>42</v>
      </c>
      <c r="BN1602" s="30">
        <v>40</v>
      </c>
      <c r="BO1602" s="30">
        <v>30</v>
      </c>
      <c r="BP1602" s="30">
        <v>94</v>
      </c>
      <c r="BQ1602" s="30">
        <v>32</v>
      </c>
      <c r="BR1602" s="30">
        <v>26</v>
      </c>
      <c r="BS1602" s="30">
        <v>16</v>
      </c>
      <c r="BT1602" s="30">
        <v>32</v>
      </c>
      <c r="BU1602" s="30">
        <v>43</v>
      </c>
    </row>
    <row r="1603" spans="1:73" s="30" customFormat="1">
      <c r="A1603" s="50">
        <f t="shared" si="53"/>
        <v>43107</v>
      </c>
      <c r="B1603" s="51">
        <v>318.5</v>
      </c>
      <c r="C1603" s="52">
        <v>325</v>
      </c>
      <c r="D1603" s="52">
        <v>340</v>
      </c>
      <c r="E1603" s="52">
        <v>320</v>
      </c>
      <c r="F1603" s="52">
        <v>340</v>
      </c>
      <c r="G1603" s="53">
        <v>330</v>
      </c>
      <c r="H1603" s="51">
        <v>367.5</v>
      </c>
      <c r="I1603" s="52">
        <v>352.5</v>
      </c>
      <c r="J1603" s="52">
        <v>345</v>
      </c>
      <c r="K1603" s="52">
        <v>352.5</v>
      </c>
      <c r="L1603" s="52">
        <v>370</v>
      </c>
      <c r="M1603" s="53">
        <v>355</v>
      </c>
      <c r="N1603" s="121">
        <v>67.62</v>
      </c>
      <c r="O1603" s="130">
        <v>2.7949999999999999</v>
      </c>
      <c r="P1603" s="75">
        <v>97.8</v>
      </c>
      <c r="Q1603" s="31">
        <v>139.95641838351824</v>
      </c>
      <c r="R1603" s="30">
        <v>350.896531452087</v>
      </c>
      <c r="S1603" s="30">
        <v>159.28130511463843</v>
      </c>
      <c r="T1603" s="32">
        <v>254.3045481602328</v>
      </c>
      <c r="U1603" s="54">
        <v>0.83130000000000004</v>
      </c>
      <c r="V1603" s="54">
        <v>113.08</v>
      </c>
      <c r="W1603" s="54">
        <v>6.4886999999999997</v>
      </c>
      <c r="X1603" s="33">
        <v>91.673000000000002</v>
      </c>
      <c r="Y1603" s="30">
        <v>248.88399999999999</v>
      </c>
      <c r="Z1603" s="30">
        <v>102.74</v>
      </c>
      <c r="AA1603" s="32">
        <v>105.2</v>
      </c>
      <c r="AB1603" s="29">
        <v>1.37</v>
      </c>
      <c r="AC1603" s="55">
        <v>2.46</v>
      </c>
      <c r="AD1603" s="54">
        <v>223.9</v>
      </c>
      <c r="AE1603" s="54">
        <v>378.3</v>
      </c>
      <c r="AF1603" s="63">
        <v>132.5</v>
      </c>
      <c r="AG1603" s="32">
        <v>669.375</v>
      </c>
      <c r="AH1603" s="56">
        <v>3.7366999999999999</v>
      </c>
      <c r="AI1603" s="54">
        <v>9.3309999999999995</v>
      </c>
      <c r="AJ1603" s="54">
        <v>63.34</v>
      </c>
      <c r="AK1603" s="57">
        <v>13415.5</v>
      </c>
      <c r="AL1603" s="54">
        <v>56.990299999999998</v>
      </c>
      <c r="AM1603" s="54">
        <v>3.7503000000000002</v>
      </c>
      <c r="AN1603" s="115">
        <v>1E-4</v>
      </c>
      <c r="AO1603" s="124">
        <v>48.64</v>
      </c>
      <c r="AP1603" s="124">
        <v>0</v>
      </c>
      <c r="AQ1603" s="124">
        <v>38.619999999999997</v>
      </c>
      <c r="AR1603" s="124">
        <v>0</v>
      </c>
      <c r="AS1603" s="124">
        <v>53.54</v>
      </c>
      <c r="AT1603" s="124">
        <v>0</v>
      </c>
      <c r="AU1603" s="124">
        <v>77.39</v>
      </c>
      <c r="AV1603" s="124">
        <v>0</v>
      </c>
      <c r="AW1603" s="124">
        <v>80.94</v>
      </c>
      <c r="AX1603" s="124">
        <v>0</v>
      </c>
      <c r="AY1603" s="124">
        <v>36.97</v>
      </c>
      <c r="AZ1603" s="124">
        <v>0</v>
      </c>
      <c r="BA1603" s="124">
        <v>50.11</v>
      </c>
      <c r="BB1603" s="124">
        <v>0.59</v>
      </c>
      <c r="BC1603" s="30">
        <v>43.67</v>
      </c>
      <c r="BD1603" s="30">
        <v>47.88</v>
      </c>
      <c r="BE1603" s="32">
        <v>2132.15</v>
      </c>
      <c r="BF1603" s="30">
        <v>105</v>
      </c>
      <c r="BG1603" s="30">
        <f>SIN(BF1603*Description!$D$88+Description!$D$89)</f>
        <v>0.98609780485224308</v>
      </c>
      <c r="BH1603" s="30">
        <v>0.72289700468047347</v>
      </c>
      <c r="BI1603" s="30">
        <v>0.21052874315104414</v>
      </c>
      <c r="BJ1603" s="30">
        <f t="shared" si="50"/>
        <v>1.0209369103289851</v>
      </c>
      <c r="BK1603" s="30">
        <f t="shared" si="51"/>
        <v>1.0132149901380669</v>
      </c>
      <c r="BL1603" s="30">
        <f t="shared" si="52"/>
        <v>1.0144648023143683</v>
      </c>
      <c r="BM1603" s="30">
        <v>42</v>
      </c>
      <c r="BN1603" s="30">
        <v>40</v>
      </c>
      <c r="BO1603" s="30">
        <v>30</v>
      </c>
      <c r="BP1603" s="30">
        <v>94</v>
      </c>
      <c r="BQ1603" s="30">
        <v>32</v>
      </c>
      <c r="BR1603" s="30">
        <v>26</v>
      </c>
      <c r="BS1603" s="30">
        <v>16</v>
      </c>
      <c r="BT1603" s="30">
        <v>32</v>
      </c>
      <c r="BU1603" s="30">
        <v>43</v>
      </c>
    </row>
    <row r="1604" spans="1:73" s="30" customFormat="1">
      <c r="A1604" s="50">
        <f t="shared" si="53"/>
        <v>43114</v>
      </c>
      <c r="B1604" s="51">
        <v>317.5</v>
      </c>
      <c r="C1604" s="52">
        <v>325</v>
      </c>
      <c r="D1604" s="52">
        <v>340</v>
      </c>
      <c r="E1604" s="52">
        <v>320</v>
      </c>
      <c r="F1604" s="52">
        <v>340</v>
      </c>
      <c r="G1604" s="53">
        <v>330</v>
      </c>
      <c r="H1604" s="51">
        <v>367.5</v>
      </c>
      <c r="I1604" s="52">
        <v>352.5</v>
      </c>
      <c r="J1604" s="52">
        <v>335</v>
      </c>
      <c r="K1604" s="52">
        <v>365</v>
      </c>
      <c r="L1604" s="52">
        <v>370</v>
      </c>
      <c r="M1604" s="53">
        <v>355</v>
      </c>
      <c r="N1604" s="121">
        <v>69.87</v>
      </c>
      <c r="O1604" s="130">
        <v>3.2</v>
      </c>
      <c r="P1604" s="75">
        <v>98.04</v>
      </c>
      <c r="Q1604" s="31">
        <v>137.57923930269413</v>
      </c>
      <c r="R1604" s="30">
        <v>352.09068195179304</v>
      </c>
      <c r="S1604" s="30">
        <v>157.16857730746619</v>
      </c>
      <c r="T1604" s="32">
        <v>256.72964571529354</v>
      </c>
      <c r="U1604" s="54">
        <v>0.8206</v>
      </c>
      <c r="V1604" s="54">
        <v>111.04</v>
      </c>
      <c r="W1604" s="54">
        <v>6.4610000000000003</v>
      </c>
      <c r="X1604" s="33">
        <v>90.734999999999999</v>
      </c>
      <c r="Y1604" s="30">
        <v>248.88399999999999</v>
      </c>
      <c r="Z1604" s="30">
        <v>102.74</v>
      </c>
      <c r="AA1604" s="32">
        <v>105.2</v>
      </c>
      <c r="AB1604" s="29">
        <v>1.42</v>
      </c>
      <c r="AC1604" s="55">
        <v>2.54</v>
      </c>
      <c r="AD1604" s="54">
        <v>224.4</v>
      </c>
      <c r="AE1604" s="54">
        <v>387.6</v>
      </c>
      <c r="AF1604" s="63">
        <v>134.16666666666666</v>
      </c>
      <c r="AG1604" s="32">
        <v>669.375</v>
      </c>
      <c r="AH1604" s="56">
        <v>3.7483</v>
      </c>
      <c r="AI1604" s="54">
        <v>9.2547999999999995</v>
      </c>
      <c r="AJ1604" s="54">
        <v>63.61</v>
      </c>
      <c r="AK1604" s="57">
        <v>13353.5</v>
      </c>
      <c r="AL1604" s="54">
        <v>56.643300000000004</v>
      </c>
      <c r="AM1604" s="54">
        <v>3.7503000000000002</v>
      </c>
      <c r="AN1604" s="115">
        <v>1E-4</v>
      </c>
      <c r="AO1604" s="124">
        <v>43.02</v>
      </c>
      <c r="AP1604" s="124">
        <v>0</v>
      </c>
      <c r="AQ1604" s="124">
        <v>36.99</v>
      </c>
      <c r="AR1604" s="124">
        <v>0</v>
      </c>
      <c r="AS1604" s="124">
        <v>51.94</v>
      </c>
      <c r="AT1604" s="124">
        <v>0</v>
      </c>
      <c r="AU1604" s="124">
        <v>79.900000000000006</v>
      </c>
      <c r="AV1604" s="124">
        <v>0</v>
      </c>
      <c r="AW1604" s="124">
        <v>81.66</v>
      </c>
      <c r="AX1604" s="124">
        <v>0</v>
      </c>
      <c r="AY1604" s="124">
        <v>50.91</v>
      </c>
      <c r="AZ1604" s="124">
        <v>0</v>
      </c>
      <c r="BA1604" s="124">
        <v>64.16</v>
      </c>
      <c r="BB1604" s="124">
        <v>0.55000000000000004</v>
      </c>
      <c r="BC1604" s="30">
        <v>43.52</v>
      </c>
      <c r="BD1604" s="30">
        <v>49.21</v>
      </c>
      <c r="BE1604" s="32">
        <v>2241.85</v>
      </c>
      <c r="BF1604" s="30">
        <v>106</v>
      </c>
      <c r="BG1604" s="30">
        <f>SIN(BF1604*Description!$D$88+Description!$D$89)</f>
        <v>0.9505147347717019</v>
      </c>
      <c r="BH1604" s="30">
        <v>0.61234109408228554</v>
      </c>
      <c r="BI1604" s="30">
        <v>6.3106299577610742E-2</v>
      </c>
      <c r="BJ1604" s="30">
        <f t="shared" si="50"/>
        <v>1.0209369103289851</v>
      </c>
      <c r="BK1604" s="30">
        <f t="shared" si="51"/>
        <v>1.0132149901380669</v>
      </c>
      <c r="BL1604" s="30">
        <f t="shared" si="52"/>
        <v>1.0144648023143683</v>
      </c>
      <c r="BM1604" s="30">
        <v>42</v>
      </c>
      <c r="BN1604" s="30">
        <v>40</v>
      </c>
      <c r="BO1604" s="30">
        <v>30</v>
      </c>
      <c r="BP1604" s="30">
        <v>94</v>
      </c>
      <c r="BQ1604" s="30">
        <v>32</v>
      </c>
      <c r="BR1604" s="30">
        <v>26</v>
      </c>
      <c r="BS1604" s="30">
        <v>16</v>
      </c>
      <c r="BT1604" s="30">
        <v>32</v>
      </c>
      <c r="BU1604" s="30">
        <v>43</v>
      </c>
    </row>
    <row r="1605" spans="1:73" s="30" customFormat="1">
      <c r="A1605" s="50">
        <f t="shared" si="53"/>
        <v>43121</v>
      </c>
      <c r="B1605" s="51">
        <v>317.5</v>
      </c>
      <c r="C1605" s="52">
        <v>325</v>
      </c>
      <c r="D1605" s="52">
        <v>340</v>
      </c>
      <c r="E1605" s="52">
        <v>320</v>
      </c>
      <c r="F1605" s="52">
        <v>340</v>
      </c>
      <c r="G1605" s="53">
        <v>340</v>
      </c>
      <c r="H1605" s="51">
        <v>367.5</v>
      </c>
      <c r="I1605" s="52">
        <v>345</v>
      </c>
      <c r="J1605" s="52">
        <v>335</v>
      </c>
      <c r="K1605" s="52">
        <v>365</v>
      </c>
      <c r="L1605" s="52">
        <v>370</v>
      </c>
      <c r="M1605" s="53">
        <v>355</v>
      </c>
      <c r="N1605" s="121">
        <v>68.61</v>
      </c>
      <c r="O1605" s="130">
        <v>3.1850000000000001</v>
      </c>
      <c r="P1605" s="75">
        <v>99.63</v>
      </c>
      <c r="Q1605" s="31">
        <v>137.18304278922346</v>
      </c>
      <c r="R1605" s="30">
        <v>346.85479129923573</v>
      </c>
      <c r="S1605" s="30">
        <v>154.50470311581421</v>
      </c>
      <c r="T1605" s="32">
        <v>255.29663352366674</v>
      </c>
      <c r="U1605" s="54">
        <v>0.81820000000000004</v>
      </c>
      <c r="V1605" s="54">
        <v>110.78</v>
      </c>
      <c r="W1605" s="54">
        <v>6.4039999999999999</v>
      </c>
      <c r="X1605" s="33">
        <v>90.37</v>
      </c>
      <c r="Y1605" s="30">
        <v>248.88399999999999</v>
      </c>
      <c r="Z1605" s="30">
        <v>102.74</v>
      </c>
      <c r="AA1605" s="32">
        <v>105.2</v>
      </c>
      <c r="AB1605" s="29">
        <v>1.42</v>
      </c>
      <c r="AC1605" s="55">
        <v>2.59</v>
      </c>
      <c r="AD1605" s="54">
        <v>223.6</v>
      </c>
      <c r="AE1605" s="54">
        <v>387.9</v>
      </c>
      <c r="AF1605" s="63">
        <v>134.16666666666666</v>
      </c>
      <c r="AG1605" s="32">
        <v>718.125</v>
      </c>
      <c r="AH1605" s="56">
        <v>3.8065000000000002</v>
      </c>
      <c r="AI1605" s="54">
        <v>9.2439999999999998</v>
      </c>
      <c r="AJ1605" s="54">
        <v>63.83</v>
      </c>
      <c r="AK1605" s="57">
        <v>13313.5</v>
      </c>
      <c r="AL1605" s="54">
        <v>56.717399999999998</v>
      </c>
      <c r="AM1605" s="54">
        <v>3.7502</v>
      </c>
      <c r="AN1605" s="115">
        <v>1E-4</v>
      </c>
      <c r="AO1605" s="124">
        <v>43.29</v>
      </c>
      <c r="AP1605" s="124">
        <v>0</v>
      </c>
      <c r="AQ1605" s="124">
        <v>34.39</v>
      </c>
      <c r="AR1605" s="124">
        <v>0</v>
      </c>
      <c r="AS1605" s="124">
        <v>51.72</v>
      </c>
      <c r="AT1605" s="124">
        <v>0</v>
      </c>
      <c r="AU1605" s="124">
        <v>83.46</v>
      </c>
      <c r="AV1605" s="124">
        <v>0</v>
      </c>
      <c r="AW1605" s="124">
        <v>80.39</v>
      </c>
      <c r="AX1605" s="124">
        <v>0</v>
      </c>
      <c r="AY1605" s="124">
        <v>40</v>
      </c>
      <c r="AZ1605" s="124">
        <v>0.19</v>
      </c>
      <c r="BA1605" s="124">
        <v>52.45</v>
      </c>
      <c r="BB1605" s="124">
        <v>0</v>
      </c>
      <c r="BC1605" s="30">
        <v>40.39</v>
      </c>
      <c r="BD1605" s="30">
        <v>49.01</v>
      </c>
      <c r="BE1605" s="32">
        <v>2219.3000000000002</v>
      </c>
      <c r="BF1605" s="30">
        <v>107</v>
      </c>
      <c r="BG1605" s="30">
        <f>SIN(BF1605*Description!$D$88+Description!$D$89)</f>
        <v>0.89387746078636388</v>
      </c>
      <c r="BH1605" s="30">
        <v>0.48822163335439717</v>
      </c>
      <c r="BI1605" s="30">
        <v>-8.5713968616924749E-2</v>
      </c>
      <c r="BJ1605" s="30">
        <f t="shared" si="50"/>
        <v>1.0209369103289851</v>
      </c>
      <c r="BK1605" s="30">
        <f t="shared" si="51"/>
        <v>1.0132149901380669</v>
      </c>
      <c r="BL1605" s="30">
        <f t="shared" si="52"/>
        <v>1.0144648023143683</v>
      </c>
      <c r="BM1605" s="30">
        <v>42</v>
      </c>
      <c r="BN1605" s="30">
        <v>40</v>
      </c>
      <c r="BO1605" s="30">
        <v>30</v>
      </c>
      <c r="BP1605" s="30">
        <v>94</v>
      </c>
      <c r="BQ1605" s="30">
        <v>32</v>
      </c>
      <c r="BR1605" s="30">
        <v>26</v>
      </c>
      <c r="BS1605" s="30">
        <v>16</v>
      </c>
      <c r="BT1605" s="30">
        <v>32</v>
      </c>
      <c r="BU1605" s="30">
        <v>43</v>
      </c>
    </row>
    <row r="1606" spans="1:73" s="30" customFormat="1">
      <c r="A1606" s="50">
        <f t="shared" si="53"/>
        <v>43128</v>
      </c>
      <c r="B1606" s="51">
        <v>317.5</v>
      </c>
      <c r="C1606" s="52">
        <v>325</v>
      </c>
      <c r="D1606" s="52">
        <v>340</v>
      </c>
      <c r="E1606" s="52">
        <v>305</v>
      </c>
      <c r="F1606" s="52">
        <v>340</v>
      </c>
      <c r="G1606" s="53">
        <v>340</v>
      </c>
      <c r="H1606" s="51">
        <v>367.5</v>
      </c>
      <c r="I1606" s="52">
        <v>345</v>
      </c>
      <c r="J1606" s="52">
        <v>335</v>
      </c>
      <c r="K1606" s="52">
        <v>365</v>
      </c>
      <c r="L1606" s="52">
        <v>369.5</v>
      </c>
      <c r="M1606" s="53">
        <v>340</v>
      </c>
      <c r="N1606" s="121">
        <v>70.52</v>
      </c>
      <c r="O1606" s="130">
        <v>3.5049999999999999</v>
      </c>
      <c r="P1606" s="75">
        <v>101.86</v>
      </c>
      <c r="Q1606" s="31">
        <v>139.16402535657687</v>
      </c>
      <c r="R1606" s="30">
        <v>362.37874779541443</v>
      </c>
      <c r="S1606" s="30">
        <v>222.11199294532628</v>
      </c>
      <c r="T1606" s="32">
        <v>268.96536519764544</v>
      </c>
      <c r="U1606" s="54">
        <v>0.80510000000000004</v>
      </c>
      <c r="V1606" s="54">
        <v>108.72</v>
      </c>
      <c r="W1606" s="54">
        <v>6.3201000000000001</v>
      </c>
      <c r="X1606" s="33">
        <v>88.891000000000005</v>
      </c>
      <c r="Y1606" s="30">
        <v>248.88399999999999</v>
      </c>
      <c r="Z1606" s="30">
        <v>102.74</v>
      </c>
      <c r="AA1606" s="32">
        <v>105.2</v>
      </c>
      <c r="AB1606" s="29">
        <v>1.42</v>
      </c>
      <c r="AC1606" s="55">
        <v>2.65</v>
      </c>
      <c r="AD1606" s="54">
        <v>225.8</v>
      </c>
      <c r="AE1606" s="54">
        <v>391.3</v>
      </c>
      <c r="AF1606" s="63">
        <v>134.16666666666666</v>
      </c>
      <c r="AG1606" s="32">
        <v>718.125</v>
      </c>
      <c r="AH1606" s="56">
        <v>3.7547999999999999</v>
      </c>
      <c r="AI1606" s="54">
        <v>9.1534999999999993</v>
      </c>
      <c r="AJ1606" s="54">
        <v>63.59</v>
      </c>
      <c r="AK1606" s="57">
        <v>13307</v>
      </c>
      <c r="AL1606" s="54">
        <v>56.257199999999997</v>
      </c>
      <c r="AM1606" s="54">
        <v>3.7503000000000002</v>
      </c>
      <c r="AN1606" s="115">
        <v>1E-4</v>
      </c>
      <c r="AO1606" s="124">
        <v>47.13</v>
      </c>
      <c r="AP1606" s="124">
        <v>0</v>
      </c>
      <c r="AQ1606" s="124">
        <v>32.99</v>
      </c>
      <c r="AR1606" s="124">
        <v>0</v>
      </c>
      <c r="AS1606" s="124">
        <v>51.93</v>
      </c>
      <c r="AT1606" s="124">
        <v>0</v>
      </c>
      <c r="AU1606" s="124">
        <v>78.48</v>
      </c>
      <c r="AV1606" s="124">
        <v>0</v>
      </c>
      <c r="AW1606" s="124">
        <v>80.58</v>
      </c>
      <c r="AX1606" s="124">
        <v>0</v>
      </c>
      <c r="AY1606" s="124">
        <v>53.64</v>
      </c>
      <c r="AZ1606" s="124">
        <v>0.01</v>
      </c>
      <c r="BA1606" s="124">
        <v>65.680000000000007</v>
      </c>
      <c r="BB1606" s="124">
        <v>0.24</v>
      </c>
      <c r="BC1606" s="30">
        <v>42.13</v>
      </c>
      <c r="BD1606" s="30">
        <v>49.09</v>
      </c>
      <c r="BE1606" s="32">
        <v>2183.1999999999998</v>
      </c>
      <c r="BF1606" s="30">
        <v>108</v>
      </c>
      <c r="BG1606" s="30">
        <f>SIN(BF1606*Description!$D$88+Description!$D$89)</f>
        <v>0.8174405165415024</v>
      </c>
      <c r="BH1606" s="30">
        <v>0.35328790805664362</v>
      </c>
      <c r="BI1606" s="30">
        <v>-0.23263564512557383</v>
      </c>
      <c r="BJ1606" s="30">
        <f t="shared" ref="BJ1606:BJ1669" si="54">Y1606/Y1553</f>
        <v>1.0209369103289851</v>
      </c>
      <c r="BK1606" s="30">
        <f t="shared" ref="BK1606:BK1669" si="55">Z1606/Z1553</f>
        <v>1.0132149901380669</v>
      </c>
      <c r="BL1606" s="30">
        <f t="shared" ref="BL1606:BL1669" si="56">AA1606/AA1553</f>
        <v>1.0144648023143683</v>
      </c>
      <c r="BM1606" s="30">
        <v>44</v>
      </c>
      <c r="BN1606" s="30">
        <v>42</v>
      </c>
      <c r="BO1606" s="30">
        <v>30</v>
      </c>
      <c r="BP1606" s="30">
        <v>96</v>
      </c>
      <c r="BQ1606" s="30">
        <v>32</v>
      </c>
      <c r="BR1606" s="30">
        <v>26</v>
      </c>
      <c r="BS1606" s="30">
        <v>18</v>
      </c>
      <c r="BT1606" s="30">
        <v>32</v>
      </c>
      <c r="BU1606" s="30">
        <v>45</v>
      </c>
    </row>
    <row r="1607" spans="1:73" s="30" customFormat="1">
      <c r="A1607" s="50">
        <f t="shared" si="53"/>
        <v>43135</v>
      </c>
      <c r="B1607" s="51">
        <v>300</v>
      </c>
      <c r="C1607" s="52">
        <v>305</v>
      </c>
      <c r="D1607" s="52">
        <v>340</v>
      </c>
      <c r="E1607" s="52">
        <v>305</v>
      </c>
      <c r="F1607" s="52">
        <v>340</v>
      </c>
      <c r="G1607" s="53">
        <v>333</v>
      </c>
      <c r="H1607" s="51">
        <v>365</v>
      </c>
      <c r="I1607" s="52">
        <v>335</v>
      </c>
      <c r="J1607" s="52">
        <v>335</v>
      </c>
      <c r="K1607" s="52">
        <v>365</v>
      </c>
      <c r="L1607" s="52">
        <v>369.5</v>
      </c>
      <c r="M1607" s="53">
        <v>340</v>
      </c>
      <c r="N1607" s="121">
        <v>68.58</v>
      </c>
      <c r="O1607" s="130">
        <v>2.8460000000000001</v>
      </c>
      <c r="P1607" s="75">
        <v>88.04</v>
      </c>
      <c r="Q1607" s="31">
        <v>143.22503961965137</v>
      </c>
      <c r="R1607" s="30">
        <v>367.52278071722515</v>
      </c>
      <c r="S1607" s="30">
        <v>168.0077895355673</v>
      </c>
      <c r="T1607" s="32">
        <v>273.59509689367047</v>
      </c>
      <c r="U1607" s="54">
        <v>0.80249999999999999</v>
      </c>
      <c r="V1607" s="54">
        <v>110.11</v>
      </c>
      <c r="W1607" s="54">
        <v>6.3014000000000001</v>
      </c>
      <c r="X1607" s="33">
        <v>89.036000000000001</v>
      </c>
      <c r="Y1607" s="30">
        <v>249.369</v>
      </c>
      <c r="Z1607" s="30">
        <v>102.75</v>
      </c>
      <c r="AA1607" s="32">
        <v>106.5</v>
      </c>
      <c r="AB1607" s="29">
        <v>1.41</v>
      </c>
      <c r="AC1607" s="55">
        <v>2.75</v>
      </c>
      <c r="AD1607" s="54">
        <v>228.8</v>
      </c>
      <c r="AE1607" s="54">
        <v>395.5</v>
      </c>
      <c r="AF1607" s="63">
        <v>134.83333333333334</v>
      </c>
      <c r="AG1607" s="32">
        <v>718.125</v>
      </c>
      <c r="AH1607" s="56">
        <v>3.7734000000000001</v>
      </c>
      <c r="AI1607" s="54">
        <v>9.1325000000000003</v>
      </c>
      <c r="AJ1607" s="54">
        <v>64.13</v>
      </c>
      <c r="AK1607" s="57">
        <v>13451.5</v>
      </c>
      <c r="AL1607" s="54">
        <v>56.5501</v>
      </c>
      <c r="AM1607" s="54">
        <v>3.7502</v>
      </c>
      <c r="AN1607" s="115">
        <v>1E-4</v>
      </c>
      <c r="AO1607" s="124">
        <v>43.77</v>
      </c>
      <c r="AP1607" s="124">
        <v>0</v>
      </c>
      <c r="AQ1607" s="124">
        <v>35.06</v>
      </c>
      <c r="AR1607" s="124">
        <v>0</v>
      </c>
      <c r="AS1607" s="124">
        <v>50.62</v>
      </c>
      <c r="AT1607" s="124">
        <v>0</v>
      </c>
      <c r="AU1607" s="124">
        <v>81.48</v>
      </c>
      <c r="AV1607" s="124">
        <v>0</v>
      </c>
      <c r="AW1607" s="124">
        <v>80.349999999999994</v>
      </c>
      <c r="AX1607" s="124">
        <v>0</v>
      </c>
      <c r="AY1607" s="124">
        <v>51.85</v>
      </c>
      <c r="AZ1607" s="124">
        <v>0.06</v>
      </c>
      <c r="BA1607" s="124">
        <v>64.12</v>
      </c>
      <c r="BB1607" s="124">
        <v>3.62</v>
      </c>
      <c r="BC1607" s="30">
        <v>39.909999999999997</v>
      </c>
      <c r="BD1607" s="30">
        <v>46.99</v>
      </c>
      <c r="BE1607" s="32">
        <v>2005.05</v>
      </c>
      <c r="BF1607" s="30">
        <v>109</v>
      </c>
      <c r="BG1607" s="30">
        <f>SIN(BF1607*Description!$D$88+Description!$D$89)</f>
        <v>0.72289700468047347</v>
      </c>
      <c r="BH1607" s="30">
        <v>0.21052874315104414</v>
      </c>
      <c r="BI1607" s="30">
        <v>-0.37440436805147365</v>
      </c>
      <c r="BJ1607" s="30">
        <f t="shared" si="54"/>
        <v>1.0229264090573469</v>
      </c>
      <c r="BK1607" s="30">
        <f t="shared" si="55"/>
        <v>1.0133136094674555</v>
      </c>
      <c r="BL1607" s="30">
        <f t="shared" si="56"/>
        <v>1.0270009643201543</v>
      </c>
      <c r="BM1607" s="30">
        <v>44</v>
      </c>
      <c r="BN1607" s="30">
        <v>42</v>
      </c>
      <c r="BO1607" s="30">
        <v>30</v>
      </c>
      <c r="BP1607" s="30">
        <v>96</v>
      </c>
      <c r="BQ1607" s="30">
        <v>32</v>
      </c>
      <c r="BR1607" s="30">
        <v>26</v>
      </c>
      <c r="BS1607" s="30">
        <v>18</v>
      </c>
      <c r="BT1607" s="30">
        <v>32</v>
      </c>
      <c r="BU1607" s="30">
        <v>45</v>
      </c>
    </row>
    <row r="1608" spans="1:73" s="30" customFormat="1">
      <c r="A1608" s="50">
        <f t="shared" si="53"/>
        <v>43142</v>
      </c>
      <c r="B1608" s="51">
        <v>295</v>
      </c>
      <c r="C1608" s="52">
        <v>302.5</v>
      </c>
      <c r="D1608" s="52">
        <v>330</v>
      </c>
      <c r="E1608" s="52">
        <v>305</v>
      </c>
      <c r="F1608" s="52">
        <v>335</v>
      </c>
      <c r="G1608" s="53">
        <v>333</v>
      </c>
      <c r="H1608" s="51">
        <v>342.5</v>
      </c>
      <c r="I1608" s="52">
        <v>325</v>
      </c>
      <c r="J1608" s="52">
        <v>325</v>
      </c>
      <c r="K1608" s="52">
        <v>360</v>
      </c>
      <c r="L1608" s="52">
        <v>365</v>
      </c>
      <c r="M1608" s="53">
        <v>340</v>
      </c>
      <c r="N1608" s="121">
        <v>62.79</v>
      </c>
      <c r="O1608" s="130">
        <v>2.5840000000000001</v>
      </c>
      <c r="P1608" s="75">
        <v>83.23</v>
      </c>
      <c r="Q1608" s="31">
        <v>144.01743264659271</v>
      </c>
      <c r="R1608" s="30">
        <v>362.37874779541443</v>
      </c>
      <c r="S1608" s="30">
        <v>163.96604938271605</v>
      </c>
      <c r="T1608" s="32">
        <v>276.68158469102053</v>
      </c>
      <c r="U1608" s="54">
        <v>0.81740000000000002</v>
      </c>
      <c r="V1608" s="54">
        <v>108.8</v>
      </c>
      <c r="W1608" s="54">
        <v>6.2968999999999999</v>
      </c>
      <c r="X1608" s="33">
        <v>90.334000000000003</v>
      </c>
      <c r="Y1608" s="30">
        <v>249.369</v>
      </c>
      <c r="Z1608" s="30">
        <v>102.75</v>
      </c>
      <c r="AA1608" s="32">
        <v>106.5</v>
      </c>
      <c r="AB1608" s="29">
        <v>1.42</v>
      </c>
      <c r="AC1608" s="55">
        <v>2.82</v>
      </c>
      <c r="AD1608" s="54">
        <v>229.1</v>
      </c>
      <c r="AE1608" s="54">
        <v>399.8</v>
      </c>
      <c r="AF1608" s="63">
        <v>134.83333333333334</v>
      </c>
      <c r="AG1608" s="32">
        <v>751.875</v>
      </c>
      <c r="AH1608" s="56">
        <v>3.8226</v>
      </c>
      <c r="AI1608" s="54">
        <v>9.2579999999999991</v>
      </c>
      <c r="AJ1608" s="54">
        <v>64.375</v>
      </c>
      <c r="AK1608" s="57">
        <v>13627.5</v>
      </c>
      <c r="AL1608" s="54">
        <v>58.386299999999999</v>
      </c>
      <c r="AM1608" s="54">
        <v>3.7502</v>
      </c>
      <c r="AN1608" s="115">
        <v>0.24970000000000001</v>
      </c>
      <c r="AO1608" s="124">
        <v>31.56</v>
      </c>
      <c r="AP1608" s="124">
        <v>0</v>
      </c>
      <c r="AQ1608" s="124">
        <v>42.4</v>
      </c>
      <c r="AR1608" s="124">
        <v>0</v>
      </c>
      <c r="AS1608" s="124">
        <v>49.16</v>
      </c>
      <c r="AT1608" s="124">
        <v>0</v>
      </c>
      <c r="AU1608" s="124">
        <v>80.22</v>
      </c>
      <c r="AV1608" s="124">
        <v>0</v>
      </c>
      <c r="AW1608" s="124">
        <v>78.37</v>
      </c>
      <c r="AX1608" s="124">
        <v>0</v>
      </c>
      <c r="AY1608" s="124">
        <v>48.47</v>
      </c>
      <c r="AZ1608" s="124">
        <v>0.12</v>
      </c>
      <c r="BA1608" s="124">
        <v>70.44</v>
      </c>
      <c r="BB1608" s="124">
        <v>2.61</v>
      </c>
      <c r="BC1608" s="30">
        <v>37.619999999999997</v>
      </c>
      <c r="BD1608" s="30">
        <v>43.59</v>
      </c>
      <c r="BE1608" s="32">
        <v>2121.65</v>
      </c>
      <c r="BF1608" s="30">
        <v>110</v>
      </c>
      <c r="BG1608" s="30">
        <f>SIN(BF1608*Description!$D$88+Description!$D$89)</f>
        <v>0.61234109408228554</v>
      </c>
      <c r="BH1608" s="30">
        <v>6.3106299577610742E-2</v>
      </c>
      <c r="BI1608" s="30">
        <v>-0.5078799150597002</v>
      </c>
      <c r="BJ1608" s="30">
        <f t="shared" si="54"/>
        <v>1.0221674775886309</v>
      </c>
      <c r="BK1608" s="30">
        <f t="shared" si="55"/>
        <v>1.0114184466975096</v>
      </c>
      <c r="BL1608" s="30">
        <f t="shared" si="56"/>
        <v>1.0289855072463767</v>
      </c>
      <c r="BM1608" s="30">
        <v>44</v>
      </c>
      <c r="BN1608" s="30">
        <v>42</v>
      </c>
      <c r="BO1608" s="30">
        <v>30</v>
      </c>
      <c r="BP1608" s="30">
        <v>96</v>
      </c>
      <c r="BQ1608" s="30">
        <v>32</v>
      </c>
      <c r="BR1608" s="30">
        <v>26</v>
      </c>
      <c r="BS1608" s="30">
        <v>18</v>
      </c>
      <c r="BT1608" s="30">
        <v>32</v>
      </c>
      <c r="BU1608" s="30">
        <v>45</v>
      </c>
    </row>
    <row r="1609" spans="1:73" s="30" customFormat="1">
      <c r="A1609" s="50">
        <f t="shared" si="53"/>
        <v>43149</v>
      </c>
      <c r="B1609" s="51">
        <v>285</v>
      </c>
      <c r="C1609" s="52">
        <v>302.5</v>
      </c>
      <c r="D1609" s="52">
        <v>300</v>
      </c>
      <c r="E1609" s="52">
        <v>305</v>
      </c>
      <c r="F1609" s="52">
        <v>300</v>
      </c>
      <c r="G1609" s="53">
        <v>333</v>
      </c>
      <c r="H1609" s="51">
        <v>332.5</v>
      </c>
      <c r="I1609" s="52">
        <v>320</v>
      </c>
      <c r="J1609" s="52">
        <v>325</v>
      </c>
      <c r="K1609" s="52">
        <v>350</v>
      </c>
      <c r="L1609" s="52">
        <v>330</v>
      </c>
      <c r="M1609" s="53">
        <v>340</v>
      </c>
      <c r="N1609" s="121">
        <v>64.84</v>
      </c>
      <c r="O1609" s="130">
        <v>2.5579999999999998</v>
      </c>
      <c r="P1609" s="75">
        <v>87.76</v>
      </c>
      <c r="Q1609" s="31">
        <v>145.30507131537243</v>
      </c>
      <c r="R1609" s="30">
        <v>371.74823633156967</v>
      </c>
      <c r="S1609" s="30">
        <v>169.29379776601999</v>
      </c>
      <c r="T1609" s="32">
        <v>270.8393042174651</v>
      </c>
      <c r="U1609" s="54">
        <v>0.80610000000000004</v>
      </c>
      <c r="V1609" s="54">
        <v>106.31</v>
      </c>
      <c r="W1609" s="54">
        <v>6.3482000000000003</v>
      </c>
      <c r="X1609" s="33">
        <v>89.013000000000005</v>
      </c>
      <c r="Y1609" s="30">
        <v>249.369</v>
      </c>
      <c r="Z1609" s="30">
        <v>102.75</v>
      </c>
      <c r="AA1609" s="32">
        <v>106.5</v>
      </c>
      <c r="AB1609" s="29">
        <v>1.42</v>
      </c>
      <c r="AC1609" s="55">
        <v>2.87</v>
      </c>
      <c r="AD1609" s="54">
        <v>232</v>
      </c>
      <c r="AE1609" s="54">
        <v>400.2</v>
      </c>
      <c r="AF1609" s="63">
        <v>134.83333333333334</v>
      </c>
      <c r="AG1609" s="32">
        <v>751.875</v>
      </c>
      <c r="AH1609" s="56">
        <v>3.7473999999999998</v>
      </c>
      <c r="AI1609" s="54">
        <v>9.1629000000000005</v>
      </c>
      <c r="AJ1609" s="54">
        <v>64.215000000000003</v>
      </c>
      <c r="AK1609" s="57">
        <v>13558.5</v>
      </c>
      <c r="AL1609" s="54">
        <v>56.390599999999999</v>
      </c>
      <c r="AM1609" s="54">
        <v>3.7503000000000002</v>
      </c>
      <c r="AN1609" s="115">
        <v>0.24970000000000001</v>
      </c>
      <c r="AO1609" s="124">
        <v>39.049999999999997</v>
      </c>
      <c r="AP1609" s="124">
        <v>0</v>
      </c>
      <c r="AQ1609" s="124">
        <v>39.61</v>
      </c>
      <c r="AR1609" s="124">
        <v>0</v>
      </c>
      <c r="AS1609" s="124">
        <v>52.15</v>
      </c>
      <c r="AT1609" s="124">
        <v>0</v>
      </c>
      <c r="AU1609" s="124">
        <v>81.709999999999994</v>
      </c>
      <c r="AV1609" s="124">
        <v>0</v>
      </c>
      <c r="AW1609" s="124">
        <v>82.2</v>
      </c>
      <c r="AX1609" s="124">
        <v>0</v>
      </c>
      <c r="AY1609" s="124">
        <v>50.62</v>
      </c>
      <c r="AZ1609" s="124">
        <v>0.1</v>
      </c>
      <c r="BA1609" s="124">
        <v>73.61</v>
      </c>
      <c r="BB1609" s="124">
        <v>0</v>
      </c>
      <c r="BC1609" s="30">
        <v>40.36</v>
      </c>
      <c r="BD1609" s="30">
        <v>44.82</v>
      </c>
      <c r="BE1609" s="32">
        <v>1991.85</v>
      </c>
      <c r="BF1609" s="30">
        <v>111</v>
      </c>
      <c r="BG1609" s="30">
        <f>SIN(BF1609*Description!$D$88+Description!$D$89)</f>
        <v>0.48822163335439717</v>
      </c>
      <c r="BH1609" s="30">
        <v>-8.5713968616924749E-2</v>
      </c>
      <c r="BI1609" s="30">
        <v>-0.63010576030145582</v>
      </c>
      <c r="BJ1609" s="30">
        <f t="shared" si="54"/>
        <v>1.0221674775886309</v>
      </c>
      <c r="BK1609" s="30">
        <f t="shared" si="55"/>
        <v>1.0114184466975096</v>
      </c>
      <c r="BL1609" s="30">
        <f t="shared" si="56"/>
        <v>1.0289855072463767</v>
      </c>
      <c r="BM1609" s="30">
        <v>44</v>
      </c>
      <c r="BN1609" s="30">
        <v>42</v>
      </c>
      <c r="BO1609" s="30">
        <v>30</v>
      </c>
      <c r="BP1609" s="30">
        <v>96</v>
      </c>
      <c r="BQ1609" s="30">
        <v>32</v>
      </c>
      <c r="BR1609" s="30">
        <v>26</v>
      </c>
      <c r="BS1609" s="30">
        <v>18</v>
      </c>
      <c r="BT1609" s="30">
        <v>32</v>
      </c>
      <c r="BU1609" s="30">
        <v>45</v>
      </c>
    </row>
    <row r="1610" spans="1:73" s="30" customFormat="1">
      <c r="A1610" s="50">
        <f t="shared" si="53"/>
        <v>43156</v>
      </c>
      <c r="B1610" s="51">
        <v>280</v>
      </c>
      <c r="C1610" s="52">
        <v>295</v>
      </c>
      <c r="D1610" s="52">
        <v>300</v>
      </c>
      <c r="E1610" s="52">
        <v>305</v>
      </c>
      <c r="F1610" s="52">
        <v>300</v>
      </c>
      <c r="G1610" s="53">
        <v>343</v>
      </c>
      <c r="H1610" s="51">
        <v>327.5</v>
      </c>
      <c r="I1610" s="52">
        <v>305</v>
      </c>
      <c r="J1610" s="52">
        <v>310</v>
      </c>
      <c r="K1610" s="52">
        <v>345</v>
      </c>
      <c r="L1610" s="52">
        <v>330</v>
      </c>
      <c r="M1610" s="53">
        <v>340</v>
      </c>
      <c r="N1610" s="121">
        <v>67.31</v>
      </c>
      <c r="O1610" s="130">
        <v>2.625</v>
      </c>
      <c r="P1610" s="75">
        <v>90.2</v>
      </c>
      <c r="Q1610" s="31">
        <v>144.80982567353408</v>
      </c>
      <c r="R1610" s="30">
        <v>377.16784244562018</v>
      </c>
      <c r="S1610" s="30">
        <v>165.06834215167547</v>
      </c>
      <c r="T1610" s="32">
        <v>261.35937741131858</v>
      </c>
      <c r="U1610" s="54">
        <v>0.8135</v>
      </c>
      <c r="V1610" s="54">
        <v>106.89</v>
      </c>
      <c r="W1610" s="54">
        <v>6.3372999999999999</v>
      </c>
      <c r="X1610" s="33">
        <v>89.808000000000007</v>
      </c>
      <c r="Y1610" s="30">
        <v>249.369</v>
      </c>
      <c r="Z1610" s="30">
        <v>102.75</v>
      </c>
      <c r="AA1610" s="32">
        <v>106.5</v>
      </c>
      <c r="AB1610" s="29">
        <v>1.42</v>
      </c>
      <c r="AC1610" s="55">
        <v>2.91</v>
      </c>
      <c r="AD1610" s="54">
        <v>234.4</v>
      </c>
      <c r="AE1610" s="54">
        <v>405</v>
      </c>
      <c r="AF1610" s="63">
        <v>134.16666666666666</v>
      </c>
      <c r="AG1610" s="32">
        <v>751.875</v>
      </c>
      <c r="AH1610" s="56">
        <v>3.7905000000000002</v>
      </c>
      <c r="AI1610" s="54">
        <v>9.2149999999999999</v>
      </c>
      <c r="AJ1610" s="54">
        <v>64.709999999999994</v>
      </c>
      <c r="AK1610" s="57">
        <v>13667.5</v>
      </c>
      <c r="AL1610" s="54">
        <v>56.517400000000002</v>
      </c>
      <c r="AM1610" s="54">
        <v>3.7502</v>
      </c>
      <c r="AN1610" s="115">
        <v>0.28970000000000001</v>
      </c>
      <c r="AO1610" s="124">
        <v>35.799999999999997</v>
      </c>
      <c r="AP1610" s="124">
        <v>0</v>
      </c>
      <c r="AQ1610" s="124">
        <v>40.840000000000003</v>
      </c>
      <c r="AR1610" s="124">
        <v>0</v>
      </c>
      <c r="AS1610" s="124">
        <v>53.78</v>
      </c>
      <c r="AT1610" s="124">
        <v>0</v>
      </c>
      <c r="AU1610" s="124">
        <v>84.14</v>
      </c>
      <c r="AV1610" s="124">
        <v>0</v>
      </c>
      <c r="AW1610" s="124">
        <v>83.58</v>
      </c>
      <c r="AX1610" s="124">
        <v>0</v>
      </c>
      <c r="AY1610" s="124">
        <v>58.81</v>
      </c>
      <c r="AZ1610" s="124">
        <v>0.69</v>
      </c>
      <c r="BA1610" s="124">
        <v>76.430000000000007</v>
      </c>
      <c r="BB1610" s="124">
        <v>0</v>
      </c>
      <c r="BC1610" s="30">
        <v>44.12</v>
      </c>
      <c r="BD1610" s="30">
        <v>46.17</v>
      </c>
      <c r="BE1610" s="32">
        <v>2026.65</v>
      </c>
      <c r="BF1610" s="30">
        <v>112</v>
      </c>
      <c r="BG1610" s="30">
        <f>SIN(BF1610*Description!$D$88+Description!$D$89)</f>
        <v>0.35328790805664362</v>
      </c>
      <c r="BH1610" s="30">
        <v>-0.23263564512557383</v>
      </c>
      <c r="BI1610" s="30">
        <v>-0.73837456240262278</v>
      </c>
      <c r="BJ1610" s="30">
        <f t="shared" si="54"/>
        <v>1.0221674775886309</v>
      </c>
      <c r="BK1610" s="30">
        <f t="shared" si="55"/>
        <v>1.0114184466975096</v>
      </c>
      <c r="BL1610" s="30">
        <f t="shared" si="56"/>
        <v>1.0289855072463767</v>
      </c>
      <c r="BM1610" s="30">
        <v>44</v>
      </c>
      <c r="BN1610" s="30">
        <v>42</v>
      </c>
      <c r="BO1610" s="30">
        <v>30</v>
      </c>
      <c r="BP1610" s="30">
        <v>96</v>
      </c>
      <c r="BQ1610" s="30">
        <v>32</v>
      </c>
      <c r="BR1610" s="30">
        <v>26</v>
      </c>
      <c r="BS1610" s="30">
        <v>18</v>
      </c>
      <c r="BT1610" s="30">
        <v>32</v>
      </c>
      <c r="BU1610" s="30">
        <v>45</v>
      </c>
    </row>
    <row r="1611" spans="1:73" s="30" customFormat="1">
      <c r="A1611" s="50">
        <f t="shared" si="53"/>
        <v>43163</v>
      </c>
      <c r="B1611" s="51">
        <v>262.5</v>
      </c>
      <c r="C1611" s="52">
        <v>273</v>
      </c>
      <c r="D1611" s="52">
        <v>275</v>
      </c>
      <c r="E1611" s="52">
        <v>270</v>
      </c>
      <c r="F1611" s="52">
        <v>282.5</v>
      </c>
      <c r="G1611" s="53">
        <v>329.5</v>
      </c>
      <c r="H1611" s="51">
        <v>315</v>
      </c>
      <c r="I1611" s="52">
        <v>290</v>
      </c>
      <c r="J1611" s="52">
        <v>280</v>
      </c>
      <c r="K1611" s="52">
        <v>340</v>
      </c>
      <c r="L1611" s="52">
        <v>325</v>
      </c>
      <c r="M1611" s="53">
        <v>305</v>
      </c>
      <c r="N1611" s="121">
        <v>64.37</v>
      </c>
      <c r="O1611" s="130">
        <v>2.6949999999999998</v>
      </c>
      <c r="P1611" s="75">
        <v>87</v>
      </c>
      <c r="Q1611" s="31">
        <v>146.79080824088749</v>
      </c>
      <c r="R1611" s="30">
        <v>381.39329805996471</v>
      </c>
      <c r="S1611" s="30">
        <v>170.21237507348619</v>
      </c>
      <c r="T1611" s="32">
        <v>263.45377984523469</v>
      </c>
      <c r="U1611" s="54">
        <v>0.81179999999999997</v>
      </c>
      <c r="V1611" s="54">
        <v>105.75</v>
      </c>
      <c r="W1611" s="54">
        <v>6.3453999999999997</v>
      </c>
      <c r="X1611" s="33">
        <v>89.906000000000006</v>
      </c>
      <c r="Y1611" s="30">
        <v>249.49799999999999</v>
      </c>
      <c r="Z1611" s="30">
        <v>102.85</v>
      </c>
      <c r="AA1611" s="32">
        <v>105.3</v>
      </c>
      <c r="AB1611" s="29">
        <v>1.41</v>
      </c>
      <c r="AC1611" s="55">
        <v>2.86</v>
      </c>
      <c r="AD1611" s="54">
        <v>237.5</v>
      </c>
      <c r="AE1611" s="54">
        <v>406</v>
      </c>
      <c r="AF1611" s="63">
        <v>134.16666666666666</v>
      </c>
      <c r="AG1611" s="32">
        <v>781.875</v>
      </c>
      <c r="AH1611" s="56">
        <v>3.8071000000000002</v>
      </c>
      <c r="AI1611" s="54">
        <v>9.2035</v>
      </c>
      <c r="AJ1611" s="54">
        <v>65.22</v>
      </c>
      <c r="AK1611" s="57">
        <v>13757.5</v>
      </c>
      <c r="AL1611" s="54">
        <v>56.809199999999997</v>
      </c>
      <c r="AM1611" s="54">
        <v>3.7502</v>
      </c>
      <c r="AN1611" s="115">
        <v>0.3523</v>
      </c>
      <c r="AO1611" s="124">
        <v>31.12</v>
      </c>
      <c r="AP1611" s="124">
        <v>0</v>
      </c>
      <c r="AQ1611" s="124">
        <v>39.159999999999997</v>
      </c>
      <c r="AR1611" s="124">
        <v>0</v>
      </c>
      <c r="AS1611" s="124">
        <v>59.06</v>
      </c>
      <c r="AT1611" s="124">
        <v>0</v>
      </c>
      <c r="AU1611" s="124">
        <v>86.78</v>
      </c>
      <c r="AV1611" s="124">
        <v>0</v>
      </c>
      <c r="AW1611" s="124">
        <v>84.11</v>
      </c>
      <c r="AX1611" s="124">
        <v>0</v>
      </c>
      <c r="AY1611" s="124">
        <v>62.12</v>
      </c>
      <c r="AZ1611" s="124">
        <v>0.15</v>
      </c>
      <c r="BA1611" s="124">
        <v>72.88</v>
      </c>
      <c r="BB1611" s="124">
        <v>0.1</v>
      </c>
      <c r="BC1611" s="30">
        <v>41.87</v>
      </c>
      <c r="BD1611" s="30">
        <v>42.02</v>
      </c>
      <c r="BE1611" s="32">
        <v>2046.2</v>
      </c>
      <c r="BF1611" s="30">
        <v>113</v>
      </c>
      <c r="BG1611" s="30">
        <f>SIN(BF1611*Description!$D$88+Description!$D$89)</f>
        <v>0.21052874315104414</v>
      </c>
      <c r="BH1611" s="30">
        <v>-0.37440436805147365</v>
      </c>
      <c r="BI1611" s="30">
        <v>-0.83028813293689163</v>
      </c>
      <c r="BJ1611" s="30">
        <f t="shared" si="54"/>
        <v>1.0226962506302235</v>
      </c>
      <c r="BK1611" s="30">
        <f t="shared" si="55"/>
        <v>1.0124027955507431</v>
      </c>
      <c r="BL1611" s="30">
        <f t="shared" si="56"/>
        <v>1.017391304347826</v>
      </c>
      <c r="BM1611" s="30">
        <v>44</v>
      </c>
      <c r="BN1611" s="30">
        <v>42</v>
      </c>
      <c r="BO1611" s="30">
        <v>30</v>
      </c>
      <c r="BP1611" s="30">
        <v>96</v>
      </c>
      <c r="BQ1611" s="30">
        <v>32</v>
      </c>
      <c r="BR1611" s="30">
        <v>26</v>
      </c>
      <c r="BS1611" s="30">
        <v>18</v>
      </c>
      <c r="BT1611" s="30">
        <v>32</v>
      </c>
      <c r="BU1611" s="30">
        <v>45</v>
      </c>
    </row>
    <row r="1612" spans="1:73" s="30" customFormat="1">
      <c r="A1612" s="50">
        <f t="shared" si="53"/>
        <v>43170</v>
      </c>
      <c r="B1612" s="51">
        <v>257.5</v>
      </c>
      <c r="C1612" s="52">
        <v>269</v>
      </c>
      <c r="D1612" s="52">
        <v>270</v>
      </c>
      <c r="E1612" s="52">
        <v>270</v>
      </c>
      <c r="F1612" s="52">
        <v>275</v>
      </c>
      <c r="G1612" s="53">
        <v>329.5</v>
      </c>
      <c r="H1612" s="51">
        <v>302.5</v>
      </c>
      <c r="I1612" s="52">
        <v>285</v>
      </c>
      <c r="J1612" s="52">
        <v>275</v>
      </c>
      <c r="K1612" s="52">
        <v>305</v>
      </c>
      <c r="L1612" s="52">
        <v>310</v>
      </c>
      <c r="M1612" s="53">
        <v>305</v>
      </c>
      <c r="N1612" s="121">
        <v>65.489999999999995</v>
      </c>
      <c r="O1612" s="130">
        <v>2.7320000000000002</v>
      </c>
      <c r="P1612" s="75">
        <v>84.76</v>
      </c>
      <c r="Q1612" s="31">
        <v>150.45562599049128</v>
      </c>
      <c r="R1612" s="30">
        <v>391.1302175191064</v>
      </c>
      <c r="S1612" s="30">
        <v>184.45032333921222</v>
      </c>
      <c r="T1612" s="32">
        <v>271.39046275270618</v>
      </c>
      <c r="U1612" s="54">
        <v>0.8125</v>
      </c>
      <c r="V1612" s="54">
        <v>106.8</v>
      </c>
      <c r="W1612" s="54">
        <v>6.3326000000000002</v>
      </c>
      <c r="X1612" s="33">
        <v>90.064999999999998</v>
      </c>
      <c r="Y1612" s="30">
        <v>249.49799999999999</v>
      </c>
      <c r="Z1612" s="30">
        <v>102.85</v>
      </c>
      <c r="AA1612" s="32">
        <v>105.3</v>
      </c>
      <c r="AB1612" s="29">
        <v>1.42</v>
      </c>
      <c r="AC1612" s="55">
        <v>2.88</v>
      </c>
      <c r="AD1612" s="54">
        <v>239</v>
      </c>
      <c r="AE1612" s="54">
        <v>406.3</v>
      </c>
      <c r="AF1612" s="63">
        <v>134.16666666666666</v>
      </c>
      <c r="AG1612" s="32">
        <v>781.875</v>
      </c>
      <c r="AH1612" s="56">
        <v>3.8111000000000002</v>
      </c>
      <c r="AI1612" s="54">
        <v>9.1997999999999998</v>
      </c>
      <c r="AJ1612" s="54">
        <v>65.125</v>
      </c>
      <c r="AK1612" s="57">
        <v>13781</v>
      </c>
      <c r="AL1612" s="54">
        <v>56.657400000000003</v>
      </c>
      <c r="AM1612" s="54">
        <v>3.7504</v>
      </c>
      <c r="AN1612" s="115">
        <v>0.39950000000000002</v>
      </c>
      <c r="AO1612" s="124">
        <v>46.65</v>
      </c>
      <c r="AP1612" s="124">
        <v>0</v>
      </c>
      <c r="AQ1612" s="124">
        <v>46.65</v>
      </c>
      <c r="AR1612" s="124">
        <v>0</v>
      </c>
      <c r="AS1612" s="124">
        <v>60.94</v>
      </c>
      <c r="AT1612" s="124">
        <v>0</v>
      </c>
      <c r="AU1612" s="124">
        <v>84.38</v>
      </c>
      <c r="AV1612" s="124">
        <v>0</v>
      </c>
      <c r="AW1612" s="124">
        <v>82.32</v>
      </c>
      <c r="AX1612" s="124">
        <v>0</v>
      </c>
      <c r="AY1612" s="124">
        <v>63.69</v>
      </c>
      <c r="AZ1612" s="124">
        <v>0.1</v>
      </c>
      <c r="BA1612" s="124">
        <v>62.28</v>
      </c>
      <c r="BB1612" s="124">
        <v>0.11</v>
      </c>
      <c r="BC1612" s="30">
        <v>41.5</v>
      </c>
      <c r="BD1612" s="30">
        <v>44.44</v>
      </c>
      <c r="BE1612" s="32">
        <v>2060.5</v>
      </c>
      <c r="BF1612" s="30">
        <v>114</v>
      </c>
      <c r="BG1612" s="30">
        <f>SIN(BF1612*Description!$D$88+Description!$D$89)</f>
        <v>6.3106299577610742E-2</v>
      </c>
      <c r="BH1612" s="30">
        <v>-0.5078799150597002</v>
      </c>
      <c r="BI1612" s="30">
        <v>-0.90381055706269886</v>
      </c>
      <c r="BJ1612" s="30">
        <f t="shared" si="54"/>
        <v>1.0235857377876423</v>
      </c>
      <c r="BK1612" s="30">
        <f t="shared" si="55"/>
        <v>1.0134003350083751</v>
      </c>
      <c r="BL1612" s="30">
        <f t="shared" si="56"/>
        <v>1.0203488372093024</v>
      </c>
      <c r="BM1612" s="30">
        <v>44</v>
      </c>
      <c r="BN1612" s="30">
        <v>42</v>
      </c>
      <c r="BO1612" s="30">
        <v>30</v>
      </c>
      <c r="BP1612" s="30">
        <v>96</v>
      </c>
      <c r="BQ1612" s="30">
        <v>32</v>
      </c>
      <c r="BR1612" s="30">
        <v>26</v>
      </c>
      <c r="BS1612" s="30">
        <v>18</v>
      </c>
      <c r="BT1612" s="30">
        <v>32</v>
      </c>
      <c r="BU1612" s="30">
        <v>45</v>
      </c>
    </row>
    <row r="1613" spans="1:73" s="30" customFormat="1">
      <c r="A1613" s="50">
        <f t="shared" si="53"/>
        <v>43177</v>
      </c>
      <c r="B1613" s="51">
        <v>252.5</v>
      </c>
      <c r="C1613" s="52">
        <v>266.5</v>
      </c>
      <c r="D1613" s="52">
        <v>270</v>
      </c>
      <c r="E1613" s="52">
        <v>270</v>
      </c>
      <c r="F1613" s="52">
        <v>272.5</v>
      </c>
      <c r="G1613" s="53">
        <v>329.5</v>
      </c>
      <c r="H1613" s="51">
        <v>295</v>
      </c>
      <c r="I1613" s="52">
        <v>280</v>
      </c>
      <c r="J1613" s="52">
        <v>267.5</v>
      </c>
      <c r="K1613" s="52">
        <v>295</v>
      </c>
      <c r="L1613" s="52">
        <v>310</v>
      </c>
      <c r="M1613" s="53">
        <v>305</v>
      </c>
      <c r="N1613" s="121">
        <v>66.209999999999994</v>
      </c>
      <c r="O1613" s="130">
        <v>2.6880000000000002</v>
      </c>
      <c r="P1613" s="75">
        <v>81.849999999999994</v>
      </c>
      <c r="Q1613" s="31">
        <v>152.73375594294771</v>
      </c>
      <c r="R1613" s="30">
        <v>382.3118753674309</v>
      </c>
      <c r="S1613" s="30">
        <v>178.38771310993533</v>
      </c>
      <c r="T1613" s="32">
        <v>270.50860909632047</v>
      </c>
      <c r="U1613" s="54">
        <v>0.81369999999999998</v>
      </c>
      <c r="V1613" s="54">
        <v>106.02</v>
      </c>
      <c r="W1613" s="54">
        <v>6.335</v>
      </c>
      <c r="X1613" s="33">
        <v>90.212000000000003</v>
      </c>
      <c r="Y1613" s="30">
        <v>249.49799999999999</v>
      </c>
      <c r="Z1613" s="30">
        <v>102.85</v>
      </c>
      <c r="AA1613" s="32">
        <v>105.3</v>
      </c>
      <c r="AB1613" s="29">
        <v>1.42</v>
      </c>
      <c r="AC1613" s="55">
        <v>2.84</v>
      </c>
      <c r="AD1613" s="54">
        <v>235.8</v>
      </c>
      <c r="AE1613" s="54">
        <v>405.5</v>
      </c>
      <c r="AF1613" s="63">
        <v>132.5</v>
      </c>
      <c r="AG1613" s="32">
        <v>784.375</v>
      </c>
      <c r="AH1613" s="56">
        <v>3.9196</v>
      </c>
      <c r="AI1613" s="54">
        <v>9.1900999999999993</v>
      </c>
      <c r="AJ1613" s="54">
        <v>64.989999999999995</v>
      </c>
      <c r="AK1613" s="57">
        <v>13749</v>
      </c>
      <c r="AL1613" s="54">
        <v>57.4925</v>
      </c>
      <c r="AM1613" s="54">
        <v>3.7502</v>
      </c>
      <c r="AN1613" s="115">
        <v>0.43919999999999998</v>
      </c>
      <c r="AO1613" s="124">
        <v>48.52</v>
      </c>
      <c r="AP1613" s="124">
        <v>0</v>
      </c>
      <c r="AQ1613" s="124">
        <v>46.5</v>
      </c>
      <c r="AR1613" s="124">
        <v>0</v>
      </c>
      <c r="AS1613" s="124">
        <v>57.92</v>
      </c>
      <c r="AT1613" s="124">
        <v>0</v>
      </c>
      <c r="AU1613" s="124">
        <v>86.96</v>
      </c>
      <c r="AV1613" s="124">
        <v>0</v>
      </c>
      <c r="AW1613" s="124">
        <v>82.47</v>
      </c>
      <c r="AX1613" s="124">
        <v>0</v>
      </c>
      <c r="AY1613" s="124">
        <v>61.39</v>
      </c>
      <c r="AZ1613" s="124">
        <v>0</v>
      </c>
      <c r="BA1613" s="124">
        <v>60.83</v>
      </c>
      <c r="BB1613" s="124">
        <v>0.05</v>
      </c>
      <c r="BC1613" s="30">
        <v>38.33</v>
      </c>
      <c r="BD1613" s="30">
        <v>42.49</v>
      </c>
      <c r="BE1613" s="32">
        <v>2016.5</v>
      </c>
      <c r="BF1613" s="30">
        <v>115</v>
      </c>
      <c r="BG1613" s="30">
        <f>SIN(BF1613*Description!$D$88+Description!$D$89)</f>
        <v>-8.5713968616924749E-2</v>
      </c>
      <c r="BH1613" s="30">
        <v>-0.63010576030145582</v>
      </c>
      <c r="BI1613" s="30">
        <v>-0.95731328968495832</v>
      </c>
      <c r="BJ1613" s="30">
        <f t="shared" si="54"/>
        <v>1.0235857377876423</v>
      </c>
      <c r="BK1613" s="30">
        <f t="shared" si="55"/>
        <v>1.0134003350083751</v>
      </c>
      <c r="BL1613" s="30">
        <f t="shared" si="56"/>
        <v>1.0203488372093024</v>
      </c>
      <c r="BM1613" s="30">
        <v>44</v>
      </c>
      <c r="BN1613" s="30">
        <v>42</v>
      </c>
      <c r="BO1613" s="30">
        <v>30</v>
      </c>
      <c r="BP1613" s="30">
        <v>96</v>
      </c>
      <c r="BQ1613" s="30">
        <v>32</v>
      </c>
      <c r="BR1613" s="30">
        <v>26</v>
      </c>
      <c r="BS1613" s="30">
        <v>18</v>
      </c>
      <c r="BT1613" s="30">
        <v>32</v>
      </c>
      <c r="BU1613" s="30">
        <v>45</v>
      </c>
    </row>
    <row r="1614" spans="1:73" s="30" customFormat="1">
      <c r="A1614" s="50">
        <f t="shared" si="53"/>
        <v>43184</v>
      </c>
      <c r="B1614" s="51">
        <v>252.5</v>
      </c>
      <c r="C1614" s="52">
        <v>266.5</v>
      </c>
      <c r="D1614" s="52">
        <v>270</v>
      </c>
      <c r="E1614" s="52">
        <v>270</v>
      </c>
      <c r="F1614" s="52">
        <v>275</v>
      </c>
      <c r="G1614" s="53">
        <v>329.5</v>
      </c>
      <c r="H1614" s="51">
        <v>295</v>
      </c>
      <c r="I1614" s="52">
        <v>280</v>
      </c>
      <c r="J1614" s="52">
        <v>267.5</v>
      </c>
      <c r="K1614" s="52">
        <v>305</v>
      </c>
      <c r="L1614" s="52">
        <v>310</v>
      </c>
      <c r="M1614" s="53">
        <v>305</v>
      </c>
      <c r="N1614" s="121">
        <v>70.45</v>
      </c>
      <c r="O1614" s="130">
        <v>2.5910000000000002</v>
      </c>
      <c r="P1614" s="75">
        <v>80.599999999999994</v>
      </c>
      <c r="Q1614" s="31">
        <v>148.37559429477022</v>
      </c>
      <c r="R1614" s="30">
        <v>377.81084656084653</v>
      </c>
      <c r="S1614" s="30">
        <v>166.44620811287479</v>
      </c>
      <c r="T1614" s="32">
        <v>269.07559690469367</v>
      </c>
      <c r="U1614" s="54">
        <v>0.8095</v>
      </c>
      <c r="V1614" s="54">
        <v>104.74</v>
      </c>
      <c r="W1614" s="54">
        <v>6.3159999999999998</v>
      </c>
      <c r="X1614" s="33">
        <v>89.033000000000001</v>
      </c>
      <c r="Y1614" s="30">
        <v>249.49799999999999</v>
      </c>
      <c r="Z1614" s="30">
        <v>102.85</v>
      </c>
      <c r="AA1614" s="32">
        <v>105.3</v>
      </c>
      <c r="AB1614" s="29">
        <v>1.43</v>
      </c>
      <c r="AC1614" s="55">
        <v>2.86</v>
      </c>
      <c r="AD1614" s="54">
        <v>227.3</v>
      </c>
      <c r="AE1614" s="54">
        <v>405.5</v>
      </c>
      <c r="AF1614" s="63">
        <v>132.5</v>
      </c>
      <c r="AG1614" s="32">
        <v>784.375</v>
      </c>
      <c r="AH1614" s="56">
        <v>3.9824000000000002</v>
      </c>
      <c r="AI1614" s="54">
        <v>9.1712000000000007</v>
      </c>
      <c r="AJ1614" s="54">
        <v>64.989999999999995</v>
      </c>
      <c r="AK1614" s="57">
        <v>13782.5</v>
      </c>
      <c r="AL1614" s="54">
        <v>57.273800000000001</v>
      </c>
      <c r="AM1614" s="54">
        <v>3.75</v>
      </c>
      <c r="AN1614" s="115">
        <v>0.49409999999999998</v>
      </c>
      <c r="AO1614" s="124">
        <v>38.54</v>
      </c>
      <c r="AP1614" s="124">
        <v>0</v>
      </c>
      <c r="AQ1614" s="124">
        <v>51.81</v>
      </c>
      <c r="AR1614" s="124">
        <v>0</v>
      </c>
      <c r="AS1614" s="124">
        <v>55.39</v>
      </c>
      <c r="AT1614" s="124">
        <v>0</v>
      </c>
      <c r="AU1614" s="124">
        <v>83.23</v>
      </c>
      <c r="AV1614" s="124">
        <v>0</v>
      </c>
      <c r="AW1614" s="124">
        <v>82.71</v>
      </c>
      <c r="AX1614" s="124">
        <v>0</v>
      </c>
      <c r="AY1614" s="124">
        <v>66.680000000000007</v>
      </c>
      <c r="AZ1614" s="124">
        <v>0.02</v>
      </c>
      <c r="BA1614" s="124">
        <v>65.84</v>
      </c>
      <c r="BB1614" s="124">
        <v>0.12</v>
      </c>
      <c r="BC1614" s="30">
        <v>36.92</v>
      </c>
      <c r="BD1614" s="30">
        <v>41.02</v>
      </c>
      <c r="BE1614" s="32">
        <v>1962.6</v>
      </c>
      <c r="BF1614" s="30">
        <v>116</v>
      </c>
      <c r="BG1614" s="30">
        <f>SIN(BF1614*Description!$D$88+Description!$D$89)</f>
        <v>-0.23263564512557383</v>
      </c>
      <c r="BH1614" s="30">
        <v>-0.73837456240262278</v>
      </c>
      <c r="BI1614" s="30">
        <v>-0.9896112282472499</v>
      </c>
      <c r="BJ1614" s="30">
        <f t="shared" si="54"/>
        <v>1.0235857377876423</v>
      </c>
      <c r="BK1614" s="30">
        <f t="shared" si="55"/>
        <v>1.0134003350083751</v>
      </c>
      <c r="BL1614" s="30">
        <f t="shared" si="56"/>
        <v>1.0203488372093024</v>
      </c>
      <c r="BM1614" s="30">
        <v>44</v>
      </c>
      <c r="BN1614" s="30">
        <v>42</v>
      </c>
      <c r="BO1614" s="30">
        <v>30</v>
      </c>
      <c r="BP1614" s="30">
        <v>96</v>
      </c>
      <c r="BQ1614" s="30">
        <v>32</v>
      </c>
      <c r="BR1614" s="30">
        <v>26</v>
      </c>
      <c r="BS1614" s="30">
        <v>18</v>
      </c>
      <c r="BT1614" s="30">
        <v>32</v>
      </c>
      <c r="BU1614" s="30">
        <v>45</v>
      </c>
    </row>
    <row r="1615" spans="1:73" s="30" customFormat="1">
      <c r="A1615" s="50">
        <f t="shared" si="53"/>
        <v>43191</v>
      </c>
      <c r="B1615" s="51">
        <v>232.5</v>
      </c>
      <c r="C1615" s="52">
        <v>255</v>
      </c>
      <c r="D1615" s="52">
        <v>265</v>
      </c>
      <c r="E1615" s="52">
        <v>240</v>
      </c>
      <c r="F1615" s="52">
        <v>275</v>
      </c>
      <c r="G1615" s="53">
        <v>306</v>
      </c>
      <c r="H1615" s="51">
        <v>285</v>
      </c>
      <c r="I1615" s="52">
        <v>260</v>
      </c>
      <c r="J1615" s="52">
        <v>262.5</v>
      </c>
      <c r="K1615" s="52">
        <v>300</v>
      </c>
      <c r="L1615" s="52">
        <v>302.5</v>
      </c>
      <c r="M1615" s="53">
        <v>275</v>
      </c>
      <c r="N1615" s="121">
        <v>70.27</v>
      </c>
      <c r="O1615" s="130">
        <v>2.7330000000000001</v>
      </c>
      <c r="P1615" s="75">
        <v>82.42</v>
      </c>
      <c r="Q1615" s="31">
        <v>148.17749603803489</v>
      </c>
      <c r="R1615" s="30">
        <v>374.59582598471485</v>
      </c>
      <c r="S1615" s="30">
        <v>164.97648442092887</v>
      </c>
      <c r="T1615" s="32">
        <v>274.36671884300802</v>
      </c>
      <c r="U1615" s="54">
        <v>0.8115</v>
      </c>
      <c r="V1615" s="54">
        <v>106.28</v>
      </c>
      <c r="W1615" s="54">
        <v>6.2752999999999997</v>
      </c>
      <c r="X1615" s="33">
        <v>89.811999999999998</v>
      </c>
      <c r="Y1615" s="30">
        <v>249.95599999999999</v>
      </c>
      <c r="Z1615" s="30">
        <v>103.04</v>
      </c>
      <c r="AA1615" s="32">
        <v>105.1</v>
      </c>
      <c r="AB1615" s="29">
        <v>1.68</v>
      </c>
      <c r="AC1615" s="55">
        <v>2.79</v>
      </c>
      <c r="AD1615" s="54">
        <v>225.5</v>
      </c>
      <c r="AE1615" s="54">
        <v>405.5</v>
      </c>
      <c r="AF1615" s="63">
        <v>132.5</v>
      </c>
      <c r="AG1615" s="32">
        <v>784.375</v>
      </c>
      <c r="AH1615" s="56">
        <v>3.9552</v>
      </c>
      <c r="AI1615" s="54">
        <v>9.2006999999999994</v>
      </c>
      <c r="AJ1615" s="54">
        <v>65.114999999999995</v>
      </c>
      <c r="AK1615" s="57">
        <v>13765</v>
      </c>
      <c r="AL1615" s="54">
        <v>57.144399999999997</v>
      </c>
      <c r="AM1615" s="54">
        <v>3.75</v>
      </c>
      <c r="AN1615" s="115">
        <v>0.49409999999999998</v>
      </c>
      <c r="AO1615" s="124">
        <v>46.97</v>
      </c>
      <c r="AP1615" s="124">
        <v>0</v>
      </c>
      <c r="AQ1615" s="124">
        <v>48.25</v>
      </c>
      <c r="AR1615" s="124">
        <v>0</v>
      </c>
      <c r="AS1615" s="124">
        <v>57.21</v>
      </c>
      <c r="AT1615" s="124">
        <v>0</v>
      </c>
      <c r="AU1615" s="124">
        <v>86.02</v>
      </c>
      <c r="AV1615" s="124">
        <v>0</v>
      </c>
      <c r="AW1615" s="124">
        <v>81.13</v>
      </c>
      <c r="AX1615" s="124">
        <v>0</v>
      </c>
      <c r="AY1615" s="124">
        <v>68.12</v>
      </c>
      <c r="AZ1615" s="124">
        <v>6.09</v>
      </c>
      <c r="BA1615" s="124">
        <v>71.69</v>
      </c>
      <c r="BB1615" s="124">
        <v>7.0000000000000007E-2</v>
      </c>
      <c r="BC1615" s="30">
        <v>37.729999999999997</v>
      </c>
      <c r="BD1615" s="30">
        <v>42.5</v>
      </c>
      <c r="BE1615" s="32">
        <v>1923.35</v>
      </c>
      <c r="BF1615" s="30">
        <v>117</v>
      </c>
      <c r="BG1615" s="30">
        <f>SIN(BF1615*Description!$D$88+Description!$D$89)</f>
        <v>-0.37440436805147365</v>
      </c>
      <c r="BH1615" s="30">
        <v>-0.83028813293689163</v>
      </c>
      <c r="BI1615" s="30">
        <v>-0.99998896313063868</v>
      </c>
      <c r="BJ1615" s="30">
        <f t="shared" si="54"/>
        <v>1.0254647198552609</v>
      </c>
      <c r="BK1615" s="30">
        <f t="shared" si="55"/>
        <v>1.0152724406345455</v>
      </c>
      <c r="BL1615" s="30">
        <f t="shared" si="56"/>
        <v>1.0184108527131781</v>
      </c>
      <c r="BM1615" s="30">
        <v>44</v>
      </c>
      <c r="BN1615" s="30">
        <v>42</v>
      </c>
      <c r="BO1615" s="30">
        <v>30</v>
      </c>
      <c r="BP1615" s="30">
        <v>96</v>
      </c>
      <c r="BQ1615" s="30">
        <v>32</v>
      </c>
      <c r="BR1615" s="30">
        <v>26</v>
      </c>
      <c r="BS1615" s="30">
        <v>18</v>
      </c>
      <c r="BT1615" s="30">
        <v>32</v>
      </c>
      <c r="BU1615" s="30">
        <v>45</v>
      </c>
    </row>
    <row r="1616" spans="1:73" s="30" customFormat="1">
      <c r="A1616" s="50">
        <f t="shared" si="53"/>
        <v>43198</v>
      </c>
      <c r="B1616" s="51">
        <v>230</v>
      </c>
      <c r="C1616" s="52">
        <v>237.5</v>
      </c>
      <c r="D1616" s="52">
        <v>270</v>
      </c>
      <c r="E1616" s="52">
        <v>240</v>
      </c>
      <c r="F1616" s="52">
        <v>275</v>
      </c>
      <c r="G1616" s="53">
        <v>306</v>
      </c>
      <c r="H1616" s="51">
        <v>277.5</v>
      </c>
      <c r="I1616" s="52">
        <v>255</v>
      </c>
      <c r="J1616" s="52">
        <v>262.5</v>
      </c>
      <c r="K1616" s="52">
        <v>290</v>
      </c>
      <c r="L1616" s="52">
        <v>302.5</v>
      </c>
      <c r="M1616" s="53">
        <v>275</v>
      </c>
      <c r="N1616" s="121">
        <v>67.11</v>
      </c>
      <c r="O1616" s="130">
        <v>2.7010000000000001</v>
      </c>
      <c r="P1616" s="75">
        <v>83.6</v>
      </c>
      <c r="Q1616" s="31">
        <v>153.92234548335975</v>
      </c>
      <c r="R1616" s="30">
        <v>381.39329805996471</v>
      </c>
      <c r="S1616" s="30">
        <v>168.09964726631392</v>
      </c>
      <c r="T1616" s="32">
        <v>273.04393835842939</v>
      </c>
      <c r="U1616" s="54">
        <v>0.81420000000000003</v>
      </c>
      <c r="V1616" s="54">
        <v>106.93</v>
      </c>
      <c r="W1616" s="54">
        <v>6.3052000000000001</v>
      </c>
      <c r="X1616" s="33">
        <v>89.781999999999996</v>
      </c>
      <c r="Y1616" s="30">
        <v>249.95599999999999</v>
      </c>
      <c r="Z1616" s="30">
        <v>103.04</v>
      </c>
      <c r="AA1616" s="32">
        <v>105.1</v>
      </c>
      <c r="AB1616" s="29">
        <v>1.68</v>
      </c>
      <c r="AC1616" s="55">
        <v>2.78</v>
      </c>
      <c r="AD1616" s="54">
        <v>225.2</v>
      </c>
      <c r="AE1616" s="54">
        <v>399.4</v>
      </c>
      <c r="AF1616" s="63">
        <v>131.66666666666666</v>
      </c>
      <c r="AG1616" s="32">
        <v>784.375</v>
      </c>
      <c r="AH1616" s="56">
        <v>4.0449000000000002</v>
      </c>
      <c r="AI1616" s="54">
        <v>9.2158999999999995</v>
      </c>
      <c r="AJ1616" s="54">
        <v>64.930000000000007</v>
      </c>
      <c r="AK1616" s="57">
        <v>13773.5</v>
      </c>
      <c r="AL1616" s="54">
        <v>58.160499999999999</v>
      </c>
      <c r="AM1616" s="54">
        <v>3.7503000000000002</v>
      </c>
      <c r="AN1616" s="115">
        <v>0.49440000000000001</v>
      </c>
      <c r="AO1616" s="124">
        <v>51.82</v>
      </c>
      <c r="AP1616" s="124">
        <v>0</v>
      </c>
      <c r="AQ1616" s="124">
        <v>50.63</v>
      </c>
      <c r="AR1616" s="124">
        <v>0</v>
      </c>
      <c r="AS1616" s="124">
        <v>58.63</v>
      </c>
      <c r="AT1616" s="124">
        <v>0</v>
      </c>
      <c r="AU1616" s="124">
        <v>85.32</v>
      </c>
      <c r="AV1616" s="124">
        <v>0</v>
      </c>
      <c r="AW1616" s="124">
        <v>83.43</v>
      </c>
      <c r="AX1616" s="124">
        <v>0</v>
      </c>
      <c r="AY1616" s="124">
        <v>66.7</v>
      </c>
      <c r="AZ1616" s="124">
        <v>0.31</v>
      </c>
      <c r="BA1616" s="124">
        <v>74.25</v>
      </c>
      <c r="BB1616" s="124">
        <v>0</v>
      </c>
      <c r="BC1616" s="30">
        <v>36.83</v>
      </c>
      <c r="BD1616" s="30">
        <v>41.6</v>
      </c>
      <c r="BE1616" s="32">
        <v>2028.7</v>
      </c>
      <c r="BF1616" s="30">
        <v>118</v>
      </c>
      <c r="BG1616" s="30">
        <f>SIN(BF1616*Description!$D$88+Description!$D$89)</f>
        <v>-0.5078799150597002</v>
      </c>
      <c r="BH1616" s="30">
        <v>-0.90381055706269886</v>
      </c>
      <c r="BI1616" s="30">
        <v>-0.98821662420443457</v>
      </c>
      <c r="BJ1616" s="30">
        <f t="shared" si="54"/>
        <v>1.0241957623611457</v>
      </c>
      <c r="BK1616" s="30">
        <f t="shared" si="55"/>
        <v>1.0133752950432731</v>
      </c>
      <c r="BL1616" s="30">
        <f t="shared" si="56"/>
        <v>1.0184108527131781</v>
      </c>
      <c r="BM1616" s="30">
        <v>44</v>
      </c>
      <c r="BN1616" s="30">
        <v>42</v>
      </c>
      <c r="BO1616" s="30">
        <v>30</v>
      </c>
      <c r="BP1616" s="30">
        <v>96</v>
      </c>
      <c r="BQ1616" s="30">
        <v>32</v>
      </c>
      <c r="BR1616" s="30">
        <v>26</v>
      </c>
      <c r="BS1616" s="30">
        <v>18</v>
      </c>
      <c r="BT1616" s="30">
        <v>32</v>
      </c>
      <c r="BU1616" s="30">
        <v>45</v>
      </c>
    </row>
    <row r="1617" spans="1:73" s="30" customFormat="1">
      <c r="A1617" s="50">
        <f t="shared" si="53"/>
        <v>43205</v>
      </c>
      <c r="B1617" s="51">
        <v>227.5</v>
      </c>
      <c r="C1617" s="52">
        <v>237.5</v>
      </c>
      <c r="D1617" s="52">
        <v>270</v>
      </c>
      <c r="E1617" s="52">
        <v>240</v>
      </c>
      <c r="F1617" s="52">
        <v>275</v>
      </c>
      <c r="G1617" s="53">
        <v>306</v>
      </c>
      <c r="H1617" s="51">
        <v>275</v>
      </c>
      <c r="I1617" s="52">
        <v>255</v>
      </c>
      <c r="J1617" s="52">
        <v>257.5</v>
      </c>
      <c r="K1617" s="52">
        <v>290</v>
      </c>
      <c r="L1617" s="52">
        <v>302.5</v>
      </c>
      <c r="M1617" s="53">
        <v>275</v>
      </c>
      <c r="N1617" s="121">
        <v>72.58</v>
      </c>
      <c r="O1617" s="130">
        <v>2.7349999999999999</v>
      </c>
      <c r="P1617" s="75">
        <v>88.66</v>
      </c>
      <c r="Q1617" s="31">
        <v>154.21949286846277</v>
      </c>
      <c r="R1617" s="30">
        <v>385.80246913580243</v>
      </c>
      <c r="S1617" s="30">
        <v>180.77601410934744</v>
      </c>
      <c r="T1617" s="32">
        <v>281.64201150819019</v>
      </c>
      <c r="U1617" s="54">
        <v>0.81089999999999995</v>
      </c>
      <c r="V1617" s="54">
        <v>107.34</v>
      </c>
      <c r="W1617" s="54">
        <v>6.2750000000000004</v>
      </c>
      <c r="X1617" s="33">
        <v>89.503</v>
      </c>
      <c r="Y1617" s="30">
        <v>249.95599999999999</v>
      </c>
      <c r="Z1617" s="30">
        <v>103.04</v>
      </c>
      <c r="AA1617" s="32">
        <v>105.1</v>
      </c>
      <c r="AB1617" s="29">
        <v>1.69</v>
      </c>
      <c r="AC1617" s="55">
        <v>2.8</v>
      </c>
      <c r="AD1617" s="54">
        <v>225.2</v>
      </c>
      <c r="AE1617" s="54">
        <v>396.9</v>
      </c>
      <c r="AF1617" s="63">
        <v>130</v>
      </c>
      <c r="AG1617" s="32">
        <v>784.375</v>
      </c>
      <c r="AH1617" s="56">
        <v>4.0968999999999998</v>
      </c>
      <c r="AI1617" s="54">
        <v>9.1892999999999994</v>
      </c>
      <c r="AJ1617" s="54">
        <v>65.254999999999995</v>
      </c>
      <c r="AK1617" s="57">
        <v>13752.5</v>
      </c>
      <c r="AL1617" s="54">
        <v>62.014099999999999</v>
      </c>
      <c r="AM1617" s="54">
        <v>3.7502</v>
      </c>
      <c r="AN1617" s="115">
        <v>0.59419999999999995</v>
      </c>
      <c r="AO1617" s="124">
        <v>54.97</v>
      </c>
      <c r="AP1617" s="124">
        <v>0</v>
      </c>
      <c r="AQ1617" s="124">
        <v>57.88</v>
      </c>
      <c r="AR1617" s="124">
        <v>0</v>
      </c>
      <c r="AS1617" s="124">
        <v>57.25</v>
      </c>
      <c r="AT1617" s="124">
        <v>0</v>
      </c>
      <c r="AU1617" s="124">
        <v>85.47</v>
      </c>
      <c r="AV1617" s="124">
        <v>0</v>
      </c>
      <c r="AW1617" s="124">
        <v>85.45</v>
      </c>
      <c r="AX1617" s="124">
        <v>0</v>
      </c>
      <c r="AY1617" s="124">
        <v>63.11</v>
      </c>
      <c r="AZ1617" s="124">
        <v>0.1</v>
      </c>
      <c r="BA1617" s="124">
        <v>72.91</v>
      </c>
      <c r="BB1617" s="124">
        <v>1.68</v>
      </c>
      <c r="BC1617" s="30">
        <v>38.43</v>
      </c>
      <c r="BD1617" s="30">
        <v>41.88</v>
      </c>
      <c r="BE1617" s="32">
        <v>1994.55</v>
      </c>
      <c r="BF1617" s="30">
        <v>119</v>
      </c>
      <c r="BG1617" s="30">
        <f>SIN(BF1617*Description!$D$88+Description!$D$89)</f>
        <v>-0.63010576030145582</v>
      </c>
      <c r="BH1617" s="30">
        <v>-0.95731328968495832</v>
      </c>
      <c r="BI1617" s="30">
        <v>-0.95455497252275012</v>
      </c>
      <c r="BJ1617" s="30">
        <f t="shared" si="54"/>
        <v>1.0241957623611457</v>
      </c>
      <c r="BK1617" s="30">
        <f t="shared" si="55"/>
        <v>1.0133752950432731</v>
      </c>
      <c r="BL1617" s="30">
        <f t="shared" si="56"/>
        <v>1.0184108527131781</v>
      </c>
      <c r="BM1617" s="30">
        <v>44</v>
      </c>
      <c r="BN1617" s="30">
        <v>42</v>
      </c>
      <c r="BO1617" s="30">
        <v>30</v>
      </c>
      <c r="BP1617" s="30">
        <v>96</v>
      </c>
      <c r="BQ1617" s="30">
        <v>32</v>
      </c>
      <c r="BR1617" s="30">
        <v>26</v>
      </c>
      <c r="BS1617" s="30">
        <v>18</v>
      </c>
      <c r="BT1617" s="30">
        <v>32</v>
      </c>
      <c r="BU1617" s="30">
        <v>45</v>
      </c>
    </row>
    <row r="1618" spans="1:73" s="30" customFormat="1">
      <c r="A1618" s="50">
        <f t="shared" ref="A1618:A1657" si="57">A1617+7</f>
        <v>43212</v>
      </c>
      <c r="B1618" s="51">
        <v>217.5</v>
      </c>
      <c r="C1618" s="52">
        <v>235</v>
      </c>
      <c r="D1618" s="52">
        <v>265</v>
      </c>
      <c r="E1618" s="52">
        <v>240</v>
      </c>
      <c r="F1618" s="52">
        <v>275</v>
      </c>
      <c r="G1618" s="53">
        <v>306</v>
      </c>
      <c r="H1618" s="51">
        <v>265</v>
      </c>
      <c r="I1618" s="52">
        <v>237.5</v>
      </c>
      <c r="J1618" s="52">
        <v>245</v>
      </c>
      <c r="K1618" s="52">
        <v>287.5</v>
      </c>
      <c r="L1618" s="52">
        <v>302.5</v>
      </c>
      <c r="M1618" s="53">
        <v>275</v>
      </c>
      <c r="N1618" s="121">
        <v>74.06</v>
      </c>
      <c r="O1618" s="130">
        <v>2.7389999999999999</v>
      </c>
      <c r="P1618" s="75">
        <v>90</v>
      </c>
      <c r="Q1618" s="31">
        <v>150.65372424722662</v>
      </c>
      <c r="R1618" s="30">
        <v>384.33274544385654</v>
      </c>
      <c r="S1618" s="30">
        <v>176.55055849500295</v>
      </c>
      <c r="T1618" s="32">
        <v>290.01962124385454</v>
      </c>
      <c r="U1618" s="54">
        <v>0.81379999999999997</v>
      </c>
      <c r="V1618" s="54">
        <v>107.67</v>
      </c>
      <c r="W1618" s="54">
        <v>6.2965</v>
      </c>
      <c r="X1618" s="33">
        <v>90.075000000000003</v>
      </c>
      <c r="Y1618" s="30">
        <v>249.95599999999999</v>
      </c>
      <c r="Z1618" s="30">
        <v>103.04</v>
      </c>
      <c r="AA1618" s="32">
        <v>105.1</v>
      </c>
      <c r="AB1618" s="29">
        <v>1.69</v>
      </c>
      <c r="AC1618" s="55">
        <v>2.88</v>
      </c>
      <c r="AD1618" s="54">
        <v>225.9</v>
      </c>
      <c r="AE1618" s="54">
        <v>396.5</v>
      </c>
      <c r="AF1618" s="63">
        <v>126.66666666666667</v>
      </c>
      <c r="AG1618" s="32">
        <v>796.875</v>
      </c>
      <c r="AH1618" s="56">
        <v>4.0766</v>
      </c>
      <c r="AI1618" s="54">
        <v>9.2014999999999993</v>
      </c>
      <c r="AJ1618" s="54">
        <v>66.209999999999994</v>
      </c>
      <c r="AK1618" s="57">
        <v>13877.5</v>
      </c>
      <c r="AL1618" s="54">
        <v>61.398899999999998</v>
      </c>
      <c r="AM1618" s="54">
        <v>3.7503000000000002</v>
      </c>
      <c r="AN1618" s="115">
        <v>0.66849999999999998</v>
      </c>
      <c r="AO1618" s="124">
        <v>62.51</v>
      </c>
      <c r="AP1618" s="124">
        <v>0</v>
      </c>
      <c r="AQ1618" s="124">
        <v>52.86</v>
      </c>
      <c r="AR1618" s="124">
        <v>0</v>
      </c>
      <c r="AS1618" s="124">
        <v>60.76</v>
      </c>
      <c r="AT1618" s="124">
        <v>0</v>
      </c>
      <c r="AU1618" s="124">
        <v>87.84</v>
      </c>
      <c r="AV1618" s="124">
        <v>0</v>
      </c>
      <c r="AW1618" s="124">
        <v>85.79</v>
      </c>
      <c r="AX1618" s="124">
        <v>0</v>
      </c>
      <c r="AY1618" s="124">
        <v>63.87</v>
      </c>
      <c r="AZ1618" s="124">
        <v>0</v>
      </c>
      <c r="BA1618" s="124">
        <v>70.81</v>
      </c>
      <c r="BB1618" s="124">
        <v>0</v>
      </c>
      <c r="BC1618" s="30">
        <v>38.72</v>
      </c>
      <c r="BD1618" s="30">
        <v>20.84</v>
      </c>
      <c r="BE1618" s="32">
        <v>2084.6</v>
      </c>
      <c r="BF1618" s="30">
        <v>120</v>
      </c>
      <c r="BG1618" s="30">
        <f>SIN(BF1618*Description!$D$88+Description!$D$89)</f>
        <v>-0.73837456240262278</v>
      </c>
      <c r="BH1618" s="30">
        <v>-0.9896112282472499</v>
      </c>
      <c r="BI1618" s="30">
        <v>-0.89974962438415729</v>
      </c>
      <c r="BJ1618" s="30">
        <f t="shared" si="54"/>
        <v>1.0241957623611457</v>
      </c>
      <c r="BK1618" s="30">
        <f t="shared" si="55"/>
        <v>1.0133752950432731</v>
      </c>
      <c r="BL1618" s="30">
        <f t="shared" si="56"/>
        <v>1.0184108527131781</v>
      </c>
      <c r="BM1618" s="30">
        <v>44</v>
      </c>
      <c r="BN1618" s="30">
        <v>42</v>
      </c>
      <c r="BO1618" s="30">
        <v>30</v>
      </c>
      <c r="BP1618" s="30">
        <v>96</v>
      </c>
      <c r="BQ1618" s="30">
        <v>32</v>
      </c>
      <c r="BR1618" s="30">
        <v>26</v>
      </c>
      <c r="BS1618" s="30">
        <v>18</v>
      </c>
      <c r="BT1618" s="30">
        <v>32</v>
      </c>
      <c r="BU1618" s="30">
        <v>45</v>
      </c>
    </row>
    <row r="1619" spans="1:73" s="30" customFormat="1">
      <c r="A1619" s="50">
        <f t="shared" si="57"/>
        <v>43219</v>
      </c>
      <c r="B1619" s="51">
        <v>215</v>
      </c>
      <c r="C1619" s="52">
        <v>225</v>
      </c>
      <c r="D1619" s="52">
        <v>265</v>
      </c>
      <c r="E1619" s="52">
        <v>220</v>
      </c>
      <c r="F1619" s="52">
        <v>275</v>
      </c>
      <c r="G1619" s="53">
        <v>306</v>
      </c>
      <c r="H1619" s="51">
        <v>262.5</v>
      </c>
      <c r="I1619" s="52">
        <v>242.5</v>
      </c>
      <c r="J1619" s="52">
        <v>245</v>
      </c>
      <c r="K1619" s="52">
        <v>292.5</v>
      </c>
      <c r="L1619" s="52">
        <v>309.5</v>
      </c>
      <c r="M1619" s="53">
        <v>255</v>
      </c>
      <c r="N1619" s="121">
        <v>74.64</v>
      </c>
      <c r="O1619" s="130">
        <v>2.7709999999999999</v>
      </c>
      <c r="P1619" s="75">
        <v>91.54</v>
      </c>
      <c r="Q1619" s="31">
        <v>151.04992076069732</v>
      </c>
      <c r="R1619" s="30">
        <v>375.6062610229277</v>
      </c>
      <c r="S1619" s="30">
        <v>173.61111111111111</v>
      </c>
      <c r="T1619" s="32">
        <v>289.46846270861352</v>
      </c>
      <c r="U1619" s="54">
        <v>0.82440000000000002</v>
      </c>
      <c r="V1619" s="54">
        <v>109.05</v>
      </c>
      <c r="W1619" s="54">
        <v>6.3331999999999997</v>
      </c>
      <c r="X1619" s="33">
        <v>91.343000000000004</v>
      </c>
      <c r="Y1619" s="30">
        <v>249.95599999999999</v>
      </c>
      <c r="Z1619" s="30">
        <v>103.04</v>
      </c>
      <c r="AA1619" s="32">
        <v>105.1</v>
      </c>
      <c r="AB1619" s="29">
        <v>1.7</v>
      </c>
      <c r="AC1619" s="55">
        <v>2.99</v>
      </c>
      <c r="AD1619" s="54">
        <v>222.6</v>
      </c>
      <c r="AE1619" s="54">
        <v>398.4</v>
      </c>
      <c r="AF1619" s="63">
        <v>123.33333333333333</v>
      </c>
      <c r="AG1619" s="32">
        <v>796.875</v>
      </c>
      <c r="AH1619" s="56">
        <v>4.0422000000000002</v>
      </c>
      <c r="AI1619" s="54">
        <v>9.2722999999999995</v>
      </c>
      <c r="AJ1619" s="54">
        <v>66.62</v>
      </c>
      <c r="AK1619" s="57">
        <v>13890</v>
      </c>
      <c r="AL1619" s="54">
        <v>62.146799999999999</v>
      </c>
      <c r="AM1619" s="54">
        <v>3.7502</v>
      </c>
      <c r="AN1619" s="115">
        <v>0.68920000000000003</v>
      </c>
      <c r="AO1619" s="124">
        <v>57.83</v>
      </c>
      <c r="AP1619" s="124">
        <v>0</v>
      </c>
      <c r="AQ1619" s="124">
        <v>58.28</v>
      </c>
      <c r="AR1619" s="124">
        <v>0</v>
      </c>
      <c r="AS1619" s="124">
        <v>61.63</v>
      </c>
      <c r="AT1619" s="124">
        <v>0</v>
      </c>
      <c r="AU1619" s="124">
        <v>86.53</v>
      </c>
      <c r="AV1619" s="124">
        <v>0</v>
      </c>
      <c r="AW1619" s="124">
        <v>87.12</v>
      </c>
      <c r="AX1619" s="124">
        <v>0</v>
      </c>
      <c r="AY1619" s="124">
        <v>65.52</v>
      </c>
      <c r="AZ1619" s="124">
        <v>0.56000000000000005</v>
      </c>
      <c r="BA1619" s="124">
        <v>74.510000000000005</v>
      </c>
      <c r="BB1619" s="124">
        <v>0</v>
      </c>
      <c r="BC1619" s="30">
        <v>39.53</v>
      </c>
      <c r="BD1619" s="30">
        <v>21.09</v>
      </c>
      <c r="BE1619" s="32">
        <v>2057.3000000000002</v>
      </c>
      <c r="BF1619" s="30">
        <v>121</v>
      </c>
      <c r="BG1619" s="30">
        <f>SIN(BF1619*Description!$D$88+Description!$D$89)</f>
        <v>-0.83028813293689163</v>
      </c>
      <c r="BH1619" s="30">
        <v>-0.99998896313063868</v>
      </c>
      <c r="BI1619" s="30">
        <v>-0.82501453569335903</v>
      </c>
      <c r="BJ1619" s="30">
        <f t="shared" si="54"/>
        <v>1.0241957623611457</v>
      </c>
      <c r="BK1619" s="30">
        <f t="shared" si="55"/>
        <v>1.0133752950432731</v>
      </c>
      <c r="BL1619" s="30">
        <f t="shared" si="56"/>
        <v>1.0184108527131781</v>
      </c>
      <c r="BM1619" s="30">
        <v>44</v>
      </c>
      <c r="BN1619" s="30">
        <v>42</v>
      </c>
      <c r="BO1619" s="30">
        <v>30</v>
      </c>
      <c r="BP1619" s="30">
        <v>96</v>
      </c>
      <c r="BQ1619" s="30">
        <v>32</v>
      </c>
      <c r="BR1619" s="30">
        <v>26</v>
      </c>
      <c r="BS1619" s="30">
        <v>18</v>
      </c>
      <c r="BT1619" s="30">
        <v>32</v>
      </c>
      <c r="BU1619" s="30">
        <v>45</v>
      </c>
    </row>
    <row r="1620" spans="1:73" s="30" customFormat="1">
      <c r="A1620" s="50">
        <f t="shared" si="57"/>
        <v>43226</v>
      </c>
      <c r="B1620" s="51">
        <v>215</v>
      </c>
      <c r="C1620" s="52">
        <v>222.5</v>
      </c>
      <c r="D1620" s="52">
        <v>265</v>
      </c>
      <c r="E1620" s="52">
        <v>220</v>
      </c>
      <c r="F1620" s="52">
        <v>275</v>
      </c>
      <c r="G1620" s="53">
        <v>287</v>
      </c>
      <c r="H1620" s="51">
        <v>262.5</v>
      </c>
      <c r="I1620" s="52">
        <v>242.5</v>
      </c>
      <c r="J1620" s="52">
        <v>245</v>
      </c>
      <c r="K1620" s="52">
        <v>292.5</v>
      </c>
      <c r="L1620" s="52">
        <v>309.5</v>
      </c>
      <c r="M1620" s="53">
        <v>255</v>
      </c>
      <c r="N1620" s="121">
        <v>74.87</v>
      </c>
      <c r="O1620" s="130">
        <v>2.7109999999999999</v>
      </c>
      <c r="P1620" s="75">
        <v>91</v>
      </c>
      <c r="Q1620" s="31">
        <v>157.19096671949288</v>
      </c>
      <c r="R1620" s="30">
        <v>383.04673721340384</v>
      </c>
      <c r="S1620" s="30">
        <v>194.646531452087</v>
      </c>
      <c r="T1620" s="32">
        <v>278.55552371084019</v>
      </c>
      <c r="U1620" s="54">
        <v>0.83609999999999995</v>
      </c>
      <c r="V1620" s="54">
        <v>109.12</v>
      </c>
      <c r="W1620" s="54">
        <v>6.3627000000000002</v>
      </c>
      <c r="X1620" s="33">
        <v>92.408000000000001</v>
      </c>
      <c r="Y1620" s="30">
        <v>250.64599999999999</v>
      </c>
      <c r="Z1620" s="30">
        <v>103.43</v>
      </c>
      <c r="AA1620" s="32">
        <v>104.9</v>
      </c>
      <c r="AB1620" s="29">
        <v>1.7</v>
      </c>
      <c r="AC1620" s="55">
        <v>2.96</v>
      </c>
      <c r="AD1620" s="54">
        <v>219.8</v>
      </c>
      <c r="AE1620" s="54">
        <v>396.4</v>
      </c>
      <c r="AF1620" s="63">
        <v>123.33333333333333</v>
      </c>
      <c r="AG1620" s="32">
        <v>796.875</v>
      </c>
      <c r="AH1620" s="56">
        <v>4.226</v>
      </c>
      <c r="AI1620" s="54">
        <v>9.3521000000000001</v>
      </c>
      <c r="AJ1620" s="54">
        <v>66.819999999999993</v>
      </c>
      <c r="AK1620" s="57">
        <v>13940</v>
      </c>
      <c r="AL1620" s="54">
        <v>62.545200000000001</v>
      </c>
      <c r="AM1620" s="54">
        <v>3.7503000000000002</v>
      </c>
      <c r="AN1620" s="115">
        <v>0.68920000000000003</v>
      </c>
      <c r="AO1620" s="124">
        <v>52.21</v>
      </c>
      <c r="AP1620" s="124">
        <v>0</v>
      </c>
      <c r="AQ1620" s="124">
        <v>63.28</v>
      </c>
      <c r="AR1620" s="124">
        <v>0</v>
      </c>
      <c r="AS1620" s="124">
        <v>58.06</v>
      </c>
      <c r="AT1620" s="124">
        <v>0</v>
      </c>
      <c r="AU1620" s="124">
        <v>86.35</v>
      </c>
      <c r="AV1620" s="124">
        <v>0</v>
      </c>
      <c r="AW1620" s="124">
        <v>87.4</v>
      </c>
      <c r="AX1620" s="124">
        <v>0</v>
      </c>
      <c r="AY1620" s="124">
        <v>72.459999999999994</v>
      </c>
      <c r="AZ1620" s="124">
        <v>2.59</v>
      </c>
      <c r="BA1620" s="124">
        <v>76.790000000000006</v>
      </c>
      <c r="BB1620" s="124">
        <v>0</v>
      </c>
      <c r="BC1620" s="30">
        <v>38.51</v>
      </c>
      <c r="BD1620" s="30">
        <v>21.11</v>
      </c>
      <c r="BE1620" s="32">
        <v>2178.9499999999998</v>
      </c>
      <c r="BF1620" s="30">
        <v>122</v>
      </c>
      <c r="BG1620" s="30">
        <f>SIN(BF1620*Description!$D$88+Description!$D$89)</f>
        <v>-0.90381055706269886</v>
      </c>
      <c r="BH1620" s="30">
        <v>-0.98821662420443457</v>
      </c>
      <c r="BI1620" s="30">
        <v>-0.73200511245152278</v>
      </c>
      <c r="BJ1620" s="30">
        <f t="shared" si="54"/>
        <v>1.027023040266174</v>
      </c>
      <c r="BK1620" s="30">
        <f t="shared" si="55"/>
        <v>1.0172108575924468</v>
      </c>
      <c r="BL1620" s="30">
        <f t="shared" si="56"/>
        <v>1.0164728682170543</v>
      </c>
      <c r="BM1620" s="30">
        <v>44</v>
      </c>
      <c r="BN1620" s="30">
        <v>42</v>
      </c>
      <c r="BO1620" s="30">
        <v>30</v>
      </c>
      <c r="BP1620" s="30">
        <v>96</v>
      </c>
      <c r="BQ1620" s="30">
        <v>32</v>
      </c>
      <c r="BR1620" s="30">
        <v>26</v>
      </c>
      <c r="BS1620" s="30">
        <v>18</v>
      </c>
      <c r="BT1620" s="30">
        <v>32</v>
      </c>
      <c r="BU1620" s="30">
        <v>45</v>
      </c>
    </row>
    <row r="1621" spans="1:73" s="30" customFormat="1">
      <c r="A1621" s="50">
        <f t="shared" si="57"/>
        <v>43233</v>
      </c>
      <c r="B1621" s="51">
        <v>221</v>
      </c>
      <c r="C1621" s="52">
        <v>225</v>
      </c>
      <c r="D1621" s="52">
        <v>255</v>
      </c>
      <c r="E1621" s="52">
        <v>220</v>
      </c>
      <c r="F1621" s="52">
        <v>290</v>
      </c>
      <c r="G1621" s="53">
        <v>279.5</v>
      </c>
      <c r="H1621" s="51">
        <v>270</v>
      </c>
      <c r="I1621" s="52">
        <v>242.5</v>
      </c>
      <c r="J1621" s="52">
        <v>245</v>
      </c>
      <c r="K1621" s="52">
        <v>292.5</v>
      </c>
      <c r="L1621" s="52">
        <v>330</v>
      </c>
      <c r="M1621" s="53">
        <v>255</v>
      </c>
      <c r="N1621" s="121">
        <v>77.12</v>
      </c>
      <c r="O1621" s="130">
        <v>2.806</v>
      </c>
      <c r="P1621" s="75">
        <v>93.91</v>
      </c>
      <c r="Q1621" s="31">
        <v>156.69572107765453</v>
      </c>
      <c r="R1621" s="30">
        <v>371.56452087007642</v>
      </c>
      <c r="S1621" s="30">
        <v>190.23736037624926</v>
      </c>
      <c r="T1621" s="32">
        <v>276.13042615577945</v>
      </c>
      <c r="U1621" s="54">
        <v>0.83730000000000004</v>
      </c>
      <c r="V1621" s="54">
        <v>109.39</v>
      </c>
      <c r="W1621" s="54">
        <v>6.3341000000000003</v>
      </c>
      <c r="X1621" s="33">
        <v>92.411000000000001</v>
      </c>
      <c r="Y1621" s="30">
        <v>250.64599999999999</v>
      </c>
      <c r="Z1621" s="30">
        <v>103.43</v>
      </c>
      <c r="AA1621" s="32">
        <v>104.9</v>
      </c>
      <c r="AB1621" s="29">
        <v>1.7</v>
      </c>
      <c r="AC1621" s="55">
        <v>2.97</v>
      </c>
      <c r="AD1621" s="54">
        <v>217.2</v>
      </c>
      <c r="AE1621" s="54">
        <v>398.8</v>
      </c>
      <c r="AF1621" s="63">
        <v>123.33333333333333</v>
      </c>
      <c r="AG1621" s="32">
        <v>801.875</v>
      </c>
      <c r="AH1621" s="56">
        <v>4.3136000000000001</v>
      </c>
      <c r="AI1621" s="54">
        <v>9.3606999999999996</v>
      </c>
      <c r="AJ1621" s="54">
        <v>67.36</v>
      </c>
      <c r="AK1621" s="57">
        <v>13950</v>
      </c>
      <c r="AL1621" s="54">
        <v>61.9193</v>
      </c>
      <c r="AM1621" s="54">
        <v>3.7504</v>
      </c>
      <c r="AN1621" s="115">
        <v>0.69910000000000005</v>
      </c>
      <c r="AO1621" s="124">
        <v>63.36</v>
      </c>
      <c r="AP1621" s="124">
        <v>0</v>
      </c>
      <c r="AQ1621" s="124">
        <v>56.56</v>
      </c>
      <c r="AR1621" s="124">
        <v>0</v>
      </c>
      <c r="AS1621" s="124">
        <v>63.33</v>
      </c>
      <c r="AT1621" s="124">
        <v>0</v>
      </c>
      <c r="AU1621" s="124">
        <v>87.73</v>
      </c>
      <c r="AV1621" s="124">
        <v>0</v>
      </c>
      <c r="AW1621" s="124">
        <v>87.34</v>
      </c>
      <c r="AX1621" s="124">
        <v>0</v>
      </c>
      <c r="AY1621" s="124">
        <v>74.78</v>
      </c>
      <c r="AZ1621" s="124">
        <v>0</v>
      </c>
      <c r="BA1621" s="124">
        <v>79.7</v>
      </c>
      <c r="BB1621" s="124">
        <v>0</v>
      </c>
      <c r="BC1621" s="30">
        <v>39.5</v>
      </c>
      <c r="BD1621" s="30">
        <v>20.89</v>
      </c>
      <c r="BE1621" s="32">
        <v>1970.7</v>
      </c>
      <c r="BF1621" s="30">
        <v>123</v>
      </c>
      <c r="BG1621" s="30">
        <f>SIN(BF1621*Description!$D$88+Description!$D$89)</f>
        <v>-0.95731328968495832</v>
      </c>
      <c r="BH1621" s="30">
        <v>-0.95455497252275012</v>
      </c>
      <c r="BI1621" s="30">
        <v>-0.62278154298647226</v>
      </c>
      <c r="BJ1621" s="30">
        <f t="shared" si="54"/>
        <v>1.0273977094793452</v>
      </c>
      <c r="BK1621" s="30">
        <f t="shared" si="55"/>
        <v>1.0187136806855117</v>
      </c>
      <c r="BL1621" s="30">
        <f t="shared" si="56"/>
        <v>1.0154888673765732</v>
      </c>
      <c r="BM1621" s="30">
        <v>44</v>
      </c>
      <c r="BN1621" s="30">
        <v>42</v>
      </c>
      <c r="BO1621" s="30">
        <v>30</v>
      </c>
      <c r="BP1621" s="30">
        <v>96</v>
      </c>
      <c r="BQ1621" s="30">
        <v>32</v>
      </c>
      <c r="BR1621" s="30">
        <v>26</v>
      </c>
      <c r="BS1621" s="30">
        <v>18</v>
      </c>
      <c r="BT1621" s="30">
        <v>32</v>
      </c>
      <c r="BU1621" s="30">
        <v>45</v>
      </c>
    </row>
    <row r="1622" spans="1:73" s="30" customFormat="1">
      <c r="A1622" s="50">
        <f t="shared" si="57"/>
        <v>43240</v>
      </c>
      <c r="B1622" s="51">
        <v>223.5</v>
      </c>
      <c r="C1622" s="52">
        <v>225</v>
      </c>
      <c r="D1622" s="52">
        <v>255</v>
      </c>
      <c r="E1622" s="52">
        <v>220</v>
      </c>
      <c r="F1622" s="52">
        <v>315</v>
      </c>
      <c r="G1622" s="53">
        <v>279.5</v>
      </c>
      <c r="H1622" s="51">
        <v>272.5</v>
      </c>
      <c r="I1622" s="52">
        <v>245</v>
      </c>
      <c r="J1622" s="52">
        <v>250</v>
      </c>
      <c r="K1622" s="52">
        <v>292.5</v>
      </c>
      <c r="L1622" s="52">
        <v>345</v>
      </c>
      <c r="M1622" s="53">
        <v>255</v>
      </c>
      <c r="N1622" s="121">
        <v>78.510000000000005</v>
      </c>
      <c r="O1622" s="130">
        <v>2.847</v>
      </c>
      <c r="P1622" s="75">
        <v>95.86</v>
      </c>
      <c r="Q1622" s="31">
        <v>159.37004754358162</v>
      </c>
      <c r="R1622" s="30">
        <v>374.320252792475</v>
      </c>
      <c r="S1622" s="30">
        <v>181.32716049382717</v>
      </c>
      <c r="T1622" s="32">
        <v>275.24857249939373</v>
      </c>
      <c r="U1622" s="54">
        <v>0.84909999999999997</v>
      </c>
      <c r="V1622" s="54">
        <v>110.75</v>
      </c>
      <c r="W1622" s="54">
        <v>6.38</v>
      </c>
      <c r="X1622" s="33">
        <v>93.543999999999997</v>
      </c>
      <c r="Y1622" s="30">
        <v>250.64599999999999</v>
      </c>
      <c r="Z1622" s="30">
        <v>103.43</v>
      </c>
      <c r="AA1622" s="32">
        <v>104.9</v>
      </c>
      <c r="AB1622" s="29">
        <v>1.7</v>
      </c>
      <c r="AC1622" s="55">
        <v>3.07</v>
      </c>
      <c r="AD1622" s="54">
        <v>215.9</v>
      </c>
      <c r="AE1622" s="54">
        <v>398</v>
      </c>
      <c r="AF1622" s="63">
        <v>121.66666666666667</v>
      </c>
      <c r="AG1622" s="32">
        <v>801.875</v>
      </c>
      <c r="AH1622" s="56">
        <v>4.4916999999999998</v>
      </c>
      <c r="AI1622" s="54">
        <v>9.4479000000000006</v>
      </c>
      <c r="AJ1622" s="54">
        <v>67.989999999999995</v>
      </c>
      <c r="AK1622" s="57">
        <v>14152.5</v>
      </c>
      <c r="AL1622" s="54">
        <v>62.274900000000002</v>
      </c>
      <c r="AM1622" s="54">
        <v>3.7502</v>
      </c>
      <c r="AN1622" s="115">
        <v>0.78649999999999998</v>
      </c>
      <c r="AO1622" s="124">
        <v>56.37</v>
      </c>
      <c r="AP1622" s="124">
        <v>0</v>
      </c>
      <c r="AQ1622" s="124">
        <v>62.47</v>
      </c>
      <c r="AR1622" s="124">
        <v>0</v>
      </c>
      <c r="AS1622" s="124">
        <v>63.07</v>
      </c>
      <c r="AT1622" s="124">
        <v>0</v>
      </c>
      <c r="AU1622" s="124">
        <v>88.15</v>
      </c>
      <c r="AV1622" s="124">
        <v>0</v>
      </c>
      <c r="AW1622" s="124">
        <v>87.9</v>
      </c>
      <c r="AX1622" s="124">
        <v>0</v>
      </c>
      <c r="AY1622" s="124">
        <v>80.569999999999993</v>
      </c>
      <c r="AZ1622" s="124">
        <v>0.01</v>
      </c>
      <c r="BA1622" s="124">
        <v>76.739999999999995</v>
      </c>
      <c r="BB1622" s="124">
        <v>1.79</v>
      </c>
      <c r="BC1622" s="30">
        <v>41.35</v>
      </c>
      <c r="BD1622" s="30">
        <v>21.28</v>
      </c>
      <c r="BE1622" s="32">
        <v>2043.25</v>
      </c>
      <c r="BF1622" s="30">
        <v>124</v>
      </c>
      <c r="BG1622" s="30">
        <f>SIN(BF1622*Description!$D$88+Description!$D$89)</f>
        <v>-0.9896112282472499</v>
      </c>
      <c r="BH1622" s="30">
        <v>-0.89974962438415729</v>
      </c>
      <c r="BI1622" s="30">
        <v>-0.49976316412551014</v>
      </c>
      <c r="BJ1622" s="30">
        <f t="shared" si="54"/>
        <v>1.0273977094793452</v>
      </c>
      <c r="BK1622" s="30">
        <f t="shared" si="55"/>
        <v>1.0187136806855117</v>
      </c>
      <c r="BL1622" s="30">
        <f t="shared" si="56"/>
        <v>1.0154888673765732</v>
      </c>
      <c r="BM1622" s="30">
        <v>44</v>
      </c>
      <c r="BN1622" s="30">
        <v>42</v>
      </c>
      <c r="BO1622" s="30">
        <v>30</v>
      </c>
      <c r="BP1622" s="30">
        <v>96</v>
      </c>
      <c r="BQ1622" s="30">
        <v>32</v>
      </c>
      <c r="BR1622" s="30">
        <v>26</v>
      </c>
      <c r="BS1622" s="30">
        <v>18</v>
      </c>
      <c r="BT1622" s="30">
        <v>32</v>
      </c>
      <c r="BU1622" s="30">
        <v>45</v>
      </c>
    </row>
    <row r="1623" spans="1:73" s="30" customFormat="1">
      <c r="A1623" s="50">
        <f t="shared" si="57"/>
        <v>43247</v>
      </c>
      <c r="B1623" s="51">
        <v>237.5</v>
      </c>
      <c r="C1623" s="52">
        <v>250</v>
      </c>
      <c r="D1623" s="52">
        <v>255</v>
      </c>
      <c r="E1623" s="52">
        <v>220</v>
      </c>
      <c r="F1623" s="52">
        <v>310</v>
      </c>
      <c r="G1623" s="53">
        <v>279.5</v>
      </c>
      <c r="H1623" s="51">
        <v>285</v>
      </c>
      <c r="I1623" s="52">
        <v>260</v>
      </c>
      <c r="J1623" s="52">
        <v>255</v>
      </c>
      <c r="K1623" s="52">
        <v>292.5</v>
      </c>
      <c r="L1623" s="52">
        <v>332.5</v>
      </c>
      <c r="M1623" s="53">
        <v>255</v>
      </c>
      <c r="N1623" s="121">
        <v>76.44</v>
      </c>
      <c r="O1623" s="130">
        <v>2.9390000000000001</v>
      </c>
      <c r="P1623" s="75">
        <v>94.13</v>
      </c>
      <c r="Q1623" s="31">
        <v>160.36053882725835</v>
      </c>
      <c r="R1623" s="30">
        <v>378.63756613756613</v>
      </c>
      <c r="S1623" s="30">
        <v>191.61522633744855</v>
      </c>
      <c r="T1623" s="32">
        <v>271.83138958089904</v>
      </c>
      <c r="U1623" s="54">
        <v>0.85819999999999996</v>
      </c>
      <c r="V1623" s="54">
        <v>109.39</v>
      </c>
      <c r="W1623" s="54">
        <v>6.3917999999999999</v>
      </c>
      <c r="X1623" s="33">
        <v>94.13</v>
      </c>
      <c r="Y1623" s="30">
        <v>250.64599999999999</v>
      </c>
      <c r="Z1623" s="30">
        <v>103.43</v>
      </c>
      <c r="AA1623" s="32">
        <v>104.9</v>
      </c>
      <c r="AB1623" s="29">
        <v>1.7</v>
      </c>
      <c r="AC1623" s="55">
        <v>3.01</v>
      </c>
      <c r="AD1623" s="54">
        <v>218.6</v>
      </c>
      <c r="AE1623" s="54">
        <v>397.1</v>
      </c>
      <c r="AF1623" s="63">
        <v>121.66666666666667</v>
      </c>
      <c r="AG1623" s="32">
        <v>825.625</v>
      </c>
      <c r="AH1623" s="56">
        <v>4.7081</v>
      </c>
      <c r="AI1623" s="54">
        <v>9.5084</v>
      </c>
      <c r="AJ1623" s="54">
        <v>67.73</v>
      </c>
      <c r="AK1623" s="57">
        <v>14120</v>
      </c>
      <c r="AL1623" s="54">
        <v>62.276499999999999</v>
      </c>
      <c r="AM1623" s="54">
        <v>3.7504</v>
      </c>
      <c r="AN1623" s="115">
        <v>0.79900000000000004</v>
      </c>
      <c r="AO1623" s="124">
        <v>64.53</v>
      </c>
      <c r="AP1623" s="124">
        <v>0</v>
      </c>
      <c r="AQ1623" s="124">
        <v>62.35</v>
      </c>
      <c r="AR1623" s="124">
        <v>0</v>
      </c>
      <c r="AS1623" s="124">
        <v>63.37</v>
      </c>
      <c r="AT1623" s="124">
        <v>0</v>
      </c>
      <c r="AU1623" s="124">
        <v>88.3</v>
      </c>
      <c r="AV1623" s="124">
        <v>0</v>
      </c>
      <c r="AW1623" s="124">
        <v>87.88</v>
      </c>
      <c r="AX1623" s="124">
        <v>0</v>
      </c>
      <c r="AY1623" s="124">
        <v>77.680000000000007</v>
      </c>
      <c r="AZ1623" s="124">
        <v>0.63</v>
      </c>
      <c r="BA1623" s="124">
        <v>76.819999999999993</v>
      </c>
      <c r="BB1623" s="124">
        <v>3.76</v>
      </c>
      <c r="BC1623" s="30">
        <v>41.66</v>
      </c>
      <c r="BD1623" s="30">
        <v>20.94</v>
      </c>
      <c r="BE1623" s="32">
        <v>2003.5</v>
      </c>
      <c r="BF1623" s="30">
        <v>125</v>
      </c>
      <c r="BG1623" s="30">
        <f>SIN(BF1623*Description!$D$88+Description!$D$89)</f>
        <v>-0.99998896313063868</v>
      </c>
      <c r="BH1623" s="30">
        <v>-0.82501453569335903</v>
      </c>
      <c r="BI1623" s="30">
        <v>-0.36567487211466693</v>
      </c>
      <c r="BJ1623" s="30">
        <f t="shared" si="54"/>
        <v>1.0273977094793452</v>
      </c>
      <c r="BK1623" s="30">
        <f t="shared" si="55"/>
        <v>1.0187136806855117</v>
      </c>
      <c r="BL1623" s="30">
        <f t="shared" si="56"/>
        <v>1.0154888673765732</v>
      </c>
      <c r="BM1623" s="30">
        <v>44</v>
      </c>
      <c r="BN1623" s="30">
        <v>42</v>
      </c>
      <c r="BO1623" s="30">
        <v>30</v>
      </c>
      <c r="BP1623" s="30">
        <v>96</v>
      </c>
      <c r="BQ1623" s="30">
        <v>32</v>
      </c>
      <c r="BR1623" s="30">
        <v>26</v>
      </c>
      <c r="BS1623" s="30">
        <v>18</v>
      </c>
      <c r="BT1623" s="30">
        <v>32</v>
      </c>
      <c r="BU1623" s="30">
        <v>45</v>
      </c>
    </row>
    <row r="1624" spans="1:73" s="30" customFormat="1">
      <c r="A1624" s="50">
        <f t="shared" si="57"/>
        <v>43254</v>
      </c>
      <c r="B1624" s="51">
        <v>237.5</v>
      </c>
      <c r="C1624" s="52">
        <v>250</v>
      </c>
      <c r="D1624" s="52">
        <v>255</v>
      </c>
      <c r="E1624" s="52">
        <v>235</v>
      </c>
      <c r="F1624" s="52">
        <v>310</v>
      </c>
      <c r="G1624" s="53">
        <v>279.5</v>
      </c>
      <c r="H1624" s="51">
        <v>285</v>
      </c>
      <c r="I1624" s="52">
        <v>260</v>
      </c>
      <c r="J1624" s="52">
        <v>255</v>
      </c>
      <c r="K1624" s="52">
        <v>295</v>
      </c>
      <c r="L1624" s="52">
        <v>332.5</v>
      </c>
      <c r="M1624" s="53">
        <v>270</v>
      </c>
      <c r="N1624" s="121">
        <v>76.790000000000006</v>
      </c>
      <c r="O1624" s="130">
        <v>2.9620000000000002</v>
      </c>
      <c r="P1624" s="75">
        <v>95.45</v>
      </c>
      <c r="Q1624" s="31">
        <v>158.4786053882726</v>
      </c>
      <c r="R1624" s="30">
        <v>378.63756613756613</v>
      </c>
      <c r="S1624" s="30">
        <v>197.12669018224574</v>
      </c>
      <c r="T1624" s="32">
        <v>252.65107255450957</v>
      </c>
      <c r="U1624" s="54">
        <v>0.85760000000000003</v>
      </c>
      <c r="V1624" s="54">
        <v>109.55</v>
      </c>
      <c r="W1624" s="54">
        <v>6.4203999999999999</v>
      </c>
      <c r="X1624" s="33">
        <v>94.168999999999997</v>
      </c>
      <c r="Y1624" s="30">
        <v>251.13399999999999</v>
      </c>
      <c r="Z1624" s="30">
        <v>103.58</v>
      </c>
      <c r="AA1624" s="32">
        <v>104.9</v>
      </c>
      <c r="AB1624" s="29">
        <v>1.7</v>
      </c>
      <c r="AC1624" s="55">
        <v>2.83</v>
      </c>
      <c r="AD1624" s="54">
        <v>223.9</v>
      </c>
      <c r="AE1624" s="54">
        <v>397.8</v>
      </c>
      <c r="AF1624" s="63">
        <v>121.66666666666667</v>
      </c>
      <c r="AG1624" s="32">
        <v>823.125</v>
      </c>
      <c r="AH1624" s="56">
        <v>4.6508000000000003</v>
      </c>
      <c r="AI1624" s="54">
        <v>9.5030999999999999</v>
      </c>
      <c r="AJ1624" s="54">
        <v>66.995000000000005</v>
      </c>
      <c r="AK1624" s="57">
        <v>13895</v>
      </c>
      <c r="AL1624" s="54">
        <v>62.2012</v>
      </c>
      <c r="AM1624" s="54">
        <v>3.7503000000000002</v>
      </c>
      <c r="AN1624" s="115">
        <v>0.79900000000000004</v>
      </c>
      <c r="AO1624" s="124">
        <v>67.87</v>
      </c>
      <c r="AP1624" s="124">
        <v>0</v>
      </c>
      <c r="AQ1624" s="124">
        <v>63.42</v>
      </c>
      <c r="AR1624" s="124">
        <v>0</v>
      </c>
      <c r="AS1624" s="124">
        <v>62.63</v>
      </c>
      <c r="AT1624" s="124">
        <v>0</v>
      </c>
      <c r="AU1624" s="124">
        <v>88.86</v>
      </c>
      <c r="AV1624" s="124">
        <v>0</v>
      </c>
      <c r="AW1624" s="124">
        <v>88.97</v>
      </c>
      <c r="AX1624" s="124">
        <v>0</v>
      </c>
      <c r="AY1624" s="124">
        <v>83.91</v>
      </c>
      <c r="AZ1624" s="124">
        <v>0</v>
      </c>
      <c r="BA1624" s="124">
        <v>79.92</v>
      </c>
      <c r="BB1624" s="124">
        <v>1.93</v>
      </c>
      <c r="BC1624" s="30">
        <v>40.47</v>
      </c>
      <c r="BD1624" s="30">
        <v>21.11</v>
      </c>
      <c r="BE1624" s="32">
        <v>2007.1</v>
      </c>
      <c r="BF1624" s="30">
        <v>126</v>
      </c>
      <c r="BG1624" s="30">
        <f>SIN(BF1624*Description!$D$88+Description!$D$89)</f>
        <v>-0.98821662420443457</v>
      </c>
      <c r="BH1624" s="30">
        <v>-0.73200511245152278</v>
      </c>
      <c r="BI1624" s="30">
        <v>-0.22348676529957257</v>
      </c>
      <c r="BJ1624" s="30">
        <f t="shared" si="54"/>
        <v>1.0293980210032709</v>
      </c>
      <c r="BK1624" s="30">
        <f t="shared" si="55"/>
        <v>1.0201910765291047</v>
      </c>
      <c r="BL1624" s="30">
        <f t="shared" si="56"/>
        <v>1.0154888673765732</v>
      </c>
      <c r="BM1624" s="30">
        <v>44</v>
      </c>
      <c r="BN1624" s="30">
        <v>42</v>
      </c>
      <c r="BO1624" s="30">
        <v>30</v>
      </c>
      <c r="BP1624" s="30">
        <v>96</v>
      </c>
      <c r="BQ1624" s="30">
        <v>32</v>
      </c>
      <c r="BR1624" s="30">
        <v>26</v>
      </c>
      <c r="BS1624" s="30">
        <v>18</v>
      </c>
      <c r="BT1624" s="30">
        <v>32</v>
      </c>
      <c r="BU1624" s="30">
        <v>45</v>
      </c>
    </row>
    <row r="1625" spans="1:73" s="30" customFormat="1">
      <c r="A1625" s="50">
        <f t="shared" si="57"/>
        <v>43261</v>
      </c>
      <c r="B1625" s="51">
        <v>237.5</v>
      </c>
      <c r="C1625" s="52">
        <v>250</v>
      </c>
      <c r="D1625" s="52">
        <v>255</v>
      </c>
      <c r="E1625" s="52">
        <v>235</v>
      </c>
      <c r="F1625" s="52">
        <v>310</v>
      </c>
      <c r="G1625" s="53">
        <v>286.5</v>
      </c>
      <c r="H1625" s="51">
        <v>285</v>
      </c>
      <c r="I1625" s="52">
        <v>267.5</v>
      </c>
      <c r="J1625" s="52">
        <v>255</v>
      </c>
      <c r="K1625" s="52">
        <v>302</v>
      </c>
      <c r="L1625" s="52">
        <v>332.5</v>
      </c>
      <c r="M1625" s="53">
        <v>270</v>
      </c>
      <c r="N1625" s="121">
        <v>76.459999999999994</v>
      </c>
      <c r="O1625" s="130">
        <v>2.89</v>
      </c>
      <c r="P1625" s="75">
        <v>96.36</v>
      </c>
      <c r="Q1625" s="31">
        <v>152.04041204437402</v>
      </c>
      <c r="R1625" s="30">
        <v>367.89021164021165</v>
      </c>
      <c r="S1625" s="30">
        <v>187.38977072310405</v>
      </c>
      <c r="T1625" s="32">
        <v>241.29720672854339</v>
      </c>
      <c r="U1625" s="54">
        <v>0.8498</v>
      </c>
      <c r="V1625" s="54">
        <v>109.55</v>
      </c>
      <c r="W1625" s="54">
        <v>6.4066000000000001</v>
      </c>
      <c r="X1625" s="33">
        <v>93.537000000000006</v>
      </c>
      <c r="Y1625" s="30">
        <v>251.13399999999999</v>
      </c>
      <c r="Z1625" s="30">
        <v>103.58</v>
      </c>
      <c r="AA1625" s="32">
        <v>104.9</v>
      </c>
      <c r="AB1625" s="29">
        <v>1.7</v>
      </c>
      <c r="AC1625" s="55">
        <v>2.94</v>
      </c>
      <c r="AD1625" s="54">
        <v>226</v>
      </c>
      <c r="AE1625" s="54">
        <v>406.2</v>
      </c>
      <c r="AF1625" s="63">
        <v>119.33333333333333</v>
      </c>
      <c r="AG1625" s="32">
        <v>823.125</v>
      </c>
      <c r="AH1625" s="56">
        <v>4.4740000000000002</v>
      </c>
      <c r="AI1625" s="54">
        <v>9.4535999999999998</v>
      </c>
      <c r="AJ1625" s="54">
        <v>67.53</v>
      </c>
      <c r="AK1625" s="57">
        <v>13930</v>
      </c>
      <c r="AL1625" s="54">
        <v>62.319299999999998</v>
      </c>
      <c r="AM1625" s="54">
        <v>3.75</v>
      </c>
      <c r="AN1625" s="115">
        <v>0.79900000000000004</v>
      </c>
      <c r="AO1625" s="124">
        <v>67.92</v>
      </c>
      <c r="AP1625" s="124">
        <v>0</v>
      </c>
      <c r="AQ1625" s="124">
        <v>65.650000000000006</v>
      </c>
      <c r="AR1625" s="124">
        <v>0</v>
      </c>
      <c r="AS1625" s="124">
        <v>63.78</v>
      </c>
      <c r="AT1625" s="124">
        <v>0</v>
      </c>
      <c r="AU1625" s="124">
        <v>85.7</v>
      </c>
      <c r="AV1625" s="124">
        <v>0</v>
      </c>
      <c r="AW1625" s="124">
        <v>83.82</v>
      </c>
      <c r="AX1625" s="124">
        <v>0</v>
      </c>
      <c r="AY1625" s="124">
        <v>83.52</v>
      </c>
      <c r="AZ1625" s="124">
        <v>0.11</v>
      </c>
      <c r="BA1625" s="124">
        <v>81.73</v>
      </c>
      <c r="BB1625" s="124">
        <v>0.42</v>
      </c>
      <c r="BC1625" s="30">
        <v>43.18</v>
      </c>
      <c r="BD1625" s="30">
        <v>22.22</v>
      </c>
      <c r="BE1625" s="32">
        <v>2012.55</v>
      </c>
      <c r="BF1625" s="30">
        <v>127</v>
      </c>
      <c r="BG1625" s="30">
        <f>SIN(BF1625*Description!$D$88+Description!$D$89)</f>
        <v>-0.95455497252275012</v>
      </c>
      <c r="BH1625" s="30">
        <v>-0.62278154298647226</v>
      </c>
      <c r="BI1625" s="30">
        <v>-7.6348355501778195E-2</v>
      </c>
      <c r="BJ1625" s="30">
        <f t="shared" si="54"/>
        <v>1.0284705670360632</v>
      </c>
      <c r="BK1625" s="30">
        <f t="shared" si="55"/>
        <v>1.0200906046878078</v>
      </c>
      <c r="BL1625" s="30">
        <f t="shared" si="56"/>
        <v>1.0174587778855482</v>
      </c>
      <c r="BM1625" s="30">
        <v>44</v>
      </c>
      <c r="BN1625" s="30">
        <v>42</v>
      </c>
      <c r="BO1625" s="30">
        <v>30</v>
      </c>
      <c r="BP1625" s="30">
        <v>96</v>
      </c>
      <c r="BQ1625" s="30">
        <v>32</v>
      </c>
      <c r="BR1625" s="30">
        <v>26</v>
      </c>
      <c r="BS1625" s="30">
        <v>18</v>
      </c>
      <c r="BT1625" s="30">
        <v>32</v>
      </c>
      <c r="BU1625" s="30">
        <v>45</v>
      </c>
    </row>
    <row r="1626" spans="1:73" s="30" customFormat="1">
      <c r="A1626" s="50">
        <f t="shared" si="57"/>
        <v>43268</v>
      </c>
      <c r="B1626" s="51">
        <v>242.5</v>
      </c>
      <c r="C1626" s="52">
        <v>250</v>
      </c>
      <c r="D1626" s="52">
        <v>255</v>
      </c>
      <c r="E1626" s="52">
        <v>235</v>
      </c>
      <c r="F1626" s="52">
        <v>310</v>
      </c>
      <c r="G1626" s="53">
        <v>286.5</v>
      </c>
      <c r="H1626" s="51">
        <v>290</v>
      </c>
      <c r="I1626" s="52">
        <v>272.5</v>
      </c>
      <c r="J1626" s="52">
        <v>265</v>
      </c>
      <c r="K1626" s="52">
        <v>307</v>
      </c>
      <c r="L1626" s="52">
        <v>341.5</v>
      </c>
      <c r="M1626" s="53">
        <v>270</v>
      </c>
      <c r="N1626" s="121">
        <v>73.44</v>
      </c>
      <c r="O1626" s="130">
        <v>3.0219999999999998</v>
      </c>
      <c r="P1626" s="75">
        <v>97.49</v>
      </c>
      <c r="Q1626" s="31">
        <v>149.56418383518226</v>
      </c>
      <c r="R1626" s="30">
        <v>350.5291005291005</v>
      </c>
      <c r="S1626" s="30">
        <v>196.39182833627277</v>
      </c>
      <c r="T1626" s="32">
        <v>262.90262130999361</v>
      </c>
      <c r="U1626" s="54">
        <v>0.86140000000000005</v>
      </c>
      <c r="V1626" s="54">
        <v>110.67</v>
      </c>
      <c r="W1626" s="54">
        <v>6.4394</v>
      </c>
      <c r="X1626" s="33">
        <v>94.781999999999996</v>
      </c>
      <c r="Y1626" s="30">
        <v>251.13399999999999</v>
      </c>
      <c r="Z1626" s="30">
        <v>103.58</v>
      </c>
      <c r="AA1626" s="32">
        <v>104.9</v>
      </c>
      <c r="AB1626" s="29">
        <v>1.7</v>
      </c>
      <c r="AC1626" s="55">
        <v>2.95</v>
      </c>
      <c r="AD1626" s="54">
        <v>232.4</v>
      </c>
      <c r="AE1626" s="54">
        <v>410.4</v>
      </c>
      <c r="AF1626" s="63">
        <v>118.5</v>
      </c>
      <c r="AG1626" s="32">
        <v>823.125</v>
      </c>
      <c r="AH1626" s="56">
        <v>4.7301000000000002</v>
      </c>
      <c r="AI1626" s="54">
        <v>9.5330999999999992</v>
      </c>
      <c r="AJ1626" s="54">
        <v>68.06</v>
      </c>
      <c r="AK1626" s="57">
        <v>13930</v>
      </c>
      <c r="AL1626" s="54">
        <v>63.188000000000002</v>
      </c>
      <c r="AM1626" s="54">
        <v>3.7504</v>
      </c>
      <c r="AN1626" s="115">
        <v>0.79900000000000004</v>
      </c>
      <c r="AO1626" s="124">
        <v>63.71</v>
      </c>
      <c r="AP1626" s="124">
        <v>0</v>
      </c>
      <c r="AQ1626" s="124">
        <v>69.430000000000007</v>
      </c>
      <c r="AR1626" s="124">
        <v>0</v>
      </c>
      <c r="AS1626" s="124">
        <v>65.41</v>
      </c>
      <c r="AT1626" s="124">
        <v>0</v>
      </c>
      <c r="AU1626" s="124">
        <v>86.85</v>
      </c>
      <c r="AV1626" s="124">
        <v>0</v>
      </c>
      <c r="AW1626" s="124">
        <v>80.239999999999995</v>
      </c>
      <c r="AX1626" s="124">
        <v>0</v>
      </c>
      <c r="AY1626" s="124">
        <v>83.42</v>
      </c>
      <c r="AZ1626" s="124">
        <v>0</v>
      </c>
      <c r="BA1626" s="124">
        <v>83.64</v>
      </c>
      <c r="BB1626" s="124">
        <v>0.02</v>
      </c>
      <c r="BC1626" s="30">
        <v>44.58</v>
      </c>
      <c r="BD1626" s="30">
        <v>21.24</v>
      </c>
      <c r="BE1626" s="32">
        <v>2028.65</v>
      </c>
      <c r="BF1626" s="30">
        <v>128</v>
      </c>
      <c r="BG1626" s="30">
        <f>SIN(BF1626*Description!$D$88+Description!$D$89)</f>
        <v>-0.89974962438415729</v>
      </c>
      <c r="BH1626" s="30">
        <v>-0.49976316412551014</v>
      </c>
      <c r="BI1626" s="30">
        <v>7.2481194670516974E-2</v>
      </c>
      <c r="BJ1626" s="30">
        <f t="shared" si="54"/>
        <v>1.0284705670360632</v>
      </c>
      <c r="BK1626" s="30">
        <f t="shared" si="55"/>
        <v>1.0200906046878078</v>
      </c>
      <c r="BL1626" s="30">
        <f t="shared" si="56"/>
        <v>1.0174587778855482</v>
      </c>
      <c r="BM1626" s="30">
        <v>44</v>
      </c>
      <c r="BN1626" s="30">
        <v>42</v>
      </c>
      <c r="BO1626" s="30">
        <v>30</v>
      </c>
      <c r="BP1626" s="30">
        <v>96</v>
      </c>
      <c r="BQ1626" s="30">
        <v>32</v>
      </c>
      <c r="BR1626" s="30">
        <v>26</v>
      </c>
      <c r="BS1626" s="30">
        <v>18</v>
      </c>
      <c r="BT1626" s="30">
        <v>32</v>
      </c>
      <c r="BU1626" s="30">
        <v>45</v>
      </c>
    </row>
    <row r="1627" spans="1:73" s="30" customFormat="1">
      <c r="A1627" s="50">
        <f t="shared" si="57"/>
        <v>43275</v>
      </c>
      <c r="B1627" s="51">
        <v>242.5</v>
      </c>
      <c r="C1627" s="52">
        <v>250</v>
      </c>
      <c r="D1627" s="52">
        <v>255</v>
      </c>
      <c r="E1627" s="52">
        <v>235</v>
      </c>
      <c r="F1627" s="52">
        <v>310</v>
      </c>
      <c r="G1627" s="53">
        <v>286.5</v>
      </c>
      <c r="H1627" s="51">
        <v>290</v>
      </c>
      <c r="I1627" s="52">
        <v>272.5</v>
      </c>
      <c r="J1627" s="52">
        <v>265</v>
      </c>
      <c r="K1627" s="52">
        <v>307</v>
      </c>
      <c r="L1627" s="52">
        <v>341.5</v>
      </c>
      <c r="M1627" s="53">
        <v>270</v>
      </c>
      <c r="N1627" s="121">
        <v>75.55</v>
      </c>
      <c r="O1627" s="130">
        <v>2.9449999999999998</v>
      </c>
      <c r="P1627" s="75">
        <v>92.71</v>
      </c>
      <c r="Q1627" s="31">
        <v>140.15451664025358</v>
      </c>
      <c r="R1627" s="30">
        <v>326.64609053497941</v>
      </c>
      <c r="S1627" s="30">
        <v>175.54012345679013</v>
      </c>
      <c r="T1627" s="32">
        <v>269.1858286117419</v>
      </c>
      <c r="U1627" s="54">
        <v>0.8579</v>
      </c>
      <c r="V1627" s="54">
        <v>109.97</v>
      </c>
      <c r="W1627" s="54">
        <v>6.5057999999999998</v>
      </c>
      <c r="X1627" s="33">
        <v>94.18</v>
      </c>
      <c r="Y1627" s="30">
        <v>251.13399999999999</v>
      </c>
      <c r="Z1627" s="30">
        <v>103.58</v>
      </c>
      <c r="AA1627" s="32">
        <v>104.9</v>
      </c>
      <c r="AB1627" s="29">
        <v>1.9</v>
      </c>
      <c r="AC1627" s="55">
        <v>2.91</v>
      </c>
      <c r="AD1627" s="54">
        <v>243.4</v>
      </c>
      <c r="AE1627" s="54">
        <v>414.4</v>
      </c>
      <c r="AF1627" s="63">
        <v>118.16666666666667</v>
      </c>
      <c r="AG1627" s="32">
        <v>823.125</v>
      </c>
      <c r="AH1627" s="56">
        <v>4.6772999999999998</v>
      </c>
      <c r="AI1627" s="54">
        <v>9.5084</v>
      </c>
      <c r="AJ1627" s="54">
        <v>67.87</v>
      </c>
      <c r="AK1627" s="57">
        <v>14080</v>
      </c>
      <c r="AL1627" s="54">
        <v>62.877299999999998</v>
      </c>
      <c r="AM1627" s="54">
        <v>3.7502</v>
      </c>
      <c r="AN1627" s="115">
        <v>0.95879999999999999</v>
      </c>
      <c r="AO1627" s="124">
        <v>65.36</v>
      </c>
      <c r="AP1627" s="124">
        <v>0</v>
      </c>
      <c r="AQ1627" s="124">
        <v>65.92</v>
      </c>
      <c r="AR1627" s="124">
        <v>0</v>
      </c>
      <c r="AS1627" s="124">
        <v>67.209999999999994</v>
      </c>
      <c r="AT1627" s="124">
        <v>0</v>
      </c>
      <c r="AU1627" s="124">
        <v>84.06</v>
      </c>
      <c r="AV1627" s="124">
        <v>0</v>
      </c>
      <c r="AW1627" s="124">
        <v>82.63</v>
      </c>
      <c r="AX1627" s="124">
        <v>0</v>
      </c>
      <c r="AY1627" s="124">
        <v>80.89</v>
      </c>
      <c r="AZ1627" s="124">
        <v>0.5</v>
      </c>
      <c r="BA1627" s="124">
        <v>84.58</v>
      </c>
      <c r="BB1627" s="124">
        <v>0.47</v>
      </c>
      <c r="BC1627" s="30">
        <v>45.3</v>
      </c>
      <c r="BD1627" s="30">
        <v>20.75</v>
      </c>
      <c r="BE1627" s="32">
        <v>1961.85</v>
      </c>
      <c r="BF1627" s="30">
        <v>129</v>
      </c>
      <c r="BG1627" s="30">
        <f>SIN(BF1627*Description!$D$88+Description!$D$89)</f>
        <v>-0.82501453569335903</v>
      </c>
      <c r="BH1627" s="30">
        <v>-0.36567487211466693</v>
      </c>
      <c r="BI1627" s="30">
        <v>0.21970526331156282</v>
      </c>
      <c r="BJ1627" s="30">
        <f t="shared" si="54"/>
        <v>1.0284705670360632</v>
      </c>
      <c r="BK1627" s="30">
        <f t="shared" si="55"/>
        <v>1.0200906046878078</v>
      </c>
      <c r="BL1627" s="30">
        <f t="shared" si="56"/>
        <v>1.0174587778855482</v>
      </c>
      <c r="BM1627" s="30">
        <v>44</v>
      </c>
      <c r="BN1627" s="30">
        <v>42</v>
      </c>
      <c r="BO1627" s="30">
        <v>30</v>
      </c>
      <c r="BP1627" s="30">
        <v>96</v>
      </c>
      <c r="BQ1627" s="30">
        <v>32</v>
      </c>
      <c r="BR1627" s="30">
        <v>26</v>
      </c>
      <c r="BS1627" s="30">
        <v>18</v>
      </c>
      <c r="BT1627" s="30">
        <v>32</v>
      </c>
      <c r="BU1627" s="30">
        <v>45</v>
      </c>
    </row>
    <row r="1628" spans="1:73" s="30" customFormat="1">
      <c r="A1628" s="50">
        <f t="shared" si="57"/>
        <v>43282</v>
      </c>
      <c r="B1628" s="51">
        <v>247.5</v>
      </c>
      <c r="C1628" s="52">
        <v>250</v>
      </c>
      <c r="D1628" s="52">
        <v>255</v>
      </c>
      <c r="E1628" s="52">
        <v>245</v>
      </c>
      <c r="F1628" s="52">
        <v>327.5</v>
      </c>
      <c r="G1628" s="53">
        <v>286.5</v>
      </c>
      <c r="H1628" s="51">
        <v>295</v>
      </c>
      <c r="I1628" s="52">
        <v>272.5</v>
      </c>
      <c r="J1628" s="52">
        <v>270</v>
      </c>
      <c r="K1628" s="52">
        <v>307</v>
      </c>
      <c r="L1628" s="52">
        <v>355</v>
      </c>
      <c r="M1628" s="53">
        <v>280</v>
      </c>
      <c r="N1628" s="121">
        <v>79.44</v>
      </c>
      <c r="O1628" s="130">
        <v>2.9239999999999999</v>
      </c>
      <c r="P1628" s="75">
        <v>97.45</v>
      </c>
      <c r="Q1628" s="31">
        <v>139.65927099841522</v>
      </c>
      <c r="R1628" s="30">
        <v>318.65446796002351</v>
      </c>
      <c r="S1628" s="30">
        <v>172.50881834215167</v>
      </c>
      <c r="T1628" s="32">
        <v>275.68949932758659</v>
      </c>
      <c r="U1628" s="54">
        <v>0.85580000000000001</v>
      </c>
      <c r="V1628" s="54">
        <v>110.68</v>
      </c>
      <c r="W1628" s="54">
        <v>6.6210000000000004</v>
      </c>
      <c r="X1628" s="33">
        <v>94.349000000000004</v>
      </c>
      <c r="Y1628" s="30">
        <v>251.59700000000001</v>
      </c>
      <c r="Z1628" s="30">
        <v>103.73</v>
      </c>
      <c r="AA1628" s="32">
        <v>105.2</v>
      </c>
      <c r="AB1628" s="29">
        <v>1.92</v>
      </c>
      <c r="AC1628" s="55">
        <v>2.85</v>
      </c>
      <c r="AD1628" s="54">
        <v>250.3</v>
      </c>
      <c r="AE1628" s="54">
        <v>415.5</v>
      </c>
      <c r="AF1628" s="63">
        <v>120</v>
      </c>
      <c r="AG1628" s="32">
        <v>823.125</v>
      </c>
      <c r="AH1628" s="56">
        <v>4.5872000000000002</v>
      </c>
      <c r="AI1628" s="54">
        <v>9.4810999999999996</v>
      </c>
      <c r="AJ1628" s="54">
        <v>68.459999999999994</v>
      </c>
      <c r="AK1628" s="57">
        <v>14330</v>
      </c>
      <c r="AL1628" s="54">
        <v>62.733800000000002</v>
      </c>
      <c r="AM1628" s="54">
        <v>3.7504</v>
      </c>
      <c r="AN1628" s="115">
        <v>1.1485000000000001</v>
      </c>
      <c r="AO1628" s="124">
        <v>71.56</v>
      </c>
      <c r="AP1628" s="124">
        <v>0</v>
      </c>
      <c r="AQ1628" s="124">
        <v>70.69</v>
      </c>
      <c r="AR1628" s="124">
        <v>0</v>
      </c>
      <c r="AS1628" s="124">
        <v>69.13</v>
      </c>
      <c r="AT1628" s="124">
        <v>0</v>
      </c>
      <c r="AU1628" s="124">
        <v>82.64</v>
      </c>
      <c r="AV1628" s="124">
        <v>0</v>
      </c>
      <c r="AW1628" s="124">
        <v>82.44</v>
      </c>
      <c r="AX1628" s="124">
        <v>0</v>
      </c>
      <c r="AY1628" s="124">
        <v>85</v>
      </c>
      <c r="AZ1628" s="124">
        <v>0.01</v>
      </c>
      <c r="BA1628" s="124">
        <v>82.38</v>
      </c>
      <c r="BB1628" s="124">
        <v>1.85</v>
      </c>
      <c r="BC1628" s="30">
        <v>44.4</v>
      </c>
      <c r="BD1628" s="30">
        <v>20.71</v>
      </c>
      <c r="BE1628" s="32">
        <v>1948.3</v>
      </c>
      <c r="BF1628" s="30">
        <v>130</v>
      </c>
      <c r="BG1628" s="30">
        <f>SIN(BF1628*Description!$D$88+Description!$D$89)</f>
        <v>-0.73200511245152278</v>
      </c>
      <c r="BH1628" s="30">
        <v>-0.22348676529957257</v>
      </c>
      <c r="BI1628" s="30">
        <v>0.3620627904425186</v>
      </c>
      <c r="BJ1628" s="30">
        <f t="shared" si="54"/>
        <v>1.0303666936956861</v>
      </c>
      <c r="BK1628" s="30">
        <f t="shared" si="55"/>
        <v>1.0215678550324996</v>
      </c>
      <c r="BL1628" s="30">
        <f t="shared" si="56"/>
        <v>1.0203685741998061</v>
      </c>
      <c r="BM1628" s="30">
        <v>44</v>
      </c>
      <c r="BN1628" s="30">
        <v>42</v>
      </c>
      <c r="BO1628" s="30">
        <v>30</v>
      </c>
      <c r="BP1628" s="30">
        <v>96</v>
      </c>
      <c r="BQ1628" s="30">
        <v>32</v>
      </c>
      <c r="BR1628" s="30">
        <v>26</v>
      </c>
      <c r="BS1628" s="30">
        <v>18</v>
      </c>
      <c r="BT1628" s="30">
        <v>32</v>
      </c>
      <c r="BU1628" s="30">
        <v>45</v>
      </c>
    </row>
    <row r="1629" spans="1:73" s="30" customFormat="1">
      <c r="A1629" s="50">
        <f t="shared" si="57"/>
        <v>43289</v>
      </c>
      <c r="B1629" s="51">
        <v>247.5</v>
      </c>
      <c r="C1629" s="52">
        <v>262.5</v>
      </c>
      <c r="D1629" s="52">
        <v>275</v>
      </c>
      <c r="E1629" s="52">
        <v>245</v>
      </c>
      <c r="F1629" s="52">
        <v>327.5</v>
      </c>
      <c r="G1629" s="53">
        <v>286.5</v>
      </c>
      <c r="H1629" s="51">
        <v>295</v>
      </c>
      <c r="I1629" s="52">
        <v>272.5</v>
      </c>
      <c r="J1629" s="52">
        <v>270</v>
      </c>
      <c r="K1629" s="52">
        <v>307</v>
      </c>
      <c r="L1629" s="52">
        <v>355</v>
      </c>
      <c r="M1629" s="53">
        <v>280</v>
      </c>
      <c r="N1629" s="121">
        <v>77.11</v>
      </c>
      <c r="O1629" s="130">
        <v>2.8580000000000001</v>
      </c>
      <c r="P1629" s="75">
        <v>98.66</v>
      </c>
      <c r="Q1629" s="31">
        <v>135.79635499207609</v>
      </c>
      <c r="R1629" s="30">
        <v>310.11169900058786</v>
      </c>
      <c r="S1629" s="30">
        <v>180.59229864785419</v>
      </c>
      <c r="T1629" s="32">
        <v>256.28871888710069</v>
      </c>
      <c r="U1629" s="54">
        <v>0.85119999999999996</v>
      </c>
      <c r="V1629" s="54">
        <v>110.46</v>
      </c>
      <c r="W1629" s="54">
        <v>6.6436000000000002</v>
      </c>
      <c r="X1629" s="33">
        <v>93.769000000000005</v>
      </c>
      <c r="Y1629" s="30">
        <v>251.59700000000001</v>
      </c>
      <c r="Z1629" s="30">
        <v>103.73</v>
      </c>
      <c r="AA1629" s="32">
        <v>105.2</v>
      </c>
      <c r="AB1629" s="29">
        <v>1.91</v>
      </c>
      <c r="AC1629" s="55">
        <v>2.84</v>
      </c>
      <c r="AD1629" s="54">
        <v>259.7</v>
      </c>
      <c r="AE1629" s="54">
        <v>418.1</v>
      </c>
      <c r="AF1629" s="63">
        <v>123.16666666666667</v>
      </c>
      <c r="AG1629" s="32">
        <v>841.875</v>
      </c>
      <c r="AH1629" s="56">
        <v>4.5704000000000002</v>
      </c>
      <c r="AI1629" s="54">
        <v>9.4372000000000007</v>
      </c>
      <c r="AJ1629" s="54">
        <v>68.805000000000007</v>
      </c>
      <c r="AK1629" s="57">
        <v>14370</v>
      </c>
      <c r="AL1629" s="54">
        <v>62.967700000000001</v>
      </c>
      <c r="AM1629" s="54">
        <v>3.7503000000000002</v>
      </c>
      <c r="AN1629" s="115">
        <v>1.1485000000000001</v>
      </c>
      <c r="AO1629" s="124">
        <v>75.260000000000005</v>
      </c>
      <c r="AP1629" s="124">
        <v>0</v>
      </c>
      <c r="AQ1629" s="124">
        <v>71.78</v>
      </c>
      <c r="AR1629" s="124">
        <v>0</v>
      </c>
      <c r="AS1629" s="124">
        <v>68.92</v>
      </c>
      <c r="AT1629" s="124">
        <v>0</v>
      </c>
      <c r="AU1629" s="124">
        <v>82.38</v>
      </c>
      <c r="AV1629" s="124">
        <v>0</v>
      </c>
      <c r="AW1629" s="124">
        <v>82.38</v>
      </c>
      <c r="AX1629" s="124">
        <v>0</v>
      </c>
      <c r="AY1629" s="124">
        <v>83.05</v>
      </c>
      <c r="AZ1629" s="124">
        <v>0.84</v>
      </c>
      <c r="BA1629" s="124">
        <v>81.400000000000006</v>
      </c>
      <c r="BB1629" s="124">
        <v>2.29</v>
      </c>
      <c r="BC1629" s="30">
        <v>42.88</v>
      </c>
      <c r="BD1629" s="30">
        <v>20.23</v>
      </c>
      <c r="BE1629" s="32">
        <v>1910.85</v>
      </c>
      <c r="BF1629" s="30">
        <v>131</v>
      </c>
      <c r="BG1629" s="30">
        <f>SIN(BF1629*Description!$D$88+Description!$D$89)</f>
        <v>-0.62278154298647226</v>
      </c>
      <c r="BH1629" s="30">
        <v>-7.6348355501778195E-2</v>
      </c>
      <c r="BI1629" s="30">
        <v>0.49640051152791381</v>
      </c>
      <c r="BJ1629" s="30">
        <f t="shared" si="54"/>
        <v>1.0294897499897706</v>
      </c>
      <c r="BK1629" s="30">
        <f t="shared" si="55"/>
        <v>1.021165583776334</v>
      </c>
      <c r="BL1629" s="30">
        <f t="shared" si="56"/>
        <v>1.021359223300971</v>
      </c>
      <c r="BM1629" s="30">
        <v>44</v>
      </c>
      <c r="BN1629" s="30">
        <v>42</v>
      </c>
      <c r="BO1629" s="30">
        <v>30</v>
      </c>
      <c r="BP1629" s="30">
        <v>96</v>
      </c>
      <c r="BQ1629" s="30">
        <v>32</v>
      </c>
      <c r="BR1629" s="30">
        <v>26</v>
      </c>
      <c r="BS1629" s="30">
        <v>18</v>
      </c>
      <c r="BT1629" s="30">
        <v>32</v>
      </c>
      <c r="BU1629" s="30">
        <v>45</v>
      </c>
    </row>
    <row r="1630" spans="1:73" s="30" customFormat="1">
      <c r="A1630" s="50">
        <f t="shared" si="57"/>
        <v>43296</v>
      </c>
      <c r="B1630" s="51">
        <v>255</v>
      </c>
      <c r="C1630" s="52">
        <v>262.5</v>
      </c>
      <c r="D1630" s="52">
        <v>320</v>
      </c>
      <c r="E1630" s="52">
        <v>245</v>
      </c>
      <c r="F1630" s="52">
        <v>335</v>
      </c>
      <c r="G1630" s="53">
        <v>278.5</v>
      </c>
      <c r="H1630" s="51">
        <v>305</v>
      </c>
      <c r="I1630" s="52">
        <v>280</v>
      </c>
      <c r="J1630" s="52">
        <v>275</v>
      </c>
      <c r="K1630" s="52">
        <v>350</v>
      </c>
      <c r="L1630" s="52">
        <v>365</v>
      </c>
      <c r="M1630" s="53">
        <v>280</v>
      </c>
      <c r="N1630" s="121">
        <v>75.33</v>
      </c>
      <c r="O1630" s="130">
        <v>2.7519999999999998</v>
      </c>
      <c r="P1630" s="75">
        <v>96.06</v>
      </c>
      <c r="Q1630" s="31">
        <v>134.60776545166402</v>
      </c>
      <c r="R1630" s="30">
        <v>313.14300411522635</v>
      </c>
      <c r="S1630" s="30">
        <v>179.85743680188125</v>
      </c>
      <c r="T1630" s="32">
        <v>262.13099936065606</v>
      </c>
      <c r="U1630" s="54">
        <v>0.85580000000000001</v>
      </c>
      <c r="V1630" s="54">
        <v>112.38</v>
      </c>
      <c r="W1630" s="54">
        <v>6.6917</v>
      </c>
      <c r="X1630" s="33">
        <v>94.5</v>
      </c>
      <c r="Y1630" s="30">
        <v>251.59700000000001</v>
      </c>
      <c r="Z1630" s="30">
        <v>103.73</v>
      </c>
      <c r="AA1630" s="32">
        <v>105.2</v>
      </c>
      <c r="AB1630" s="29">
        <v>1.91</v>
      </c>
      <c r="AC1630" s="55">
        <v>2.85</v>
      </c>
      <c r="AD1630" s="54">
        <v>255.3</v>
      </c>
      <c r="AE1630" s="54">
        <v>419.8</v>
      </c>
      <c r="AF1630" s="63">
        <v>123.16666666666667</v>
      </c>
      <c r="AG1630" s="32">
        <v>856.25</v>
      </c>
      <c r="AH1630" s="56">
        <v>4.8552</v>
      </c>
      <c r="AI1630" s="54">
        <v>9.4669000000000008</v>
      </c>
      <c r="AJ1630" s="54">
        <v>68.5</v>
      </c>
      <c r="AK1630" s="57">
        <v>14380</v>
      </c>
      <c r="AL1630" s="54">
        <v>62.555300000000003</v>
      </c>
      <c r="AM1630" s="54">
        <v>3.7503000000000002</v>
      </c>
      <c r="AN1630" s="115">
        <v>1.1984999999999999</v>
      </c>
      <c r="AO1630" s="124">
        <v>71.13</v>
      </c>
      <c r="AP1630" s="124">
        <v>0</v>
      </c>
      <c r="AQ1630" s="124">
        <v>76.290000000000006</v>
      </c>
      <c r="AR1630" s="124">
        <v>0</v>
      </c>
      <c r="AS1630" s="124">
        <v>70.83</v>
      </c>
      <c r="AT1630" s="124">
        <v>0</v>
      </c>
      <c r="AU1630" s="124">
        <v>81.28</v>
      </c>
      <c r="AV1630" s="124">
        <v>0</v>
      </c>
      <c r="AW1630" s="124">
        <v>81.14</v>
      </c>
      <c r="AX1630" s="124">
        <v>0</v>
      </c>
      <c r="AY1630" s="124">
        <v>82.13</v>
      </c>
      <c r="AZ1630" s="124">
        <v>0.42</v>
      </c>
      <c r="BA1630" s="124">
        <v>84.71</v>
      </c>
      <c r="BB1630" s="124">
        <v>0.14000000000000001</v>
      </c>
      <c r="BC1630" s="30">
        <v>42.31</v>
      </c>
      <c r="BD1630" s="30">
        <v>19.75</v>
      </c>
      <c r="BE1630" s="32">
        <v>1878.45</v>
      </c>
      <c r="BF1630" s="30">
        <v>132</v>
      </c>
      <c r="BG1630" s="30">
        <f>SIN(BF1630*Description!$D$88+Description!$D$89)</f>
        <v>-0.49976316412551014</v>
      </c>
      <c r="BH1630" s="30">
        <v>7.2481194670516974E-2</v>
      </c>
      <c r="BI1630" s="30">
        <v>0.61974280328872899</v>
      </c>
      <c r="BJ1630" s="30">
        <f t="shared" si="54"/>
        <v>1.0294897499897706</v>
      </c>
      <c r="BK1630" s="30">
        <f t="shared" si="55"/>
        <v>1.021165583776334</v>
      </c>
      <c r="BL1630" s="30">
        <f t="shared" si="56"/>
        <v>1.021359223300971</v>
      </c>
      <c r="BM1630" s="30">
        <v>44</v>
      </c>
      <c r="BN1630" s="30">
        <v>42</v>
      </c>
      <c r="BO1630" s="30">
        <v>30</v>
      </c>
      <c r="BP1630" s="30">
        <v>96</v>
      </c>
      <c r="BQ1630" s="30">
        <v>32</v>
      </c>
      <c r="BR1630" s="30">
        <v>26</v>
      </c>
      <c r="BS1630" s="30">
        <v>18</v>
      </c>
      <c r="BT1630" s="30">
        <v>32</v>
      </c>
      <c r="BU1630" s="30">
        <v>45</v>
      </c>
    </row>
    <row r="1631" spans="1:73" s="30" customFormat="1">
      <c r="A1631" s="50">
        <f t="shared" si="57"/>
        <v>43303</v>
      </c>
      <c r="B1631" s="51">
        <v>278.5</v>
      </c>
      <c r="C1631" s="52">
        <v>262.5</v>
      </c>
      <c r="D1631" s="52">
        <v>312.5</v>
      </c>
      <c r="E1631" s="52">
        <v>245</v>
      </c>
      <c r="F1631" s="52">
        <v>335</v>
      </c>
      <c r="G1631" s="53">
        <v>278.5</v>
      </c>
      <c r="H1631" s="51">
        <v>330</v>
      </c>
      <c r="I1631" s="52">
        <v>300</v>
      </c>
      <c r="J1631" s="52">
        <v>295</v>
      </c>
      <c r="K1631" s="52">
        <v>350</v>
      </c>
      <c r="L1631" s="52">
        <v>365</v>
      </c>
      <c r="M1631" s="53">
        <v>280</v>
      </c>
      <c r="N1631" s="121">
        <v>73.069999999999993</v>
      </c>
      <c r="O1631" s="130">
        <v>2.7570000000000001</v>
      </c>
      <c r="P1631" s="75">
        <v>94.91</v>
      </c>
      <c r="Q1631" s="31">
        <v>137.18304278922346</v>
      </c>
      <c r="R1631" s="30">
        <v>308.45825984714872</v>
      </c>
      <c r="S1631" s="30">
        <v>182.88874191651968</v>
      </c>
      <c r="T1631" s="32">
        <v>264.77656032981326</v>
      </c>
      <c r="U1631" s="54">
        <v>0.85319999999999996</v>
      </c>
      <c r="V1631" s="54">
        <v>111.41</v>
      </c>
      <c r="W1631" s="54">
        <v>6.7709000000000001</v>
      </c>
      <c r="X1631" s="33">
        <v>94.225999999999999</v>
      </c>
      <c r="Y1631" s="30">
        <v>251.59700000000001</v>
      </c>
      <c r="Z1631" s="30">
        <v>103.73</v>
      </c>
      <c r="AA1631" s="32">
        <v>105.2</v>
      </c>
      <c r="AB1631" s="29">
        <v>1.91</v>
      </c>
      <c r="AC1631" s="55">
        <v>2.86</v>
      </c>
      <c r="AD1631" s="54">
        <v>246.2</v>
      </c>
      <c r="AE1631" s="54">
        <v>420.6</v>
      </c>
      <c r="AF1631" s="63">
        <v>126.33333333333333</v>
      </c>
      <c r="AG1631" s="32">
        <v>856.25</v>
      </c>
      <c r="AH1631" s="56">
        <v>4.7927</v>
      </c>
      <c r="AI1631" s="54">
        <v>9.4420000000000002</v>
      </c>
      <c r="AJ1631" s="54">
        <v>68.739999999999995</v>
      </c>
      <c r="AK1631" s="57">
        <v>14480</v>
      </c>
      <c r="AL1631" s="54">
        <v>63.509300000000003</v>
      </c>
      <c r="AM1631" s="54">
        <v>3.7503000000000002</v>
      </c>
      <c r="AN1631" s="115">
        <v>1.4381999999999999</v>
      </c>
      <c r="AO1631" s="124">
        <v>73.56</v>
      </c>
      <c r="AP1631" s="124">
        <v>0</v>
      </c>
      <c r="AQ1631" s="124">
        <v>69.92</v>
      </c>
      <c r="AR1631" s="124">
        <v>0</v>
      </c>
      <c r="AS1631" s="124">
        <v>69.86</v>
      </c>
      <c r="AT1631" s="124">
        <v>0</v>
      </c>
      <c r="AU1631" s="124">
        <v>82.12</v>
      </c>
      <c r="AV1631" s="124">
        <v>0</v>
      </c>
      <c r="AW1631" s="124">
        <v>80.239999999999995</v>
      </c>
      <c r="AX1631" s="124">
        <v>0</v>
      </c>
      <c r="AY1631" s="124">
        <v>85.84</v>
      </c>
      <c r="AZ1631" s="124">
        <v>0</v>
      </c>
      <c r="BA1631" s="124">
        <v>84.46</v>
      </c>
      <c r="BB1631" s="124">
        <v>0.53</v>
      </c>
      <c r="BC1631" s="30">
        <v>43.04</v>
      </c>
      <c r="BD1631" s="30">
        <v>21.05</v>
      </c>
      <c r="BE1631" s="32">
        <v>1762.05</v>
      </c>
      <c r="BF1631" s="30">
        <v>133</v>
      </c>
      <c r="BG1631" s="30">
        <f>SIN(BF1631*Description!$D$88+Description!$D$89)</f>
        <v>-0.36567487211466693</v>
      </c>
      <c r="BH1631" s="30">
        <v>0.21970526331156282</v>
      </c>
      <c r="BI1631" s="30">
        <v>0.72935759470510697</v>
      </c>
      <c r="BJ1631" s="30">
        <f t="shared" si="54"/>
        <v>1.0294897499897706</v>
      </c>
      <c r="BK1631" s="30">
        <f t="shared" si="55"/>
        <v>1.021165583776334</v>
      </c>
      <c r="BL1631" s="30">
        <f t="shared" si="56"/>
        <v>1.021359223300971</v>
      </c>
      <c r="BM1631" s="30">
        <v>44</v>
      </c>
      <c r="BN1631" s="30">
        <v>42</v>
      </c>
      <c r="BO1631" s="30">
        <v>30</v>
      </c>
      <c r="BP1631" s="30">
        <v>96</v>
      </c>
      <c r="BQ1631" s="30">
        <v>32</v>
      </c>
      <c r="BR1631" s="30">
        <v>26</v>
      </c>
      <c r="BS1631" s="30">
        <v>18</v>
      </c>
      <c r="BT1631" s="30">
        <v>32</v>
      </c>
      <c r="BU1631" s="30">
        <v>45</v>
      </c>
    </row>
    <row r="1632" spans="1:73" s="30" customFormat="1">
      <c r="A1632" s="50">
        <f t="shared" si="57"/>
        <v>43310</v>
      </c>
      <c r="B1632" s="51">
        <v>282.5</v>
      </c>
      <c r="C1632" s="52">
        <v>290</v>
      </c>
      <c r="D1632" s="52">
        <v>312.5</v>
      </c>
      <c r="E1632" s="52">
        <v>245</v>
      </c>
      <c r="F1632" s="52">
        <v>335</v>
      </c>
      <c r="G1632" s="53">
        <v>278.5</v>
      </c>
      <c r="H1632" s="51">
        <v>335</v>
      </c>
      <c r="I1632" s="52">
        <v>305</v>
      </c>
      <c r="J1632" s="52">
        <v>305</v>
      </c>
      <c r="K1632" s="52">
        <v>350</v>
      </c>
      <c r="L1632" s="52">
        <v>365</v>
      </c>
      <c r="M1632" s="53">
        <v>280</v>
      </c>
      <c r="N1632" s="121">
        <v>74.290000000000006</v>
      </c>
      <c r="O1632" s="130">
        <v>2.8220000000000001</v>
      </c>
      <c r="P1632" s="75">
        <v>95.96</v>
      </c>
      <c r="Q1632" s="31">
        <v>139.46117274167989</v>
      </c>
      <c r="R1632" s="30">
        <v>315.25573192239858</v>
      </c>
      <c r="S1632" s="30">
        <v>187.48162845385067</v>
      </c>
      <c r="T1632" s="32">
        <v>265.76864569324721</v>
      </c>
      <c r="U1632" s="54">
        <v>0.8579</v>
      </c>
      <c r="V1632" s="54">
        <v>111.05</v>
      </c>
      <c r="W1632" s="54">
        <v>6.8136999999999999</v>
      </c>
      <c r="X1632" s="33">
        <v>94.46</v>
      </c>
      <c r="Y1632" s="30">
        <v>251.59700000000001</v>
      </c>
      <c r="Z1632" s="30">
        <v>103.73</v>
      </c>
      <c r="AA1632" s="32">
        <v>105.2</v>
      </c>
      <c r="AB1632" s="29">
        <v>1.91</v>
      </c>
      <c r="AC1632" s="55">
        <v>2.96</v>
      </c>
      <c r="AD1632" s="54">
        <v>245.1</v>
      </c>
      <c r="AE1632" s="54">
        <v>425</v>
      </c>
      <c r="AF1632" s="63">
        <v>122.83333333333333</v>
      </c>
      <c r="AG1632" s="32">
        <v>856.25</v>
      </c>
      <c r="AH1632" s="56">
        <v>4.8529</v>
      </c>
      <c r="AI1632" s="54">
        <v>9.4672000000000001</v>
      </c>
      <c r="AJ1632" s="54">
        <v>68.605000000000004</v>
      </c>
      <c r="AK1632" s="57">
        <v>14417.5</v>
      </c>
      <c r="AL1632" s="54">
        <v>62.796700000000001</v>
      </c>
      <c r="AM1632" s="54">
        <v>3.7504</v>
      </c>
      <c r="AN1632" s="115">
        <v>1.7259</v>
      </c>
      <c r="AO1632" s="124">
        <v>77.88</v>
      </c>
      <c r="AP1632" s="124">
        <v>0</v>
      </c>
      <c r="AQ1632" s="124">
        <v>72.709999999999994</v>
      </c>
      <c r="AR1632" s="124">
        <v>0</v>
      </c>
      <c r="AS1632" s="124">
        <v>70.59</v>
      </c>
      <c r="AT1632" s="124">
        <v>0</v>
      </c>
      <c r="AU1632" s="124">
        <v>82.28</v>
      </c>
      <c r="AV1632" s="124">
        <v>0</v>
      </c>
      <c r="AW1632" s="124">
        <v>80.010000000000005</v>
      </c>
      <c r="AX1632" s="124">
        <v>0</v>
      </c>
      <c r="AY1632" s="124">
        <v>88.57</v>
      </c>
      <c r="AZ1632" s="124">
        <v>0</v>
      </c>
      <c r="BA1632" s="124">
        <v>83.41</v>
      </c>
      <c r="BB1632" s="124">
        <v>1.78</v>
      </c>
      <c r="BC1632" s="30">
        <v>44.5</v>
      </c>
      <c r="BD1632" s="30">
        <v>22.32</v>
      </c>
      <c r="BE1632" s="32">
        <v>1798.1</v>
      </c>
      <c r="BF1632" s="30">
        <v>134</v>
      </c>
      <c r="BG1632" s="30">
        <f>SIN(BF1632*Description!$D$88+Description!$D$89)</f>
        <v>-0.22348676529957257</v>
      </c>
      <c r="BH1632" s="30">
        <v>0.3620627904425186</v>
      </c>
      <c r="BI1632" s="30">
        <v>0.82281688325900504</v>
      </c>
      <c r="BJ1632" s="30">
        <f t="shared" si="54"/>
        <v>1.0294897499897706</v>
      </c>
      <c r="BK1632" s="30">
        <f t="shared" si="55"/>
        <v>1.021165583776334</v>
      </c>
      <c r="BL1632" s="30">
        <f t="shared" si="56"/>
        <v>1.021359223300971</v>
      </c>
      <c r="BM1632" s="30">
        <v>44</v>
      </c>
      <c r="BN1632" s="30">
        <v>42</v>
      </c>
      <c r="BO1632" s="30">
        <v>30</v>
      </c>
      <c r="BP1632" s="30">
        <v>96</v>
      </c>
      <c r="BQ1632" s="30">
        <v>32</v>
      </c>
      <c r="BR1632" s="30">
        <v>26</v>
      </c>
      <c r="BS1632" s="30">
        <v>18</v>
      </c>
      <c r="BT1632" s="30">
        <v>32</v>
      </c>
      <c r="BU1632" s="30">
        <v>45</v>
      </c>
    </row>
    <row r="1633" spans="1:73" s="30" customFormat="1">
      <c r="A1633" s="50">
        <f t="shared" si="57"/>
        <v>43317</v>
      </c>
      <c r="B1633" s="51">
        <v>282.5</v>
      </c>
      <c r="C1633" s="52">
        <v>300</v>
      </c>
      <c r="D1633" s="52">
        <v>335</v>
      </c>
      <c r="E1633" s="52">
        <v>275</v>
      </c>
      <c r="F1633" s="52">
        <v>335</v>
      </c>
      <c r="G1633" s="53">
        <v>292.5</v>
      </c>
      <c r="H1633" s="51">
        <v>335</v>
      </c>
      <c r="I1633" s="52">
        <v>305</v>
      </c>
      <c r="J1633" s="52">
        <v>305</v>
      </c>
      <c r="K1633" s="52">
        <v>350</v>
      </c>
      <c r="L1633" s="52">
        <v>365</v>
      </c>
      <c r="M1633" s="53">
        <v>310</v>
      </c>
      <c r="N1633" s="121">
        <v>73.209999999999994</v>
      </c>
      <c r="O1633" s="130">
        <v>2.8530000000000002</v>
      </c>
      <c r="P1633" s="75">
        <v>96.49</v>
      </c>
      <c r="Q1633" s="31">
        <v>147.48415213946117</v>
      </c>
      <c r="R1633" s="30">
        <v>332.06569664902997</v>
      </c>
      <c r="S1633" s="30">
        <v>203.4648736037625</v>
      </c>
      <c r="T1633" s="32">
        <v>262.68215789589715</v>
      </c>
      <c r="U1633" s="54">
        <v>0.86450000000000005</v>
      </c>
      <c r="V1633" s="54">
        <v>111.27</v>
      </c>
      <c r="W1633" s="54">
        <v>6.8331999999999997</v>
      </c>
      <c r="X1633" s="33">
        <v>94.960999999999999</v>
      </c>
      <c r="Y1633" s="30">
        <v>251.87899999999999</v>
      </c>
      <c r="Z1633" s="30">
        <v>103.85</v>
      </c>
      <c r="AA1633" s="32">
        <v>105.9</v>
      </c>
      <c r="AB1633" s="29">
        <v>1.91</v>
      </c>
      <c r="AC1633" s="55">
        <v>2.97</v>
      </c>
      <c r="AD1633" s="54">
        <v>248.3</v>
      </c>
      <c r="AE1633" s="54">
        <v>425.7</v>
      </c>
      <c r="AF1633" s="63">
        <v>122</v>
      </c>
      <c r="AG1633" s="32">
        <v>856.25</v>
      </c>
      <c r="AH1633" s="56">
        <v>5.0815000000000001</v>
      </c>
      <c r="AI1633" s="54">
        <v>9.4741</v>
      </c>
      <c r="AJ1633" s="54">
        <v>68.545000000000002</v>
      </c>
      <c r="AK1633" s="57">
        <v>14492.5</v>
      </c>
      <c r="AL1633" s="54">
        <v>63.338900000000002</v>
      </c>
      <c r="AM1633" s="54">
        <v>3.7504</v>
      </c>
      <c r="AN1633" s="115">
        <v>2.0710000000000002</v>
      </c>
      <c r="AO1633" s="124">
        <v>77.11</v>
      </c>
      <c r="AP1633" s="124">
        <v>0</v>
      </c>
      <c r="AQ1633" s="124">
        <v>74.260000000000005</v>
      </c>
      <c r="AR1633" s="124">
        <v>0</v>
      </c>
      <c r="AS1633" s="124">
        <v>73.94</v>
      </c>
      <c r="AT1633" s="124">
        <v>0</v>
      </c>
      <c r="AU1633" s="124">
        <v>82.91</v>
      </c>
      <c r="AV1633" s="124">
        <v>0</v>
      </c>
      <c r="AW1633" s="124">
        <v>81.83</v>
      </c>
      <c r="AX1633" s="124">
        <v>0</v>
      </c>
      <c r="AY1633" s="124">
        <v>84.93</v>
      </c>
      <c r="AZ1633" s="124">
        <v>0</v>
      </c>
      <c r="BA1633" s="124">
        <v>82.62</v>
      </c>
      <c r="BB1633" s="124">
        <v>3.34</v>
      </c>
      <c r="BC1633" s="30">
        <v>49.07</v>
      </c>
      <c r="BD1633" s="30">
        <v>22.14</v>
      </c>
      <c r="BE1633" s="32">
        <v>1950.35</v>
      </c>
      <c r="BF1633" s="30">
        <v>135</v>
      </c>
      <c r="BG1633" s="30">
        <f>SIN(BF1633*Description!$D$88+Description!$D$89)</f>
        <v>-7.6348355501778195E-2</v>
      </c>
      <c r="BH1633" s="30">
        <v>0.49640051152791381</v>
      </c>
      <c r="BI1633" s="30">
        <v>0.89805051596275431</v>
      </c>
      <c r="BJ1633" s="30">
        <f t="shared" si="54"/>
        <v>1.0306436433569295</v>
      </c>
      <c r="BK1633" s="30">
        <f t="shared" si="55"/>
        <v>1.0223469186847804</v>
      </c>
      <c r="BL1633" s="30">
        <f t="shared" si="56"/>
        <v>1.0281553398058254</v>
      </c>
      <c r="BM1633" s="30">
        <v>44</v>
      </c>
      <c r="BN1633" s="30">
        <v>42</v>
      </c>
      <c r="BO1633" s="30">
        <v>30</v>
      </c>
      <c r="BP1633" s="30">
        <v>96</v>
      </c>
      <c r="BQ1633" s="30">
        <v>32</v>
      </c>
      <c r="BR1633" s="30">
        <v>26</v>
      </c>
      <c r="BS1633" s="30">
        <v>18</v>
      </c>
      <c r="BT1633" s="30">
        <v>32</v>
      </c>
      <c r="BU1633" s="30">
        <v>45</v>
      </c>
    </row>
    <row r="1634" spans="1:73" s="30" customFormat="1">
      <c r="A1634" s="50">
        <f t="shared" si="57"/>
        <v>43324</v>
      </c>
      <c r="B1634" s="51">
        <v>303.5</v>
      </c>
      <c r="C1634" s="52">
        <v>300</v>
      </c>
      <c r="D1634" s="52">
        <v>335</v>
      </c>
      <c r="E1634" s="52">
        <v>275</v>
      </c>
      <c r="F1634" s="52">
        <v>350</v>
      </c>
      <c r="G1634" s="53">
        <v>304</v>
      </c>
      <c r="H1634" s="51">
        <v>352.5</v>
      </c>
      <c r="I1634" s="52">
        <v>325</v>
      </c>
      <c r="J1634" s="52">
        <v>322.5</v>
      </c>
      <c r="K1634" s="52">
        <v>350</v>
      </c>
      <c r="L1634" s="52">
        <v>380</v>
      </c>
      <c r="M1634" s="53">
        <v>310</v>
      </c>
      <c r="N1634" s="121">
        <v>72.81</v>
      </c>
      <c r="O1634" s="130">
        <v>2.944</v>
      </c>
      <c r="P1634" s="75">
        <v>97.05</v>
      </c>
      <c r="Q1634" s="31">
        <v>146.88985736925517</v>
      </c>
      <c r="R1634" s="30">
        <v>326.737948265726</v>
      </c>
      <c r="S1634" s="30">
        <v>208.79262198706641</v>
      </c>
      <c r="T1634" s="32">
        <v>240.52558477920587</v>
      </c>
      <c r="U1634" s="54">
        <v>0.87629999999999997</v>
      </c>
      <c r="V1634" s="54">
        <v>110.94</v>
      </c>
      <c r="W1634" s="54">
        <v>6.8472</v>
      </c>
      <c r="X1634" s="33">
        <v>96.218000000000004</v>
      </c>
      <c r="Y1634" s="30">
        <v>251.87899999999999</v>
      </c>
      <c r="Z1634" s="30">
        <v>103.85</v>
      </c>
      <c r="AA1634" s="32">
        <v>105.9</v>
      </c>
      <c r="AB1634" s="29">
        <v>1.91</v>
      </c>
      <c r="AC1634" s="55">
        <v>2.94</v>
      </c>
      <c r="AD1634" s="54">
        <v>252.1</v>
      </c>
      <c r="AE1634" s="54">
        <v>427.2</v>
      </c>
      <c r="AF1634" s="63">
        <v>122.16666666666667</v>
      </c>
      <c r="AG1634" s="32">
        <v>856.25</v>
      </c>
      <c r="AH1634" s="56">
        <v>6.4275000000000002</v>
      </c>
      <c r="AI1634" s="54">
        <v>9.5418000000000003</v>
      </c>
      <c r="AJ1634" s="54">
        <v>68.89</v>
      </c>
      <c r="AK1634" s="57">
        <v>14475</v>
      </c>
      <c r="AL1634" s="54">
        <v>67.706100000000006</v>
      </c>
      <c r="AM1634" s="54">
        <v>3.7504</v>
      </c>
      <c r="AN1634" s="115">
        <v>2.4851999999999999</v>
      </c>
      <c r="AO1634" s="124">
        <v>72.13</v>
      </c>
      <c r="AP1634" s="124">
        <v>0</v>
      </c>
      <c r="AQ1634" s="124">
        <v>71.510000000000005</v>
      </c>
      <c r="AR1634" s="124">
        <v>0</v>
      </c>
      <c r="AS1634" s="124">
        <v>75.12</v>
      </c>
      <c r="AT1634" s="124">
        <v>0</v>
      </c>
      <c r="AU1634" s="124">
        <v>82.39</v>
      </c>
      <c r="AV1634" s="124">
        <v>0</v>
      </c>
      <c r="AW1634" s="124">
        <v>81.72</v>
      </c>
      <c r="AX1634" s="124">
        <v>0</v>
      </c>
      <c r="AY1634" s="124">
        <v>84.57</v>
      </c>
      <c r="AZ1634" s="124">
        <v>0</v>
      </c>
      <c r="BA1634" s="124">
        <v>82.81</v>
      </c>
      <c r="BB1634" s="124">
        <v>0.72</v>
      </c>
      <c r="BC1634" s="30">
        <v>49.27</v>
      </c>
      <c r="BD1634" s="30">
        <v>21.68</v>
      </c>
      <c r="BE1634" s="32">
        <v>1968.05</v>
      </c>
      <c r="BF1634" s="30">
        <v>136</v>
      </c>
      <c r="BG1634" s="30">
        <f>SIN(BF1634*Description!$D$88+Description!$D$89)</f>
        <v>7.2481194670516974E-2</v>
      </c>
      <c r="BH1634" s="30">
        <v>0.61974280328872899</v>
      </c>
      <c r="BI1634" s="30">
        <v>0.95339204390662413</v>
      </c>
      <c r="BJ1634" s="30">
        <f t="shared" si="54"/>
        <v>1.0268327782239488</v>
      </c>
      <c r="BK1634" s="30">
        <f t="shared" si="55"/>
        <v>1.0204382430971799</v>
      </c>
      <c r="BL1634" s="30">
        <f t="shared" si="56"/>
        <v>1.0231884057971015</v>
      </c>
      <c r="BM1634" s="30">
        <v>44</v>
      </c>
      <c r="BN1634" s="30">
        <v>42</v>
      </c>
      <c r="BO1634" s="30">
        <v>30</v>
      </c>
      <c r="BP1634" s="30">
        <v>96</v>
      </c>
      <c r="BQ1634" s="30">
        <v>32</v>
      </c>
      <c r="BR1634" s="30">
        <v>26</v>
      </c>
      <c r="BS1634" s="30">
        <v>18</v>
      </c>
      <c r="BT1634" s="30">
        <v>32</v>
      </c>
      <c r="BU1634" s="30">
        <v>45</v>
      </c>
    </row>
    <row r="1635" spans="1:73" s="30" customFormat="1">
      <c r="A1635" s="50">
        <f t="shared" si="57"/>
        <v>43331</v>
      </c>
      <c r="B1635" s="51">
        <v>311</v>
      </c>
      <c r="C1635" s="52">
        <v>300</v>
      </c>
      <c r="D1635" s="52">
        <v>335</v>
      </c>
      <c r="E1635" s="52">
        <v>275</v>
      </c>
      <c r="F1635" s="52">
        <v>352.5</v>
      </c>
      <c r="G1635" s="53">
        <v>308</v>
      </c>
      <c r="H1635" s="51">
        <v>360</v>
      </c>
      <c r="I1635" s="52">
        <v>330</v>
      </c>
      <c r="J1635" s="52">
        <v>330</v>
      </c>
      <c r="K1635" s="52">
        <v>350</v>
      </c>
      <c r="L1635" s="52">
        <v>382.5</v>
      </c>
      <c r="M1635" s="53">
        <v>310</v>
      </c>
      <c r="N1635" s="121">
        <v>71.83</v>
      </c>
      <c r="O1635" s="130">
        <v>2.9460000000000002</v>
      </c>
      <c r="P1635" s="75">
        <v>98.28</v>
      </c>
      <c r="Q1635" s="31">
        <v>143.52218700475436</v>
      </c>
      <c r="R1635" s="30">
        <v>317.64403292181066</v>
      </c>
      <c r="S1635" s="30">
        <v>199.05570252792475</v>
      </c>
      <c r="T1635" s="32">
        <v>224.76245067131109</v>
      </c>
      <c r="U1635" s="54">
        <v>0.87429999999999997</v>
      </c>
      <c r="V1635" s="54">
        <v>110.5</v>
      </c>
      <c r="W1635" s="54">
        <v>6.8775000000000004</v>
      </c>
      <c r="X1635" s="33">
        <v>95.980999999999995</v>
      </c>
      <c r="Y1635" s="30">
        <v>251.87899999999999</v>
      </c>
      <c r="Z1635" s="30">
        <v>103.85</v>
      </c>
      <c r="AA1635" s="32">
        <v>105.9</v>
      </c>
      <c r="AB1635" s="29">
        <v>1.91</v>
      </c>
      <c r="AC1635" s="55">
        <v>2.87</v>
      </c>
      <c r="AD1635" s="54">
        <v>255.9</v>
      </c>
      <c r="AE1635" s="54">
        <v>429.5</v>
      </c>
      <c r="AF1635" s="63">
        <v>123.83333333333333</v>
      </c>
      <c r="AG1635" s="32">
        <v>856.25</v>
      </c>
      <c r="AH1635" s="56">
        <v>6.0140000000000002</v>
      </c>
      <c r="AI1635" s="54">
        <v>9.5291999999999994</v>
      </c>
      <c r="AJ1635" s="54">
        <v>70.099999999999994</v>
      </c>
      <c r="AK1635" s="57">
        <v>14610</v>
      </c>
      <c r="AL1635" s="54">
        <v>67.044799999999995</v>
      </c>
      <c r="AM1635" s="54">
        <v>3.7505999999999999</v>
      </c>
      <c r="AN1635" s="115">
        <v>2.4851999999999999</v>
      </c>
      <c r="AO1635" s="124">
        <v>69.069999999999993</v>
      </c>
      <c r="AP1635" s="124">
        <v>0</v>
      </c>
      <c r="AQ1635" s="124">
        <v>73.209999999999994</v>
      </c>
      <c r="AR1635" s="124">
        <v>0</v>
      </c>
      <c r="AS1635" s="124">
        <v>72.52</v>
      </c>
      <c r="AT1635" s="124">
        <v>0</v>
      </c>
      <c r="AU1635" s="124">
        <v>81.62</v>
      </c>
      <c r="AV1635" s="124">
        <v>0</v>
      </c>
      <c r="AW1635" s="124">
        <v>81.459999999999994</v>
      </c>
      <c r="AX1635" s="124">
        <v>0</v>
      </c>
      <c r="AY1635" s="124">
        <v>85.18</v>
      </c>
      <c r="AZ1635" s="124">
        <v>0.61</v>
      </c>
      <c r="BA1635" s="124">
        <v>83.49</v>
      </c>
      <c r="BB1635" s="124">
        <v>2.16</v>
      </c>
      <c r="BC1635" s="30">
        <v>47.52</v>
      </c>
      <c r="BD1635" s="30">
        <v>21.67</v>
      </c>
      <c r="BE1635" s="32">
        <v>1969.2</v>
      </c>
      <c r="BF1635" s="30">
        <v>137</v>
      </c>
      <c r="BG1635" s="30">
        <f>SIN(BF1635*Description!$D$88+Description!$D$89)</f>
        <v>0.21970526331156282</v>
      </c>
      <c r="BH1635" s="30">
        <v>0.72935759470510697</v>
      </c>
      <c r="BI1635" s="30">
        <v>0.98761563463256929</v>
      </c>
      <c r="BJ1635" s="30">
        <f t="shared" si="54"/>
        <v>1.0268327782239488</v>
      </c>
      <c r="BK1635" s="30">
        <f t="shared" si="55"/>
        <v>1.0204382430971799</v>
      </c>
      <c r="BL1635" s="30">
        <f t="shared" si="56"/>
        <v>1.0231884057971015</v>
      </c>
      <c r="BM1635" s="30">
        <v>44</v>
      </c>
      <c r="BN1635" s="30">
        <v>42</v>
      </c>
      <c r="BO1635" s="30">
        <v>30</v>
      </c>
      <c r="BP1635" s="30">
        <v>96</v>
      </c>
      <c r="BQ1635" s="30">
        <v>32</v>
      </c>
      <c r="BR1635" s="30">
        <v>26</v>
      </c>
      <c r="BS1635" s="30">
        <v>18</v>
      </c>
      <c r="BT1635" s="30">
        <v>32</v>
      </c>
      <c r="BU1635" s="30">
        <v>45</v>
      </c>
    </row>
    <row r="1636" spans="1:73" s="30" customFormat="1">
      <c r="A1636" s="50">
        <f t="shared" si="57"/>
        <v>43338</v>
      </c>
      <c r="B1636" s="51">
        <v>311</v>
      </c>
      <c r="C1636" s="52">
        <v>300</v>
      </c>
      <c r="D1636" s="52">
        <v>335</v>
      </c>
      <c r="E1636" s="52">
        <v>275</v>
      </c>
      <c r="F1636" s="52">
        <v>352.5</v>
      </c>
      <c r="G1636" s="53">
        <v>308</v>
      </c>
      <c r="H1636" s="51">
        <v>360</v>
      </c>
      <c r="I1636" s="52">
        <v>335</v>
      </c>
      <c r="J1636" s="52">
        <v>330</v>
      </c>
      <c r="K1636" s="52">
        <v>355</v>
      </c>
      <c r="L1636" s="52">
        <v>382.5</v>
      </c>
      <c r="M1636" s="53">
        <v>310</v>
      </c>
      <c r="N1636" s="121">
        <v>75.819999999999993</v>
      </c>
      <c r="O1636" s="130">
        <v>2.9169999999999998</v>
      </c>
      <c r="P1636" s="75">
        <v>98.18</v>
      </c>
      <c r="Q1636" s="31">
        <v>142.53169572107765</v>
      </c>
      <c r="R1636" s="30">
        <v>321.31834215167549</v>
      </c>
      <c r="S1636" s="30">
        <v>193.72795414462081</v>
      </c>
      <c r="T1636" s="32">
        <v>232.36843845763795</v>
      </c>
      <c r="U1636" s="54">
        <v>0.86050000000000004</v>
      </c>
      <c r="V1636" s="54">
        <v>111.23</v>
      </c>
      <c r="W1636" s="54">
        <v>6.8070000000000004</v>
      </c>
      <c r="X1636" s="33">
        <v>95.063000000000002</v>
      </c>
      <c r="Y1636" s="30">
        <v>251.87899999999999</v>
      </c>
      <c r="Z1636" s="30">
        <v>103.85</v>
      </c>
      <c r="AA1636" s="32">
        <v>105.9</v>
      </c>
      <c r="AB1636" s="29">
        <v>1.92</v>
      </c>
      <c r="AC1636" s="55">
        <v>2.83</v>
      </c>
      <c r="AD1636" s="54">
        <v>261.60000000000002</v>
      </c>
      <c r="AE1636" s="54">
        <v>429.6</v>
      </c>
      <c r="AF1636" s="63">
        <v>123.83333333333333</v>
      </c>
      <c r="AG1636" s="32">
        <v>856.25</v>
      </c>
      <c r="AH1636" s="56">
        <v>6.0068000000000001</v>
      </c>
      <c r="AI1636" s="54">
        <v>9.4375</v>
      </c>
      <c r="AJ1636" s="54">
        <v>69.97</v>
      </c>
      <c r="AK1636" s="57">
        <v>14642</v>
      </c>
      <c r="AL1636" s="54">
        <v>67.089399999999998</v>
      </c>
      <c r="AM1636" s="54">
        <v>3.7505999999999999</v>
      </c>
      <c r="AN1636" s="115">
        <v>60.174700000000001</v>
      </c>
      <c r="AO1636" s="124">
        <v>69.13</v>
      </c>
      <c r="AP1636" s="124">
        <v>0</v>
      </c>
      <c r="AQ1636" s="124">
        <v>74.319999999999993</v>
      </c>
      <c r="AR1636" s="124">
        <v>0</v>
      </c>
      <c r="AS1636" s="124">
        <v>74.069999999999993</v>
      </c>
      <c r="AT1636" s="124">
        <v>0</v>
      </c>
      <c r="AU1636" s="124">
        <v>81.239999999999995</v>
      </c>
      <c r="AV1636" s="124">
        <v>0</v>
      </c>
      <c r="AW1636" s="124">
        <v>82.83</v>
      </c>
      <c r="AX1636" s="124">
        <v>0</v>
      </c>
      <c r="AY1636" s="124">
        <v>88.78</v>
      </c>
      <c r="AZ1636" s="124">
        <v>0.23</v>
      </c>
      <c r="BA1636" s="124">
        <v>84.06</v>
      </c>
      <c r="BB1636" s="124">
        <v>0.49</v>
      </c>
      <c r="BC1636" s="30">
        <v>49.95</v>
      </c>
      <c r="BD1636" s="30">
        <v>22.78</v>
      </c>
      <c r="BE1636" s="32">
        <v>1978.7</v>
      </c>
      <c r="BF1636" s="30">
        <v>138</v>
      </c>
      <c r="BG1636" s="30">
        <f>SIN(BF1636*Description!$D$88+Description!$D$89)</f>
        <v>0.3620627904425186</v>
      </c>
      <c r="BH1636" s="30">
        <v>0.82281688325900504</v>
      </c>
      <c r="BI1636" s="30">
        <v>0.99996322471333388</v>
      </c>
      <c r="BJ1636" s="30">
        <f t="shared" si="54"/>
        <v>1.0268327782239488</v>
      </c>
      <c r="BK1636" s="30">
        <f t="shared" si="55"/>
        <v>1.0204382430971799</v>
      </c>
      <c r="BL1636" s="30">
        <f t="shared" si="56"/>
        <v>1.0231884057971015</v>
      </c>
      <c r="BM1636" s="30">
        <v>44</v>
      </c>
      <c r="BN1636" s="30">
        <v>42</v>
      </c>
      <c r="BO1636" s="30">
        <v>30</v>
      </c>
      <c r="BP1636" s="30">
        <v>96</v>
      </c>
      <c r="BQ1636" s="30">
        <v>32</v>
      </c>
      <c r="BR1636" s="30">
        <v>26</v>
      </c>
      <c r="BS1636" s="30">
        <v>18</v>
      </c>
      <c r="BT1636" s="30">
        <v>32</v>
      </c>
      <c r="BU1636" s="30">
        <v>45</v>
      </c>
    </row>
    <row r="1637" spans="1:73" s="30" customFormat="1">
      <c r="A1637" s="50">
        <f t="shared" si="57"/>
        <v>43345</v>
      </c>
      <c r="B1637" s="51">
        <v>317.5</v>
      </c>
      <c r="C1637" s="52">
        <v>299</v>
      </c>
      <c r="D1637" s="52">
        <v>355</v>
      </c>
      <c r="E1637" s="52">
        <v>295</v>
      </c>
      <c r="F1637" s="52">
        <v>352.5</v>
      </c>
      <c r="G1637" s="53">
        <v>316.5</v>
      </c>
      <c r="H1637" s="51">
        <v>365</v>
      </c>
      <c r="I1637" s="52">
        <v>340</v>
      </c>
      <c r="J1637" s="52">
        <v>337.5</v>
      </c>
      <c r="K1637" s="52">
        <v>379</v>
      </c>
      <c r="L1637" s="52">
        <v>382.5</v>
      </c>
      <c r="M1637" s="53">
        <v>330</v>
      </c>
      <c r="N1637" s="121">
        <v>77.42</v>
      </c>
      <c r="O1637" s="130">
        <v>2.9159999999999999</v>
      </c>
      <c r="P1637" s="75">
        <v>101.65</v>
      </c>
      <c r="Q1637" s="31">
        <v>135.10301109350237</v>
      </c>
      <c r="R1637" s="30">
        <v>301.47707231040562</v>
      </c>
      <c r="S1637" s="30">
        <v>183.07245737801293</v>
      </c>
      <c r="T1637" s="32">
        <v>233.58098723516832</v>
      </c>
      <c r="U1637" s="54">
        <v>0.8619</v>
      </c>
      <c r="V1637" s="54">
        <v>111.04</v>
      </c>
      <c r="W1637" s="54">
        <v>6.8315000000000001</v>
      </c>
      <c r="X1637" s="33">
        <v>95.082999999999998</v>
      </c>
      <c r="Y1637" s="30">
        <v>252.01</v>
      </c>
      <c r="Z1637" s="30">
        <v>104.08</v>
      </c>
      <c r="AA1637" s="32">
        <v>106.6</v>
      </c>
      <c r="AB1637" s="29">
        <v>1.92</v>
      </c>
      <c r="AC1637" s="55">
        <v>2.87</v>
      </c>
      <c r="AD1637" s="54">
        <v>264.8</v>
      </c>
      <c r="AE1637" s="54">
        <v>432.1</v>
      </c>
      <c r="AF1637" s="63">
        <v>124.66666666666667</v>
      </c>
      <c r="AG1637" s="32">
        <v>856.25</v>
      </c>
      <c r="AH1637" s="56">
        <v>6.5380000000000003</v>
      </c>
      <c r="AI1637" s="54">
        <v>9.4329999999999998</v>
      </c>
      <c r="AJ1637" s="54">
        <v>71.004999999999995</v>
      </c>
      <c r="AK1637" s="57">
        <v>14730</v>
      </c>
      <c r="AL1637" s="54">
        <v>67.5458</v>
      </c>
      <c r="AM1637" s="54">
        <v>3.7505000000000002</v>
      </c>
      <c r="AN1637" s="115">
        <v>61.013599999999997</v>
      </c>
      <c r="AO1637" s="124">
        <v>63.41</v>
      </c>
      <c r="AP1637" s="124">
        <v>0</v>
      </c>
      <c r="AQ1637" s="124">
        <v>78.25</v>
      </c>
      <c r="AR1637" s="124">
        <v>0</v>
      </c>
      <c r="AS1637" s="124">
        <v>73.78</v>
      </c>
      <c r="AT1637" s="124">
        <v>0</v>
      </c>
      <c r="AU1637" s="124">
        <v>82</v>
      </c>
      <c r="AV1637" s="124">
        <v>0</v>
      </c>
      <c r="AW1637" s="124">
        <v>82.99</v>
      </c>
      <c r="AX1637" s="124">
        <v>0</v>
      </c>
      <c r="AY1637" s="124">
        <v>86.39</v>
      </c>
      <c r="AZ1637" s="124">
        <v>0</v>
      </c>
      <c r="BA1637" s="124">
        <v>81.75</v>
      </c>
      <c r="BB1637" s="124">
        <v>7.96</v>
      </c>
      <c r="BC1637" s="30">
        <v>51.95</v>
      </c>
      <c r="BD1637" s="30">
        <v>22.95</v>
      </c>
      <c r="BE1637" s="32">
        <v>1963.25</v>
      </c>
      <c r="BF1637" s="30">
        <v>139</v>
      </c>
      <c r="BG1637" s="30">
        <f>SIN(BF1637*Description!$D$88+Description!$D$89)</f>
        <v>0.49640051152791381</v>
      </c>
      <c r="BH1637" s="30">
        <v>0.89805051596275431</v>
      </c>
      <c r="BI1637" s="30">
        <v>0.99016131109864092</v>
      </c>
      <c r="BJ1637" s="30">
        <f t="shared" si="54"/>
        <v>1.0273668247063763</v>
      </c>
      <c r="BK1637" s="30">
        <f t="shared" si="55"/>
        <v>1.0226982411319643</v>
      </c>
      <c r="BL1637" s="30">
        <f t="shared" si="56"/>
        <v>1.029951690821256</v>
      </c>
      <c r="BM1637" s="30">
        <v>44</v>
      </c>
      <c r="BN1637" s="30">
        <v>42</v>
      </c>
      <c r="BO1637" s="30">
        <v>30</v>
      </c>
      <c r="BP1637" s="30">
        <v>96</v>
      </c>
      <c r="BQ1637" s="30">
        <v>32</v>
      </c>
      <c r="BR1637" s="30">
        <v>26</v>
      </c>
      <c r="BS1637" s="30">
        <v>18</v>
      </c>
      <c r="BT1637" s="30">
        <v>32</v>
      </c>
      <c r="BU1637" s="30">
        <v>45</v>
      </c>
    </row>
    <row r="1638" spans="1:73" s="30" customFormat="1">
      <c r="A1638" s="50">
        <f t="shared" si="57"/>
        <v>43352</v>
      </c>
      <c r="B1638" s="51">
        <v>340</v>
      </c>
      <c r="C1638" s="52">
        <v>320</v>
      </c>
      <c r="D1638" s="52">
        <v>355</v>
      </c>
      <c r="E1638" s="52">
        <v>295</v>
      </c>
      <c r="F1638" s="52">
        <v>352.5</v>
      </c>
      <c r="G1638" s="53">
        <v>316.5</v>
      </c>
      <c r="H1638" s="51">
        <v>390</v>
      </c>
      <c r="I1638" s="52">
        <v>355</v>
      </c>
      <c r="J1638" s="52">
        <v>355</v>
      </c>
      <c r="K1638" s="52">
        <v>379</v>
      </c>
      <c r="L1638" s="52">
        <v>382.5</v>
      </c>
      <c r="M1638" s="53">
        <v>330</v>
      </c>
      <c r="N1638" s="121">
        <v>76.83</v>
      </c>
      <c r="O1638" s="130">
        <v>2.7759999999999998</v>
      </c>
      <c r="P1638" s="75">
        <v>105.13</v>
      </c>
      <c r="Q1638" s="31">
        <v>140.45166402535659</v>
      </c>
      <c r="R1638" s="30">
        <v>305.70252792475014</v>
      </c>
      <c r="S1638" s="30">
        <v>184.72589653145209</v>
      </c>
      <c r="T1638" s="32">
        <v>239.2028042946273</v>
      </c>
      <c r="U1638" s="54">
        <v>0.86560000000000004</v>
      </c>
      <c r="V1638" s="54">
        <v>111.08</v>
      </c>
      <c r="W1638" s="54">
        <v>6.8437999999999999</v>
      </c>
      <c r="X1638" s="33">
        <v>95.328999999999994</v>
      </c>
      <c r="Y1638" s="30">
        <v>252.01</v>
      </c>
      <c r="Z1638" s="30">
        <v>104.08</v>
      </c>
      <c r="AA1638" s="32">
        <v>106.6</v>
      </c>
      <c r="AB1638" s="29">
        <v>1.91</v>
      </c>
      <c r="AC1638" s="55">
        <v>2.91</v>
      </c>
      <c r="AD1638" s="54">
        <v>268.89999999999998</v>
      </c>
      <c r="AE1638" s="54">
        <v>432.5</v>
      </c>
      <c r="AF1638" s="63">
        <v>128.33333333333334</v>
      </c>
      <c r="AG1638" s="32">
        <v>856.25</v>
      </c>
      <c r="AH1638" s="56">
        <v>6.3970000000000002</v>
      </c>
      <c r="AI1638" s="54">
        <v>9.4549000000000003</v>
      </c>
      <c r="AJ1638" s="54">
        <v>71.790000000000006</v>
      </c>
      <c r="AK1638" s="57">
        <v>14820</v>
      </c>
      <c r="AL1638" s="54">
        <v>69.902500000000003</v>
      </c>
      <c r="AM1638" s="54">
        <v>3.7509000000000001</v>
      </c>
      <c r="AN1638" s="115">
        <v>61.5929</v>
      </c>
      <c r="AO1638" s="124">
        <v>64.56</v>
      </c>
      <c r="AP1638" s="124">
        <v>0</v>
      </c>
      <c r="AQ1638" s="124">
        <v>70.930000000000007</v>
      </c>
      <c r="AR1638" s="124">
        <v>0</v>
      </c>
      <c r="AS1638" s="124">
        <v>72.19</v>
      </c>
      <c r="AT1638" s="124">
        <v>0</v>
      </c>
      <c r="AU1638" s="124">
        <v>82.58</v>
      </c>
      <c r="AV1638" s="124">
        <v>0</v>
      </c>
      <c r="AW1638" s="124">
        <v>80.73</v>
      </c>
      <c r="AX1638" s="124">
        <v>0</v>
      </c>
      <c r="AY1638" s="124">
        <v>81.25</v>
      </c>
      <c r="AZ1638" s="124">
        <v>1.22</v>
      </c>
      <c r="BA1638" s="124">
        <v>82.6</v>
      </c>
      <c r="BB1638" s="124">
        <v>2.14</v>
      </c>
      <c r="BC1638" s="30">
        <v>50.93</v>
      </c>
      <c r="BD1638" s="30">
        <v>22.32</v>
      </c>
      <c r="BE1638" s="32">
        <v>1930.25</v>
      </c>
      <c r="BF1638" s="30">
        <v>140</v>
      </c>
      <c r="BG1638" s="30">
        <f>SIN(BF1638*Description!$D$88+Description!$D$89)</f>
        <v>0.61974280328872899</v>
      </c>
      <c r="BH1638" s="30">
        <v>0.95339204390662413</v>
      </c>
      <c r="BI1638" s="30">
        <v>0.95842700929480651</v>
      </c>
      <c r="BJ1638" s="30">
        <f t="shared" si="54"/>
        <v>1.0226931474161789</v>
      </c>
      <c r="BK1638" s="30">
        <f t="shared" si="55"/>
        <v>1.0205922729947048</v>
      </c>
      <c r="BL1638" s="30">
        <f t="shared" si="56"/>
        <v>1.0240153698366954</v>
      </c>
      <c r="BM1638" s="30">
        <v>44</v>
      </c>
      <c r="BN1638" s="30">
        <v>42</v>
      </c>
      <c r="BO1638" s="30">
        <v>30</v>
      </c>
      <c r="BP1638" s="30">
        <v>96</v>
      </c>
      <c r="BQ1638" s="30">
        <v>32</v>
      </c>
      <c r="BR1638" s="30">
        <v>26</v>
      </c>
      <c r="BS1638" s="30">
        <v>18</v>
      </c>
      <c r="BT1638" s="30">
        <v>32</v>
      </c>
      <c r="BU1638" s="30">
        <v>45</v>
      </c>
    </row>
    <row r="1639" spans="1:73" s="30" customFormat="1">
      <c r="A1639" s="50">
        <f t="shared" si="57"/>
        <v>43359</v>
      </c>
      <c r="B1639" s="51">
        <v>338.5</v>
      </c>
      <c r="C1639" s="52">
        <v>327.5</v>
      </c>
      <c r="D1639" s="52">
        <v>355</v>
      </c>
      <c r="E1639" s="52">
        <v>295</v>
      </c>
      <c r="F1639" s="52">
        <v>352.5</v>
      </c>
      <c r="G1639" s="53">
        <v>316.5</v>
      </c>
      <c r="H1639" s="51">
        <v>387.5</v>
      </c>
      <c r="I1639" s="52">
        <v>362.5</v>
      </c>
      <c r="J1639" s="52">
        <v>355</v>
      </c>
      <c r="K1639" s="52">
        <v>379</v>
      </c>
      <c r="L1639" s="52">
        <v>382.5</v>
      </c>
      <c r="M1639" s="53">
        <v>330</v>
      </c>
      <c r="N1639" s="121">
        <v>78.09</v>
      </c>
      <c r="O1639" s="130">
        <v>2.7669999999999999</v>
      </c>
      <c r="P1639" s="75">
        <v>107.36</v>
      </c>
      <c r="Q1639" s="31">
        <v>140.74881141045961</v>
      </c>
      <c r="R1639" s="30">
        <v>301.38521457965902</v>
      </c>
      <c r="S1639" s="30">
        <v>181.41901822457376</v>
      </c>
      <c r="T1639" s="32">
        <v>234.68330430565047</v>
      </c>
      <c r="U1639" s="54">
        <v>0.85980000000000001</v>
      </c>
      <c r="V1639" s="54">
        <v>112.06</v>
      </c>
      <c r="W1639" s="54">
        <v>6.8689999999999998</v>
      </c>
      <c r="X1639" s="33">
        <v>94.924999999999997</v>
      </c>
      <c r="Y1639" s="30">
        <v>252.01</v>
      </c>
      <c r="Z1639" s="30">
        <v>104.08</v>
      </c>
      <c r="AA1639" s="32">
        <v>106.6</v>
      </c>
      <c r="AB1639" s="29">
        <v>1.92</v>
      </c>
      <c r="AC1639" s="55">
        <v>2.97</v>
      </c>
      <c r="AD1639" s="54">
        <v>271.89999999999998</v>
      </c>
      <c r="AE1639" s="54">
        <v>433.4</v>
      </c>
      <c r="AF1639" s="63">
        <v>130</v>
      </c>
      <c r="AG1639" s="32">
        <v>856.25</v>
      </c>
      <c r="AH1639" s="56">
        <v>6.1703000000000001</v>
      </c>
      <c r="AI1639" s="54">
        <v>9.4175000000000004</v>
      </c>
      <c r="AJ1639" s="54">
        <v>71.88</v>
      </c>
      <c r="AK1639" s="57">
        <v>14805</v>
      </c>
      <c r="AL1639" s="54">
        <v>68.0749</v>
      </c>
      <c r="AM1639" s="54">
        <v>3.7507000000000001</v>
      </c>
      <c r="AN1639" s="115">
        <v>61.253300000000003</v>
      </c>
      <c r="AO1639" s="124">
        <v>65.2</v>
      </c>
      <c r="AP1639" s="124">
        <v>0</v>
      </c>
      <c r="AQ1639" s="124">
        <v>64.22</v>
      </c>
      <c r="AR1639" s="124">
        <v>0</v>
      </c>
      <c r="AS1639" s="124">
        <v>72.14</v>
      </c>
      <c r="AT1639" s="124">
        <v>0</v>
      </c>
      <c r="AU1639" s="124">
        <v>82.4</v>
      </c>
      <c r="AV1639" s="124">
        <v>0</v>
      </c>
      <c r="AW1639" s="124">
        <v>82.42</v>
      </c>
      <c r="AX1639" s="124">
        <v>0</v>
      </c>
      <c r="AY1639" s="124">
        <v>77.150000000000006</v>
      </c>
      <c r="AZ1639" s="124">
        <v>3.19</v>
      </c>
      <c r="BA1639" s="124">
        <v>84.96</v>
      </c>
      <c r="BB1639" s="124">
        <v>2.5499999999999998</v>
      </c>
      <c r="BC1639" s="30">
        <v>51.55</v>
      </c>
      <c r="BD1639" s="30">
        <v>22.58</v>
      </c>
      <c r="BE1639" s="32">
        <v>1914.55</v>
      </c>
      <c r="BF1639" s="30">
        <v>141</v>
      </c>
      <c r="BG1639" s="30">
        <f>SIN(BF1639*Description!$D$88+Description!$D$89)</f>
        <v>0.72935759470510697</v>
      </c>
      <c r="BH1639" s="30">
        <v>0.98761563463256929</v>
      </c>
      <c r="BI1639" s="30">
        <v>0.90546324418717172</v>
      </c>
      <c r="BJ1639" s="30">
        <f t="shared" si="54"/>
        <v>1.0226931474161789</v>
      </c>
      <c r="BK1639" s="30">
        <f t="shared" si="55"/>
        <v>1.0205922729947048</v>
      </c>
      <c r="BL1639" s="30">
        <f t="shared" si="56"/>
        <v>1.0240153698366954</v>
      </c>
      <c r="BM1639" s="30">
        <v>44</v>
      </c>
      <c r="BN1639" s="30">
        <v>42</v>
      </c>
      <c r="BO1639" s="30">
        <v>30</v>
      </c>
      <c r="BP1639" s="30">
        <v>96</v>
      </c>
      <c r="BQ1639" s="30">
        <v>32</v>
      </c>
      <c r="BR1639" s="30">
        <v>26</v>
      </c>
      <c r="BS1639" s="30">
        <v>18</v>
      </c>
      <c r="BT1639" s="30">
        <v>32</v>
      </c>
      <c r="BU1639" s="30">
        <v>45</v>
      </c>
    </row>
    <row r="1640" spans="1:73" s="30" customFormat="1">
      <c r="A1640" s="50">
        <f t="shared" si="57"/>
        <v>43366</v>
      </c>
      <c r="B1640" s="51">
        <v>338.5</v>
      </c>
      <c r="C1640" s="52">
        <v>337.5</v>
      </c>
      <c r="D1640" s="52">
        <v>355</v>
      </c>
      <c r="E1640" s="52">
        <v>295</v>
      </c>
      <c r="F1640" s="52">
        <v>352.5</v>
      </c>
      <c r="G1640" s="53">
        <v>316.5</v>
      </c>
      <c r="H1640" s="51">
        <v>387.5</v>
      </c>
      <c r="I1640" s="52">
        <v>362.5</v>
      </c>
      <c r="J1640" s="52">
        <v>355</v>
      </c>
      <c r="K1640" s="52">
        <v>381.5</v>
      </c>
      <c r="L1640" s="52">
        <v>386.5</v>
      </c>
      <c r="M1640" s="53">
        <v>330</v>
      </c>
      <c r="N1640" s="121">
        <v>78.8</v>
      </c>
      <c r="O1640" s="130">
        <v>2.9769999999999999</v>
      </c>
      <c r="P1640" s="75">
        <v>106.75</v>
      </c>
      <c r="Q1640" s="31">
        <v>135.99445324881142</v>
      </c>
      <c r="R1640" s="30">
        <v>299.08877131099354</v>
      </c>
      <c r="S1640" s="30">
        <v>187.5734861845973</v>
      </c>
      <c r="T1640" s="32">
        <v>221.45549945986463</v>
      </c>
      <c r="U1640" s="54">
        <v>0.85099999999999998</v>
      </c>
      <c r="V1640" s="54">
        <v>112.58</v>
      </c>
      <c r="W1640" s="54">
        <v>6.8571</v>
      </c>
      <c r="X1640" s="33">
        <v>93.798000000000002</v>
      </c>
      <c r="Y1640" s="30">
        <v>252.01</v>
      </c>
      <c r="Z1640" s="30">
        <v>104.08</v>
      </c>
      <c r="AA1640" s="32">
        <v>106.6</v>
      </c>
      <c r="AB1640" s="29">
        <v>1.92</v>
      </c>
      <c r="AC1640" s="55">
        <v>3.05</v>
      </c>
      <c r="AD1640" s="54">
        <v>271.7</v>
      </c>
      <c r="AE1640" s="54">
        <v>433.4</v>
      </c>
      <c r="AF1640" s="63">
        <v>133.33333333333334</v>
      </c>
      <c r="AG1640" s="32">
        <v>856.25</v>
      </c>
      <c r="AH1640" s="56">
        <v>6.2937000000000003</v>
      </c>
      <c r="AI1640" s="54">
        <v>9.3605</v>
      </c>
      <c r="AJ1640" s="54">
        <v>72.239999999999995</v>
      </c>
      <c r="AK1640" s="57">
        <v>14819</v>
      </c>
      <c r="AL1640" s="54">
        <v>66.413799999999995</v>
      </c>
      <c r="AM1640" s="54">
        <v>3.7505000000000002</v>
      </c>
      <c r="AN1640" s="115">
        <v>61.5929</v>
      </c>
      <c r="AO1640" s="124">
        <v>64.39</v>
      </c>
      <c r="AP1640" s="124">
        <v>0</v>
      </c>
      <c r="AQ1640" s="124">
        <v>63.2</v>
      </c>
      <c r="AR1640" s="124">
        <v>0</v>
      </c>
      <c r="AS1640" s="124">
        <v>73.42</v>
      </c>
      <c r="AT1640" s="124">
        <v>0</v>
      </c>
      <c r="AU1640" s="124">
        <v>83.19</v>
      </c>
      <c r="AV1640" s="124">
        <v>0</v>
      </c>
      <c r="AW1640" s="124">
        <v>82.01</v>
      </c>
      <c r="AX1640" s="124">
        <v>0</v>
      </c>
      <c r="AY1640" s="124">
        <v>79.45</v>
      </c>
      <c r="AZ1640" s="124">
        <v>1.0900000000000001</v>
      </c>
      <c r="BA1640" s="124">
        <v>85.36</v>
      </c>
      <c r="BB1640" s="124">
        <v>2.54</v>
      </c>
      <c r="BC1640" s="30">
        <v>52.81</v>
      </c>
      <c r="BD1640" s="30">
        <v>23.88</v>
      </c>
      <c r="BE1640" s="32">
        <v>1829.5</v>
      </c>
      <c r="BF1640" s="30">
        <v>142</v>
      </c>
      <c r="BG1640" s="30">
        <f>SIN(BF1640*Description!$D$88+Description!$D$89)</f>
        <v>0.82281688325900504</v>
      </c>
      <c r="BH1640" s="30">
        <v>0.99996322471333388</v>
      </c>
      <c r="BI1640" s="30">
        <v>0.83244318003016515</v>
      </c>
      <c r="BJ1640" s="30">
        <f t="shared" si="54"/>
        <v>1.0226931474161789</v>
      </c>
      <c r="BK1640" s="30">
        <f t="shared" si="55"/>
        <v>1.0205922729947048</v>
      </c>
      <c r="BL1640" s="30">
        <f t="shared" si="56"/>
        <v>1.0240153698366954</v>
      </c>
      <c r="BM1640" s="30">
        <v>44</v>
      </c>
      <c r="BN1640" s="30">
        <v>42</v>
      </c>
      <c r="BO1640" s="30">
        <v>30</v>
      </c>
      <c r="BP1640" s="30">
        <v>96</v>
      </c>
      <c r="BQ1640" s="30">
        <v>32</v>
      </c>
      <c r="BR1640" s="30">
        <v>26</v>
      </c>
      <c r="BS1640" s="30">
        <v>18</v>
      </c>
      <c r="BT1640" s="30">
        <v>32</v>
      </c>
      <c r="BU1640" s="30">
        <v>45</v>
      </c>
    </row>
    <row r="1641" spans="1:73" s="30" customFormat="1">
      <c r="A1641" s="50">
        <f t="shared" si="57"/>
        <v>43373</v>
      </c>
      <c r="B1641" s="51">
        <v>337.5</v>
      </c>
      <c r="C1641" s="52">
        <v>337.5</v>
      </c>
      <c r="D1641" s="52">
        <v>352.5</v>
      </c>
      <c r="E1641" s="52">
        <v>320</v>
      </c>
      <c r="F1641" s="52">
        <v>352.5</v>
      </c>
      <c r="G1641" s="53">
        <v>316.5</v>
      </c>
      <c r="H1641" s="51">
        <v>387.5</v>
      </c>
      <c r="I1641" s="52">
        <v>362.5</v>
      </c>
      <c r="J1641" s="52">
        <v>355</v>
      </c>
      <c r="K1641" s="52">
        <v>386.5</v>
      </c>
      <c r="L1641" s="52">
        <v>386.5</v>
      </c>
      <c r="M1641" s="53">
        <v>355</v>
      </c>
      <c r="N1641" s="121">
        <v>82.72</v>
      </c>
      <c r="O1641" s="130">
        <v>3.008</v>
      </c>
      <c r="P1641" s="75">
        <v>108.9</v>
      </c>
      <c r="Q1641" s="31">
        <v>144.51267828843106</v>
      </c>
      <c r="R1641" s="30">
        <v>314.15343915343914</v>
      </c>
      <c r="S1641" s="30">
        <v>188.49206349206349</v>
      </c>
      <c r="T1641" s="32">
        <v>215.72345069335742</v>
      </c>
      <c r="U1641" s="54">
        <v>0.86140000000000005</v>
      </c>
      <c r="V1641" s="54">
        <v>113.69</v>
      </c>
      <c r="W1641" s="54">
        <v>6.8689</v>
      </c>
      <c r="X1641" s="33">
        <v>94.736999999999995</v>
      </c>
      <c r="Y1641" s="30">
        <v>252.01</v>
      </c>
      <c r="Z1641" s="30">
        <v>104.08</v>
      </c>
      <c r="AA1641" s="32">
        <v>106.6</v>
      </c>
      <c r="AB1641" s="29">
        <v>1.92</v>
      </c>
      <c r="AC1641" s="55">
        <v>3.07</v>
      </c>
      <c r="AD1641" s="54">
        <v>276.60000000000002</v>
      </c>
      <c r="AE1641" s="54">
        <v>433.8</v>
      </c>
      <c r="AF1641" s="63">
        <v>133.33333333333334</v>
      </c>
      <c r="AG1641" s="32">
        <v>856.25</v>
      </c>
      <c r="AH1641" s="56">
        <v>6.056</v>
      </c>
      <c r="AI1641" s="54">
        <v>9.4284999999999997</v>
      </c>
      <c r="AJ1641" s="54">
        <v>72.510000000000005</v>
      </c>
      <c r="AK1641" s="57">
        <v>14901.5</v>
      </c>
      <c r="AL1641" s="54">
        <v>65.550299999999993</v>
      </c>
      <c r="AM1641" s="54">
        <v>3.7502</v>
      </c>
      <c r="AN1641" s="115">
        <v>62.092300000000002</v>
      </c>
      <c r="AO1641" s="124">
        <v>57.24</v>
      </c>
      <c r="AP1641" s="124">
        <v>0</v>
      </c>
      <c r="AQ1641" s="124">
        <v>60.64</v>
      </c>
      <c r="AR1641" s="124">
        <v>0</v>
      </c>
      <c r="AS1641" s="124">
        <v>75</v>
      </c>
      <c r="AT1641" s="124">
        <v>0</v>
      </c>
      <c r="AU1641" s="124">
        <v>84.87</v>
      </c>
      <c r="AV1641" s="124">
        <v>0</v>
      </c>
      <c r="AW1641" s="124">
        <v>83.79</v>
      </c>
      <c r="AX1641" s="124">
        <v>0</v>
      </c>
      <c r="AY1641" s="124">
        <v>75.680000000000007</v>
      </c>
      <c r="AZ1641" s="124">
        <v>0.09</v>
      </c>
      <c r="BA1641" s="124">
        <v>85.25</v>
      </c>
      <c r="BB1641" s="124">
        <v>1.72</v>
      </c>
      <c r="BC1641" s="30">
        <v>54.44</v>
      </c>
      <c r="BD1641" s="30">
        <v>24.54</v>
      </c>
      <c r="BE1641" s="32">
        <v>1868.1</v>
      </c>
      <c r="BF1641" s="30">
        <v>143</v>
      </c>
      <c r="BG1641" s="30">
        <f>SIN(BF1641*Description!$D$88+Description!$D$89)</f>
        <v>0.89805051596275431</v>
      </c>
      <c r="BH1641" s="30">
        <v>0.99016131109864092</v>
      </c>
      <c r="BI1641" s="30">
        <v>0.74098423448567319</v>
      </c>
      <c r="BJ1641" s="30">
        <f t="shared" si="54"/>
        <v>1.0226931474161789</v>
      </c>
      <c r="BK1641" s="30">
        <f t="shared" si="55"/>
        <v>1.0205922729947048</v>
      </c>
      <c r="BL1641" s="30">
        <f t="shared" si="56"/>
        <v>1.0240153698366954</v>
      </c>
      <c r="BM1641" s="30">
        <v>46</v>
      </c>
      <c r="BN1641" s="30">
        <v>44</v>
      </c>
      <c r="BO1641" s="30">
        <v>32</v>
      </c>
      <c r="BP1641" s="30">
        <v>97</v>
      </c>
      <c r="BQ1641" s="30">
        <v>34</v>
      </c>
      <c r="BR1641" s="30">
        <v>26</v>
      </c>
      <c r="BS1641" s="30">
        <v>18</v>
      </c>
      <c r="BT1641" s="30">
        <v>32</v>
      </c>
      <c r="BU1641" s="30">
        <v>45</v>
      </c>
    </row>
    <row r="1642" spans="1:73" s="30" customFormat="1">
      <c r="A1642" s="50">
        <f t="shared" si="57"/>
        <v>43380</v>
      </c>
      <c r="B1642" s="51">
        <v>347.5</v>
      </c>
      <c r="C1642" s="52">
        <v>342.5</v>
      </c>
      <c r="D1642" s="52">
        <v>360</v>
      </c>
      <c r="E1642" s="52">
        <v>320</v>
      </c>
      <c r="F1642" s="52">
        <v>352.5</v>
      </c>
      <c r="G1642" s="53">
        <v>352.5</v>
      </c>
      <c r="H1642" s="51">
        <v>402.5</v>
      </c>
      <c r="I1642" s="52">
        <v>362.5</v>
      </c>
      <c r="J1642" s="52">
        <v>355</v>
      </c>
      <c r="K1642" s="52">
        <v>380</v>
      </c>
      <c r="L1642" s="52">
        <v>386.5</v>
      </c>
      <c r="M1642" s="53">
        <v>355</v>
      </c>
      <c r="N1642" s="121">
        <v>84.16</v>
      </c>
      <c r="O1642" s="130">
        <v>3.1429999999999998</v>
      </c>
      <c r="P1642" s="75">
        <v>110.2</v>
      </c>
      <c r="Q1642" s="31">
        <v>145.89936608557846</v>
      </c>
      <c r="R1642" s="30">
        <v>319.29747207524986</v>
      </c>
      <c r="S1642" s="30">
        <v>191.43151087595533</v>
      </c>
      <c r="T1642" s="32">
        <v>238.54141405233801</v>
      </c>
      <c r="U1642" s="54">
        <v>0.86780000000000002</v>
      </c>
      <c r="V1642" s="54">
        <v>113.72</v>
      </c>
      <c r="W1642" s="54">
        <v>6.8689</v>
      </c>
      <c r="X1642" s="33">
        <v>95.305000000000007</v>
      </c>
      <c r="Y1642" s="30">
        <v>252.79400000000001</v>
      </c>
      <c r="Z1642" s="30">
        <v>104.33</v>
      </c>
      <c r="AA1642" s="32">
        <v>106.8</v>
      </c>
      <c r="AB1642" s="29">
        <v>2.1800000000000002</v>
      </c>
      <c r="AC1642" s="55">
        <v>3.14</v>
      </c>
      <c r="AD1642" s="54">
        <v>287.7</v>
      </c>
      <c r="AE1642" s="54">
        <v>433.8</v>
      </c>
      <c r="AF1642" s="63">
        <v>136.66666666666666</v>
      </c>
      <c r="AG1642" s="32">
        <v>856.25</v>
      </c>
      <c r="AH1642" s="56">
        <v>6.1333000000000002</v>
      </c>
      <c r="AI1642" s="54">
        <v>9.4722000000000008</v>
      </c>
      <c r="AJ1642" s="54">
        <v>73.77</v>
      </c>
      <c r="AK1642" s="57">
        <v>15180</v>
      </c>
      <c r="AL1642" s="54">
        <v>66.579499999999996</v>
      </c>
      <c r="AM1642" s="54">
        <v>3.7505999999999999</v>
      </c>
      <c r="AN1642" s="115">
        <v>62.581699999999998</v>
      </c>
      <c r="AO1642" s="124">
        <v>57.58</v>
      </c>
      <c r="AP1642" s="124">
        <v>0</v>
      </c>
      <c r="AQ1642" s="124">
        <v>58.91</v>
      </c>
      <c r="AR1642" s="124">
        <v>0</v>
      </c>
      <c r="AS1642" s="124">
        <v>71.97</v>
      </c>
      <c r="AT1642" s="124">
        <v>0</v>
      </c>
      <c r="AU1642" s="124">
        <v>88.74</v>
      </c>
      <c r="AV1642" s="124">
        <v>0</v>
      </c>
      <c r="AW1642" s="124">
        <v>81.760000000000005</v>
      </c>
      <c r="AX1642" s="124">
        <v>0</v>
      </c>
      <c r="AY1642" s="124">
        <v>77.89</v>
      </c>
      <c r="AZ1642" s="124">
        <v>7.0000000000000007E-2</v>
      </c>
      <c r="BA1642" s="124">
        <v>83.28</v>
      </c>
      <c r="BB1642" s="124">
        <v>0.44</v>
      </c>
      <c r="BC1642" s="30">
        <v>55.02</v>
      </c>
      <c r="BD1642" s="30">
        <v>23.94</v>
      </c>
      <c r="BE1642" s="32">
        <v>1663.95</v>
      </c>
      <c r="BF1642" s="30">
        <v>144</v>
      </c>
      <c r="BG1642" s="30">
        <f>SIN(BF1642*Description!$D$88+Description!$D$89)</f>
        <v>0.95339204390662413</v>
      </c>
      <c r="BH1642" s="30">
        <v>0.95842700929480651</v>
      </c>
      <c r="BI1642" s="30">
        <v>0.63311225230703772</v>
      </c>
      <c r="BJ1642" s="30">
        <f t="shared" si="54"/>
        <v>1.0251716432739764</v>
      </c>
      <c r="BK1642" s="30">
        <f t="shared" si="55"/>
        <v>1.0227428683462405</v>
      </c>
      <c r="BL1642" s="30">
        <f t="shared" si="56"/>
        <v>1.0249520153550864</v>
      </c>
      <c r="BM1642" s="30">
        <v>46</v>
      </c>
      <c r="BN1642" s="30">
        <v>44</v>
      </c>
      <c r="BO1642" s="30">
        <v>32</v>
      </c>
      <c r="BP1642" s="30">
        <v>97</v>
      </c>
      <c r="BQ1642" s="30">
        <v>34</v>
      </c>
      <c r="BR1642" s="30">
        <v>26</v>
      </c>
      <c r="BS1642" s="30">
        <v>18</v>
      </c>
      <c r="BT1642" s="30">
        <v>32</v>
      </c>
      <c r="BU1642" s="30">
        <v>45</v>
      </c>
    </row>
    <row r="1643" spans="1:73" s="30" customFormat="1">
      <c r="A1643" s="50">
        <f t="shared" si="57"/>
        <v>43387</v>
      </c>
      <c r="B1643" s="51">
        <v>347.5</v>
      </c>
      <c r="C1643" s="52">
        <v>347</v>
      </c>
      <c r="D1643" s="52">
        <v>345</v>
      </c>
      <c r="E1643" s="52">
        <v>320</v>
      </c>
      <c r="F1643" s="52">
        <v>355</v>
      </c>
      <c r="G1643" s="53">
        <v>352.5</v>
      </c>
      <c r="H1643" s="51">
        <v>402.5</v>
      </c>
      <c r="I1643" s="52">
        <v>362.5</v>
      </c>
      <c r="J1643" s="52">
        <v>355</v>
      </c>
      <c r="K1643" s="52">
        <v>380</v>
      </c>
      <c r="L1643" s="52">
        <v>390</v>
      </c>
      <c r="M1643" s="53">
        <v>355</v>
      </c>
      <c r="N1643" s="121">
        <v>80.430000000000007</v>
      </c>
      <c r="O1643" s="130">
        <v>3.161</v>
      </c>
      <c r="P1643" s="75">
        <v>104.65</v>
      </c>
      <c r="Q1643" s="31">
        <v>148.07844690966721</v>
      </c>
      <c r="R1643" s="30">
        <v>318.74632569077011</v>
      </c>
      <c r="S1643" s="30">
        <v>190.05364491475601</v>
      </c>
      <c r="T1643" s="32">
        <v>235.56515796203618</v>
      </c>
      <c r="U1643" s="54">
        <v>0.8649</v>
      </c>
      <c r="V1643" s="54">
        <v>112.2</v>
      </c>
      <c r="W1643" s="54">
        <v>6.9225000000000003</v>
      </c>
      <c r="X1643" s="33">
        <v>94.911000000000001</v>
      </c>
      <c r="Y1643" s="30">
        <v>252.79400000000001</v>
      </c>
      <c r="Z1643" s="30">
        <v>104.33</v>
      </c>
      <c r="AA1643" s="32">
        <v>106.8</v>
      </c>
      <c r="AB1643" s="29">
        <v>2.1800000000000002</v>
      </c>
      <c r="AC1643" s="55">
        <v>3.18</v>
      </c>
      <c r="AD1643" s="54">
        <v>301.5</v>
      </c>
      <c r="AE1643" s="54">
        <v>434.3</v>
      </c>
      <c r="AF1643" s="63">
        <v>136.66666666666666</v>
      </c>
      <c r="AG1643" s="32">
        <v>859.375</v>
      </c>
      <c r="AH1643" s="56">
        <v>5.8720999999999997</v>
      </c>
      <c r="AI1643" s="54">
        <v>9.4473000000000003</v>
      </c>
      <c r="AJ1643" s="54">
        <v>73.61</v>
      </c>
      <c r="AK1643" s="57">
        <v>15205</v>
      </c>
      <c r="AL1643" s="54">
        <v>66.1173</v>
      </c>
      <c r="AM1643" s="54">
        <v>3.7509999999999999</v>
      </c>
      <c r="AN1643" s="115">
        <v>62.801400000000001</v>
      </c>
      <c r="AO1643" s="124">
        <v>62.23</v>
      </c>
      <c r="AP1643" s="124">
        <v>0</v>
      </c>
      <c r="AQ1643" s="124">
        <v>58.06</v>
      </c>
      <c r="AR1643" s="124">
        <v>0</v>
      </c>
      <c r="AS1643" s="124">
        <v>70.64</v>
      </c>
      <c r="AT1643" s="124">
        <v>0</v>
      </c>
      <c r="AU1643" s="124">
        <v>88.34</v>
      </c>
      <c r="AV1643" s="124">
        <v>0</v>
      </c>
      <c r="AW1643" s="124">
        <v>85.57</v>
      </c>
      <c r="AX1643" s="124">
        <v>0</v>
      </c>
      <c r="AY1643" s="124">
        <v>74.349999999999994</v>
      </c>
      <c r="AZ1643" s="124">
        <v>1.49</v>
      </c>
      <c r="BA1643" s="124">
        <v>80.63</v>
      </c>
      <c r="BB1643" s="124">
        <v>0.56000000000000005</v>
      </c>
      <c r="BC1643" s="30">
        <v>52.43</v>
      </c>
      <c r="BD1643" s="30">
        <v>23.77</v>
      </c>
      <c r="BE1643" s="32">
        <v>1699.8</v>
      </c>
      <c r="BF1643" s="30">
        <v>145</v>
      </c>
      <c r="BG1643" s="30">
        <f>SIN(BF1643*Description!$D$88+Description!$D$89)</f>
        <v>0.98761563463256929</v>
      </c>
      <c r="BH1643" s="30">
        <v>0.90546324418717172</v>
      </c>
      <c r="BI1643" s="30">
        <v>0.5112166322329843</v>
      </c>
      <c r="BJ1643" s="30">
        <f t="shared" si="54"/>
        <v>1.0251716432739764</v>
      </c>
      <c r="BK1643" s="30">
        <f t="shared" si="55"/>
        <v>1.0227428683462405</v>
      </c>
      <c r="BL1643" s="30">
        <f t="shared" si="56"/>
        <v>1.0249520153550864</v>
      </c>
      <c r="BM1643" s="30">
        <v>48</v>
      </c>
      <c r="BN1643" s="30">
        <v>44</v>
      </c>
      <c r="BO1643" s="30">
        <v>32</v>
      </c>
      <c r="BP1643" s="30">
        <v>102</v>
      </c>
      <c r="BQ1643" s="30">
        <v>34</v>
      </c>
      <c r="BR1643" s="30">
        <v>26</v>
      </c>
      <c r="BS1643" s="30">
        <v>18</v>
      </c>
      <c r="BT1643" s="30">
        <v>34</v>
      </c>
      <c r="BU1643" s="30">
        <v>50</v>
      </c>
    </row>
    <row r="1644" spans="1:73" s="30" customFormat="1">
      <c r="A1644" s="50">
        <f t="shared" si="57"/>
        <v>43394</v>
      </c>
      <c r="B1644" s="51">
        <v>350</v>
      </c>
      <c r="C1644" s="52">
        <v>347</v>
      </c>
      <c r="D1644" s="52">
        <v>345</v>
      </c>
      <c r="E1644" s="52">
        <v>320</v>
      </c>
      <c r="F1644" s="52">
        <v>355</v>
      </c>
      <c r="G1644" s="53">
        <v>352.5</v>
      </c>
      <c r="H1644" s="51">
        <v>405</v>
      </c>
      <c r="I1644" s="52">
        <v>370</v>
      </c>
      <c r="J1644" s="52">
        <v>375</v>
      </c>
      <c r="K1644" s="52">
        <v>380</v>
      </c>
      <c r="L1644" s="52">
        <v>390</v>
      </c>
      <c r="M1644" s="53">
        <v>355</v>
      </c>
      <c r="N1644" s="121">
        <v>79.78</v>
      </c>
      <c r="O1644" s="130">
        <v>3.25</v>
      </c>
      <c r="P1644" s="75">
        <v>108.51</v>
      </c>
      <c r="Q1644" s="31">
        <v>145.40412044374011</v>
      </c>
      <c r="R1644" s="30">
        <v>314.79644326866548</v>
      </c>
      <c r="S1644" s="30">
        <v>189.13506760728981</v>
      </c>
      <c r="T1644" s="32">
        <v>243.28137745541127</v>
      </c>
      <c r="U1644" s="54">
        <v>0.86850000000000005</v>
      </c>
      <c r="V1644" s="54">
        <v>112.55</v>
      </c>
      <c r="W1644" s="54">
        <v>6.9297000000000004</v>
      </c>
      <c r="X1644" s="33">
        <v>95.442999999999998</v>
      </c>
      <c r="Y1644" s="30">
        <v>252.79400000000001</v>
      </c>
      <c r="Z1644" s="30">
        <v>104.33</v>
      </c>
      <c r="AA1644" s="32">
        <v>106.8</v>
      </c>
      <c r="AB1644" s="29">
        <v>2.1800000000000002</v>
      </c>
      <c r="AC1644" s="55">
        <v>3.18</v>
      </c>
      <c r="AD1644" s="54">
        <v>302.89999999999998</v>
      </c>
      <c r="AE1644" s="54">
        <v>433.4</v>
      </c>
      <c r="AF1644" s="63">
        <v>136.66666666666666</v>
      </c>
      <c r="AG1644" s="32">
        <v>865</v>
      </c>
      <c r="AH1644" s="56">
        <v>5.6425000000000001</v>
      </c>
      <c r="AI1644" s="54">
        <v>9.4687999999999999</v>
      </c>
      <c r="AJ1644" s="54">
        <v>73.375</v>
      </c>
      <c r="AK1644" s="57">
        <v>15187.5</v>
      </c>
      <c r="AL1644" s="54">
        <v>65.491100000000003</v>
      </c>
      <c r="AM1644" s="54">
        <v>3.7519999999999998</v>
      </c>
      <c r="AN1644" s="115">
        <v>63.730200000000004</v>
      </c>
      <c r="AO1644" s="124">
        <v>61.92</v>
      </c>
      <c r="AP1644" s="124">
        <v>0</v>
      </c>
      <c r="AQ1644" s="124">
        <v>61.03</v>
      </c>
      <c r="AR1644" s="124">
        <v>0</v>
      </c>
      <c r="AS1644" s="124">
        <v>64.02</v>
      </c>
      <c r="AT1644" s="124">
        <v>0</v>
      </c>
      <c r="AU1644" s="124">
        <v>87.1</v>
      </c>
      <c r="AV1644" s="124">
        <v>0</v>
      </c>
      <c r="AW1644" s="124">
        <v>84.18</v>
      </c>
      <c r="AX1644" s="124">
        <v>0</v>
      </c>
      <c r="AY1644" s="124">
        <v>60.01</v>
      </c>
      <c r="AZ1644" s="124">
        <v>4.24</v>
      </c>
      <c r="BA1644" s="124">
        <v>82.4</v>
      </c>
      <c r="BB1644" s="124">
        <v>0.1</v>
      </c>
      <c r="BC1644" s="30">
        <v>50.64</v>
      </c>
      <c r="BD1644" s="30">
        <v>22.81</v>
      </c>
      <c r="BE1644" s="32">
        <v>1690.3</v>
      </c>
      <c r="BF1644" s="30">
        <v>146</v>
      </c>
      <c r="BG1644" s="30">
        <f>SIN(BF1644*Description!$D$88+Description!$D$89)</f>
        <v>0.99996322471333388</v>
      </c>
      <c r="BH1644" s="30">
        <v>0.83244318003016515</v>
      </c>
      <c r="BI1644" s="30">
        <v>0.37799740104506224</v>
      </c>
      <c r="BJ1644" s="30">
        <f t="shared" si="54"/>
        <v>1.0251716432739764</v>
      </c>
      <c r="BK1644" s="30">
        <f t="shared" si="55"/>
        <v>1.0227428683462405</v>
      </c>
      <c r="BL1644" s="30">
        <f t="shared" si="56"/>
        <v>1.0249520153550864</v>
      </c>
      <c r="BM1644" s="30">
        <v>48</v>
      </c>
      <c r="BN1644" s="30">
        <v>44</v>
      </c>
      <c r="BO1644" s="30">
        <v>32</v>
      </c>
      <c r="BP1644" s="30">
        <v>102</v>
      </c>
      <c r="BQ1644" s="30">
        <v>34</v>
      </c>
      <c r="BR1644" s="30">
        <v>26</v>
      </c>
      <c r="BS1644" s="30">
        <v>18</v>
      </c>
      <c r="BT1644" s="30">
        <v>34</v>
      </c>
      <c r="BU1644" s="30">
        <v>50</v>
      </c>
    </row>
    <row r="1645" spans="1:73" s="30" customFormat="1">
      <c r="A1645" s="50">
        <f t="shared" si="57"/>
        <v>43401</v>
      </c>
      <c r="B1645" s="51">
        <v>340</v>
      </c>
      <c r="C1645" s="52">
        <v>347</v>
      </c>
      <c r="D1645" s="52">
        <v>345</v>
      </c>
      <c r="E1645" s="52">
        <v>320</v>
      </c>
      <c r="F1645" s="52">
        <v>345</v>
      </c>
      <c r="G1645" s="53">
        <v>352.5</v>
      </c>
      <c r="H1645" s="118">
        <v>395</v>
      </c>
      <c r="I1645" s="118">
        <v>365</v>
      </c>
      <c r="J1645" s="118">
        <v>370</v>
      </c>
      <c r="K1645" s="118">
        <v>377.5</v>
      </c>
      <c r="L1645" s="118">
        <v>385</v>
      </c>
      <c r="M1645" s="53">
        <v>355</v>
      </c>
      <c r="N1645" s="121">
        <v>77.62</v>
      </c>
      <c r="O1645" s="130">
        <v>3.1850000000000001</v>
      </c>
      <c r="P1645" s="75">
        <v>104.89</v>
      </c>
      <c r="Q1645" s="31">
        <v>145.70126782884313</v>
      </c>
      <c r="R1645" s="30">
        <v>310.47912992357436</v>
      </c>
      <c r="S1645" s="30">
        <v>185.64447383891829</v>
      </c>
      <c r="T1645" s="32">
        <v>236.55724332547013</v>
      </c>
      <c r="U1645" s="54">
        <v>0.87680000000000002</v>
      </c>
      <c r="V1645" s="54">
        <v>111.91</v>
      </c>
      <c r="W1645" s="54">
        <v>6.9435000000000002</v>
      </c>
      <c r="X1645" s="33">
        <v>96.128</v>
      </c>
      <c r="Y1645" s="30">
        <v>252.79400000000001</v>
      </c>
      <c r="Z1645" s="30">
        <v>104.33</v>
      </c>
      <c r="AA1645" s="32">
        <v>106.8</v>
      </c>
      <c r="AB1645" s="29">
        <v>2.19</v>
      </c>
      <c r="AC1645" s="55">
        <v>3.14</v>
      </c>
      <c r="AD1645" s="54">
        <v>295</v>
      </c>
      <c r="AE1645" s="54">
        <v>433.9</v>
      </c>
      <c r="AF1645" s="63">
        <v>136.66666666666666</v>
      </c>
      <c r="AG1645" s="32">
        <v>865</v>
      </c>
      <c r="AH1645" s="56">
        <v>5.5929000000000002</v>
      </c>
      <c r="AI1645" s="54">
        <v>9.5233000000000008</v>
      </c>
      <c r="AJ1645" s="54">
        <v>73.459999999999994</v>
      </c>
      <c r="AK1645" s="57">
        <v>15216.5</v>
      </c>
      <c r="AL1645" s="54">
        <v>65.718800000000002</v>
      </c>
      <c r="AM1645" s="54">
        <v>3.7511000000000001</v>
      </c>
      <c r="AN1645" s="115">
        <v>64.219700000000003</v>
      </c>
      <c r="AO1645" s="124">
        <v>51.85</v>
      </c>
      <c r="AP1645" s="124">
        <v>0</v>
      </c>
      <c r="AQ1645" s="124">
        <v>48.76</v>
      </c>
      <c r="AR1645" s="124">
        <v>0</v>
      </c>
      <c r="AS1645" s="124">
        <v>66.2</v>
      </c>
      <c r="AT1645" s="124">
        <v>0</v>
      </c>
      <c r="AU1645" s="124">
        <v>88.18</v>
      </c>
      <c r="AV1645" s="124">
        <v>0</v>
      </c>
      <c r="AW1645" s="124">
        <v>83.6</v>
      </c>
      <c r="AX1645" s="124">
        <v>0</v>
      </c>
      <c r="AY1645" s="124">
        <v>62.02</v>
      </c>
      <c r="AZ1645" s="124">
        <v>0.83</v>
      </c>
      <c r="BA1645" s="124">
        <v>75.97</v>
      </c>
      <c r="BB1645" s="124">
        <v>0.32</v>
      </c>
      <c r="BC1645" s="30">
        <v>44.38</v>
      </c>
      <c r="BD1645" s="30">
        <v>20.95</v>
      </c>
      <c r="BE1645" s="32">
        <v>1672.9</v>
      </c>
      <c r="BF1645" s="30">
        <v>147</v>
      </c>
      <c r="BG1645" s="30">
        <f>SIN(BF1645*Description!$D$88+Description!$D$89)</f>
        <v>0.99016131109864092</v>
      </c>
      <c r="BH1645" s="30">
        <v>0.74098423448567319</v>
      </c>
      <c r="BI1645" s="30">
        <v>0.23640540711506919</v>
      </c>
      <c r="BJ1645" s="30">
        <f t="shared" si="54"/>
        <v>1.0251716432739764</v>
      </c>
      <c r="BK1645" s="30">
        <f t="shared" si="55"/>
        <v>1.0227428683462405</v>
      </c>
      <c r="BL1645" s="30">
        <f t="shared" si="56"/>
        <v>1.0249520153550864</v>
      </c>
      <c r="BM1645" s="30">
        <v>48</v>
      </c>
      <c r="BN1645" s="30">
        <v>44</v>
      </c>
      <c r="BO1645" s="30">
        <v>32</v>
      </c>
      <c r="BP1645" s="30">
        <v>102</v>
      </c>
      <c r="BQ1645" s="30">
        <v>34</v>
      </c>
      <c r="BR1645" s="30">
        <v>26</v>
      </c>
      <c r="BS1645" s="30">
        <v>18</v>
      </c>
      <c r="BT1645" s="30">
        <v>34</v>
      </c>
      <c r="BU1645" s="30">
        <v>50</v>
      </c>
    </row>
    <row r="1646" spans="1:73" s="30" customFormat="1">
      <c r="A1646" s="50">
        <f t="shared" si="57"/>
        <v>43408</v>
      </c>
      <c r="B1646" s="51">
        <v>340</v>
      </c>
      <c r="C1646" s="52">
        <v>347</v>
      </c>
      <c r="D1646" s="52">
        <v>345</v>
      </c>
      <c r="E1646" s="52">
        <v>320</v>
      </c>
      <c r="F1646" s="52">
        <v>345</v>
      </c>
      <c r="G1646" s="53">
        <v>355</v>
      </c>
      <c r="H1646" s="118">
        <v>395</v>
      </c>
      <c r="I1646" s="118">
        <v>365</v>
      </c>
      <c r="J1646" s="118">
        <v>370</v>
      </c>
      <c r="K1646" s="118">
        <v>377.5</v>
      </c>
      <c r="L1646" s="118">
        <v>385</v>
      </c>
      <c r="M1646" s="53">
        <v>355</v>
      </c>
      <c r="N1646" s="121">
        <v>72.83</v>
      </c>
      <c r="O1646" s="130">
        <v>3.2839999999999998</v>
      </c>
      <c r="P1646" s="75">
        <v>100.03</v>
      </c>
      <c r="Q1646" s="31">
        <v>145.30507131537243</v>
      </c>
      <c r="R1646" s="30">
        <v>319.29747207524986</v>
      </c>
      <c r="S1646" s="30">
        <v>186.65490887713108</v>
      </c>
      <c r="T1646" s="32">
        <v>234.46284089155404</v>
      </c>
      <c r="U1646" s="54">
        <v>0.87809999999999999</v>
      </c>
      <c r="V1646" s="54">
        <v>113.2</v>
      </c>
      <c r="W1646" s="54">
        <v>6.8906999999999998</v>
      </c>
      <c r="X1646" s="33">
        <v>96.343000000000004</v>
      </c>
      <c r="Y1646" s="30">
        <v>252.76</v>
      </c>
      <c r="Z1646" s="30">
        <v>104.34</v>
      </c>
      <c r="AA1646" s="32">
        <v>106.4</v>
      </c>
      <c r="AB1646" s="29">
        <v>2.2000000000000002</v>
      </c>
      <c r="AC1646" s="55">
        <v>3.14</v>
      </c>
      <c r="AD1646" s="54">
        <v>297.5</v>
      </c>
      <c r="AE1646" s="54">
        <v>433.4</v>
      </c>
      <c r="AF1646" s="63">
        <v>136.66666666666666</v>
      </c>
      <c r="AG1646" s="32">
        <v>865</v>
      </c>
      <c r="AH1646" s="56">
        <v>5.4295999999999998</v>
      </c>
      <c r="AI1646" s="54">
        <v>9.5190999999999999</v>
      </c>
      <c r="AJ1646" s="54">
        <v>72.44</v>
      </c>
      <c r="AK1646" s="57">
        <v>14952.5</v>
      </c>
      <c r="AL1646" s="54">
        <v>66.202100000000002</v>
      </c>
      <c r="AM1646" s="54">
        <v>3.7511000000000001</v>
      </c>
      <c r="AN1646" s="115">
        <v>64.808899999999994</v>
      </c>
      <c r="AO1646" s="124">
        <v>43.35</v>
      </c>
      <c r="AP1646" s="124">
        <v>0</v>
      </c>
      <c r="AQ1646" s="124">
        <v>49.62</v>
      </c>
      <c r="AR1646" s="124">
        <v>0</v>
      </c>
      <c r="AS1646" s="124">
        <v>58.78</v>
      </c>
      <c r="AT1646" s="124">
        <v>0</v>
      </c>
      <c r="AU1646" s="124">
        <v>87.19</v>
      </c>
      <c r="AV1646" s="124">
        <v>0</v>
      </c>
      <c r="AW1646" s="124">
        <v>83.14</v>
      </c>
      <c r="AX1646" s="124">
        <v>0</v>
      </c>
      <c r="AY1646" s="124">
        <v>65.61</v>
      </c>
      <c r="AZ1646" s="124">
        <v>0.56999999999999995</v>
      </c>
      <c r="BA1646" s="124">
        <v>71.69</v>
      </c>
      <c r="BB1646" s="124">
        <v>0.23</v>
      </c>
      <c r="BC1646" s="30">
        <v>49.68</v>
      </c>
      <c r="BD1646" s="30">
        <v>22.48</v>
      </c>
      <c r="BE1646" s="32">
        <v>1601</v>
      </c>
      <c r="BF1646" s="30">
        <v>148</v>
      </c>
      <c r="BG1646" s="30">
        <f>SIN(BF1646*Description!$D$88+Description!$D$89)</f>
        <v>0.95842700929480651</v>
      </c>
      <c r="BH1646" s="30">
        <v>0.63311225230703772</v>
      </c>
      <c r="BI1646" s="30">
        <v>8.9576958174420629E-2</v>
      </c>
      <c r="BJ1646" s="30">
        <f t="shared" si="54"/>
        <v>1.0250337609038596</v>
      </c>
      <c r="BK1646" s="30">
        <f t="shared" si="55"/>
        <v>1.0228408979511812</v>
      </c>
      <c r="BL1646" s="30">
        <f t="shared" si="56"/>
        <v>1.0211132437619961</v>
      </c>
      <c r="BM1646" s="30">
        <v>48</v>
      </c>
      <c r="BN1646" s="30">
        <v>44</v>
      </c>
      <c r="BO1646" s="30">
        <v>32</v>
      </c>
      <c r="BP1646" s="30">
        <v>102</v>
      </c>
      <c r="BQ1646" s="30">
        <v>34</v>
      </c>
      <c r="BR1646" s="30">
        <v>26</v>
      </c>
      <c r="BS1646" s="30">
        <v>18</v>
      </c>
      <c r="BT1646" s="30">
        <v>34</v>
      </c>
      <c r="BU1646" s="30">
        <v>50</v>
      </c>
    </row>
    <row r="1647" spans="1:73" s="30" customFormat="1">
      <c r="A1647" s="50">
        <f t="shared" si="57"/>
        <v>43415</v>
      </c>
      <c r="B1647" s="118">
        <v>335</v>
      </c>
      <c r="C1647" s="118">
        <v>347</v>
      </c>
      <c r="D1647" s="118">
        <v>345</v>
      </c>
      <c r="E1647" s="118">
        <v>320</v>
      </c>
      <c r="F1647" s="118">
        <v>345</v>
      </c>
      <c r="G1647" s="118">
        <v>355</v>
      </c>
      <c r="H1647" s="118">
        <v>390</v>
      </c>
      <c r="I1647" s="118">
        <v>360</v>
      </c>
      <c r="J1647" s="118">
        <v>365</v>
      </c>
      <c r="K1647" s="118">
        <v>377.5</v>
      </c>
      <c r="L1647" s="118">
        <v>375</v>
      </c>
      <c r="M1647" s="53">
        <v>355</v>
      </c>
      <c r="N1647" s="121">
        <v>70.180000000000007</v>
      </c>
      <c r="O1647" s="130">
        <v>3.7189999999999999</v>
      </c>
      <c r="P1647" s="75">
        <v>99.95</v>
      </c>
      <c r="Q1647" s="31">
        <v>147.48415213946117</v>
      </c>
      <c r="R1647" s="30">
        <v>318.83818342151676</v>
      </c>
      <c r="S1647" s="30">
        <v>187.48162845385067</v>
      </c>
      <c r="T1647" s="32">
        <v>235.89585308318084</v>
      </c>
      <c r="U1647" s="54">
        <v>0.8821</v>
      </c>
      <c r="V1647" s="54">
        <v>113.83</v>
      </c>
      <c r="W1647" s="54">
        <v>6.9568000000000003</v>
      </c>
      <c r="X1647" s="33">
        <v>96.733999999999995</v>
      </c>
      <c r="Y1647" s="30">
        <v>252.76</v>
      </c>
      <c r="Z1647" s="30">
        <v>104.34</v>
      </c>
      <c r="AA1647" s="32">
        <v>106.4</v>
      </c>
      <c r="AB1647" s="29">
        <v>2.2000000000000002</v>
      </c>
      <c r="AC1647" s="55">
        <v>3.21</v>
      </c>
      <c r="AD1647" s="54">
        <v>296.8</v>
      </c>
      <c r="AE1647" s="54">
        <v>433.4</v>
      </c>
      <c r="AF1647" s="63">
        <v>140.83333333333334</v>
      </c>
      <c r="AG1647" s="32">
        <v>865</v>
      </c>
      <c r="AH1647" s="56">
        <v>5.4606000000000003</v>
      </c>
      <c r="AI1647" s="54">
        <v>9.5319000000000003</v>
      </c>
      <c r="AJ1647" s="54">
        <v>72.48</v>
      </c>
      <c r="AK1647" s="57">
        <v>14685</v>
      </c>
      <c r="AL1647" s="54">
        <v>68.108800000000002</v>
      </c>
      <c r="AM1647" s="54">
        <v>3.7513000000000001</v>
      </c>
      <c r="AN1647" s="115">
        <v>65.138499999999993</v>
      </c>
      <c r="AO1647" s="124">
        <v>51.29</v>
      </c>
      <c r="AP1647" s="124">
        <v>0</v>
      </c>
      <c r="AQ1647" s="124">
        <v>47.94</v>
      </c>
      <c r="AR1647" s="124">
        <v>0</v>
      </c>
      <c r="AS1647" s="124">
        <v>56.63</v>
      </c>
      <c r="AT1647" s="124">
        <v>0</v>
      </c>
      <c r="AU1647" s="124">
        <v>87.47</v>
      </c>
      <c r="AV1647" s="124">
        <v>0</v>
      </c>
      <c r="AW1647" s="124">
        <v>83.95</v>
      </c>
      <c r="AX1647" s="124">
        <v>0</v>
      </c>
      <c r="AY1647" s="124">
        <v>62.86</v>
      </c>
      <c r="AZ1647" s="124">
        <v>1.61</v>
      </c>
      <c r="BA1647" s="124">
        <v>76.97</v>
      </c>
      <c r="BB1647" s="124">
        <v>0.02</v>
      </c>
      <c r="BC1647" s="30">
        <v>52.22</v>
      </c>
      <c r="BD1647" s="30">
        <v>22.52</v>
      </c>
      <c r="BE1647" s="32">
        <v>1619.45</v>
      </c>
      <c r="BF1647" s="30">
        <v>149</v>
      </c>
      <c r="BG1647" s="30">
        <f>SIN(BF1647*Description!$D$88+Description!$D$89)</f>
        <v>0.90546324418717172</v>
      </c>
      <c r="BH1647" s="30">
        <v>0.5112166322329843</v>
      </c>
      <c r="BI1647" s="30">
        <v>-5.9235648900324275E-2</v>
      </c>
      <c r="BJ1647" s="30">
        <f t="shared" si="54"/>
        <v>1.0219462099526142</v>
      </c>
      <c r="BK1647" s="30">
        <f t="shared" si="55"/>
        <v>1.0197419859265051</v>
      </c>
      <c r="BL1647" s="30">
        <f t="shared" si="56"/>
        <v>1.0211132437619961</v>
      </c>
      <c r="BM1647" s="30">
        <v>48</v>
      </c>
      <c r="BN1647" s="30">
        <v>44</v>
      </c>
      <c r="BO1647" s="30">
        <v>32</v>
      </c>
      <c r="BP1647" s="30">
        <v>102</v>
      </c>
      <c r="BQ1647" s="30">
        <v>34</v>
      </c>
      <c r="BR1647" s="30">
        <v>26</v>
      </c>
      <c r="BS1647" s="30">
        <v>18</v>
      </c>
      <c r="BT1647" s="30">
        <v>34</v>
      </c>
      <c r="BU1647" s="30">
        <v>50</v>
      </c>
    </row>
    <row r="1648" spans="1:73" s="30" customFormat="1">
      <c r="A1648" s="50">
        <f t="shared" si="57"/>
        <v>43422</v>
      </c>
      <c r="B1648" s="118">
        <v>325</v>
      </c>
      <c r="C1648" s="118">
        <v>335</v>
      </c>
      <c r="D1648" s="118">
        <v>335</v>
      </c>
      <c r="E1648" s="118">
        <v>320</v>
      </c>
      <c r="F1648" s="118">
        <v>345</v>
      </c>
      <c r="G1648" s="118">
        <v>355</v>
      </c>
      <c r="H1648" s="118">
        <v>380</v>
      </c>
      <c r="I1648" s="118">
        <v>350</v>
      </c>
      <c r="J1648" s="118">
        <v>355</v>
      </c>
      <c r="K1648" s="118">
        <v>370</v>
      </c>
      <c r="L1648" s="118">
        <v>375</v>
      </c>
      <c r="M1648" s="53">
        <v>355</v>
      </c>
      <c r="N1648" s="121">
        <v>66.760000000000005</v>
      </c>
      <c r="O1648" s="130">
        <v>4.2720000000000002</v>
      </c>
      <c r="P1648" s="75">
        <v>93.84</v>
      </c>
      <c r="Q1648" s="31">
        <v>145.40412044374011</v>
      </c>
      <c r="R1648" s="30">
        <v>319.84861845972955</v>
      </c>
      <c r="S1648" s="30">
        <v>184.81775426219869</v>
      </c>
      <c r="T1648" s="32">
        <v>240.30512136510944</v>
      </c>
      <c r="U1648" s="54">
        <v>0.87570000000000003</v>
      </c>
      <c r="V1648" s="54">
        <v>112.83</v>
      </c>
      <c r="W1648" s="54">
        <v>6.9379999999999997</v>
      </c>
      <c r="X1648" s="33">
        <v>96.332999999999998</v>
      </c>
      <c r="Y1648" s="30">
        <v>252.76</v>
      </c>
      <c r="Z1648" s="30">
        <v>104.34</v>
      </c>
      <c r="AA1648" s="32">
        <v>106.4</v>
      </c>
      <c r="AB1648" s="29">
        <v>2.19</v>
      </c>
      <c r="AC1648" s="55">
        <v>3.11</v>
      </c>
      <c r="AD1648" s="54">
        <v>295.3</v>
      </c>
      <c r="AE1648" s="54">
        <v>433.6</v>
      </c>
      <c r="AF1648" s="63">
        <v>138</v>
      </c>
      <c r="AG1648" s="32">
        <v>865</v>
      </c>
      <c r="AH1648" s="56">
        <v>5.3318000000000003</v>
      </c>
      <c r="AI1648" s="54">
        <v>9.4765999999999995</v>
      </c>
      <c r="AJ1648" s="54">
        <v>71.98</v>
      </c>
      <c r="AK1648" s="57">
        <v>14611.5</v>
      </c>
      <c r="AL1648" s="54">
        <v>65.980099999999993</v>
      </c>
      <c r="AM1648" s="54">
        <v>3.7521</v>
      </c>
      <c r="AN1648" s="115">
        <v>69.932500000000005</v>
      </c>
      <c r="AO1648" s="124">
        <v>48.25</v>
      </c>
      <c r="AP1648" s="124">
        <v>0</v>
      </c>
      <c r="AQ1648" s="124">
        <v>39.67</v>
      </c>
      <c r="AR1648" s="124">
        <v>0</v>
      </c>
      <c r="AS1648" s="124">
        <v>59.66</v>
      </c>
      <c r="AT1648" s="124">
        <v>0</v>
      </c>
      <c r="AU1648" s="124">
        <v>85.11</v>
      </c>
      <c r="AV1648" s="124">
        <v>0</v>
      </c>
      <c r="AW1648" s="124">
        <v>83.54</v>
      </c>
      <c r="AX1648" s="124">
        <v>0</v>
      </c>
      <c r="AY1648" s="124">
        <v>46.84</v>
      </c>
      <c r="AZ1648" s="124">
        <v>0.37</v>
      </c>
      <c r="BA1648" s="124">
        <v>69.989999999999995</v>
      </c>
      <c r="BB1648" s="124">
        <v>0.03</v>
      </c>
      <c r="BC1648" s="30">
        <v>47.09</v>
      </c>
      <c r="BD1648" s="30">
        <v>21.14</v>
      </c>
      <c r="BE1648" s="32">
        <v>1534.7</v>
      </c>
      <c r="BF1648" s="30">
        <v>150</v>
      </c>
      <c r="BG1648" s="30">
        <f>SIN(BF1648*Description!$D$88+Description!$D$89)</f>
        <v>0.83244318003016515</v>
      </c>
      <c r="BH1648" s="30">
        <v>0.37799740104506224</v>
      </c>
      <c r="BI1648" s="30">
        <v>-0.20673616749841875</v>
      </c>
      <c r="BJ1648" s="30">
        <f t="shared" si="54"/>
        <v>1.0219462099526142</v>
      </c>
      <c r="BK1648" s="30">
        <f t="shared" si="55"/>
        <v>1.0197419859265051</v>
      </c>
      <c r="BL1648" s="30">
        <f t="shared" si="56"/>
        <v>1.0211132437619961</v>
      </c>
      <c r="BM1648" s="30">
        <v>48</v>
      </c>
      <c r="BN1648" s="30">
        <v>44</v>
      </c>
      <c r="BO1648" s="30">
        <v>32</v>
      </c>
      <c r="BP1648" s="30">
        <v>102</v>
      </c>
      <c r="BQ1648" s="30">
        <v>34</v>
      </c>
      <c r="BR1648" s="30">
        <v>26</v>
      </c>
      <c r="BS1648" s="30">
        <v>18</v>
      </c>
      <c r="BT1648" s="30">
        <v>34</v>
      </c>
      <c r="BU1648" s="30">
        <v>50</v>
      </c>
    </row>
    <row r="1649" spans="1:73" s="30" customFormat="1">
      <c r="A1649" s="50">
        <f t="shared" si="57"/>
        <v>43429</v>
      </c>
      <c r="B1649" s="118">
        <v>325</v>
      </c>
      <c r="C1649" s="118">
        <v>335</v>
      </c>
      <c r="D1649" s="118">
        <v>325</v>
      </c>
      <c r="E1649" s="118">
        <v>320</v>
      </c>
      <c r="F1649" s="118">
        <v>345</v>
      </c>
      <c r="G1649" s="118">
        <v>355</v>
      </c>
      <c r="H1649" s="118">
        <v>380</v>
      </c>
      <c r="I1649" s="118">
        <v>350</v>
      </c>
      <c r="J1649" s="118">
        <v>355</v>
      </c>
      <c r="K1649" s="118">
        <v>370</v>
      </c>
      <c r="L1649" s="118">
        <v>385</v>
      </c>
      <c r="M1649" s="53">
        <v>355</v>
      </c>
      <c r="N1649" s="121">
        <v>58.8</v>
      </c>
      <c r="O1649" s="130">
        <v>4.3079999999999998</v>
      </c>
      <c r="P1649" s="75">
        <v>93.3</v>
      </c>
      <c r="Q1649" s="31">
        <v>143.32408874801902</v>
      </c>
      <c r="R1649" s="30">
        <v>324.44150499706052</v>
      </c>
      <c r="S1649" s="30">
        <v>183.25617283950618</v>
      </c>
      <c r="T1649" s="32">
        <v>237.7697921030005</v>
      </c>
      <c r="U1649" s="54">
        <v>0.88170000000000004</v>
      </c>
      <c r="V1649" s="54">
        <v>112.95</v>
      </c>
      <c r="W1649" s="54">
        <v>6.9485000000000001</v>
      </c>
      <c r="X1649" s="33">
        <v>96.825000000000003</v>
      </c>
      <c r="Y1649" s="30">
        <v>252.76</v>
      </c>
      <c r="Z1649" s="30">
        <v>104.34</v>
      </c>
      <c r="AA1649" s="32">
        <v>106.4</v>
      </c>
      <c r="AB1649" s="29">
        <v>2.2000000000000002</v>
      </c>
      <c r="AC1649" s="55">
        <v>3.06</v>
      </c>
      <c r="AD1649" s="54">
        <v>293</v>
      </c>
      <c r="AE1649" s="54">
        <v>430.7</v>
      </c>
      <c r="AF1649" s="63">
        <v>139.66666666666666</v>
      </c>
      <c r="AG1649" s="32">
        <v>861.25</v>
      </c>
      <c r="AH1649" s="56">
        <v>5.2874999999999996</v>
      </c>
      <c r="AI1649" s="54">
        <v>9.5061999999999998</v>
      </c>
      <c r="AJ1649" s="54">
        <v>70.655000000000001</v>
      </c>
      <c r="AK1649" s="57">
        <v>14540</v>
      </c>
      <c r="AL1649" s="54">
        <v>66.195300000000003</v>
      </c>
      <c r="AM1649" s="54">
        <v>3.7519</v>
      </c>
      <c r="AN1649" s="115">
        <v>79.460499999999996</v>
      </c>
      <c r="AO1649" s="124">
        <v>38.36</v>
      </c>
      <c r="AP1649" s="124">
        <v>0</v>
      </c>
      <c r="AQ1649" s="124">
        <v>45.6</v>
      </c>
      <c r="AR1649" s="124">
        <v>0</v>
      </c>
      <c r="AS1649" s="124">
        <v>58.02</v>
      </c>
      <c r="AT1649" s="124">
        <v>0</v>
      </c>
      <c r="AU1649" s="124">
        <v>85.93</v>
      </c>
      <c r="AV1649" s="124">
        <v>0</v>
      </c>
      <c r="AW1649" s="124">
        <v>82.38</v>
      </c>
      <c r="AX1649" s="124">
        <v>0</v>
      </c>
      <c r="AY1649" s="124">
        <v>53.31</v>
      </c>
      <c r="AZ1649" s="124">
        <v>0.32</v>
      </c>
      <c r="BA1649" s="124">
        <v>68.680000000000007</v>
      </c>
      <c r="BB1649" s="124">
        <v>0</v>
      </c>
      <c r="BC1649" s="30">
        <v>43.22</v>
      </c>
      <c r="BD1649" s="30">
        <v>20.05</v>
      </c>
      <c r="BE1649" s="32">
        <v>1529.2</v>
      </c>
      <c r="BF1649" s="30">
        <v>151</v>
      </c>
      <c r="BG1649" s="30">
        <f>SIN(BF1649*Description!$D$88+Description!$D$89)</f>
        <v>0.74098423448567319</v>
      </c>
      <c r="BH1649" s="30">
        <v>0.23640540711506919</v>
      </c>
      <c r="BI1649" s="30">
        <v>-0.34965741418648505</v>
      </c>
      <c r="BJ1649" s="30">
        <f t="shared" si="54"/>
        <v>1.0219462099526142</v>
      </c>
      <c r="BK1649" s="30">
        <f t="shared" si="55"/>
        <v>1.0197419859265051</v>
      </c>
      <c r="BL1649" s="30">
        <f t="shared" si="56"/>
        <v>1.0211132437619961</v>
      </c>
      <c r="BM1649" s="30">
        <v>48</v>
      </c>
      <c r="BN1649" s="30">
        <v>44</v>
      </c>
      <c r="BO1649" s="30">
        <v>32</v>
      </c>
      <c r="BP1649" s="30">
        <v>102</v>
      </c>
      <c r="BQ1649" s="30">
        <v>34</v>
      </c>
      <c r="BR1649" s="30">
        <v>26</v>
      </c>
      <c r="BS1649" s="30">
        <v>18</v>
      </c>
      <c r="BT1649" s="30">
        <v>34</v>
      </c>
      <c r="BU1649" s="30">
        <v>50</v>
      </c>
    </row>
    <row r="1650" spans="1:73" s="30" customFormat="1">
      <c r="A1650" s="50">
        <f t="shared" si="57"/>
        <v>43436</v>
      </c>
      <c r="B1650" s="118">
        <v>330</v>
      </c>
      <c r="C1650" s="118">
        <v>335</v>
      </c>
      <c r="D1650" s="118">
        <v>325</v>
      </c>
      <c r="E1650" s="118">
        <v>290</v>
      </c>
      <c r="F1650" s="118">
        <v>345</v>
      </c>
      <c r="G1650" s="118">
        <v>355</v>
      </c>
      <c r="H1650" s="118">
        <v>385</v>
      </c>
      <c r="I1650" s="118">
        <v>355</v>
      </c>
      <c r="J1650" s="118">
        <v>355</v>
      </c>
      <c r="K1650" s="118">
        <v>365</v>
      </c>
      <c r="L1650" s="118">
        <v>385</v>
      </c>
      <c r="M1650" s="53">
        <v>325</v>
      </c>
      <c r="N1650" s="121">
        <v>58.71</v>
      </c>
      <c r="O1650" s="130">
        <v>4.6120000000000001</v>
      </c>
      <c r="P1650" s="75">
        <v>96.95</v>
      </c>
      <c r="Q1650" s="31">
        <v>142.82884310618067</v>
      </c>
      <c r="R1650" s="30">
        <v>327.1972369194591</v>
      </c>
      <c r="S1650" s="30">
        <v>182.79688418577308</v>
      </c>
      <c r="T1650" s="32">
        <v>238.54141405233801</v>
      </c>
      <c r="U1650" s="54">
        <v>0.88370000000000004</v>
      </c>
      <c r="V1650" s="54">
        <v>113.47</v>
      </c>
      <c r="W1650" s="54">
        <v>6.9604999999999997</v>
      </c>
      <c r="X1650" s="33">
        <v>97.195999999999998</v>
      </c>
      <c r="Y1650" s="30">
        <v>252.72300000000001</v>
      </c>
      <c r="Z1650" s="30">
        <v>104.02</v>
      </c>
      <c r="AA1650" s="32">
        <v>106.5</v>
      </c>
      <c r="AB1650" s="29">
        <v>2.2000000000000002</v>
      </c>
      <c r="AC1650" s="55">
        <v>3.05</v>
      </c>
      <c r="AD1650" s="54">
        <v>290.89999999999998</v>
      </c>
      <c r="AE1650" s="54">
        <v>429.9</v>
      </c>
      <c r="AF1650" s="63">
        <v>139.66666666666666</v>
      </c>
      <c r="AG1650" s="32">
        <v>861.25</v>
      </c>
      <c r="AH1650" s="56">
        <v>5.2127999999999997</v>
      </c>
      <c r="AI1650" s="54">
        <v>9.5210000000000008</v>
      </c>
      <c r="AJ1650" s="54">
        <v>69.650000000000006</v>
      </c>
      <c r="AK1650" s="57">
        <v>14302.5</v>
      </c>
      <c r="AL1650" s="54">
        <v>66.950999999999993</v>
      </c>
      <c r="AM1650" s="54">
        <v>3.7517999999999998</v>
      </c>
      <c r="AN1650" s="115">
        <v>151.4504</v>
      </c>
      <c r="AO1650" s="124">
        <v>47.23</v>
      </c>
      <c r="AP1650" s="124">
        <v>0</v>
      </c>
      <c r="AQ1650" s="124">
        <v>42.6</v>
      </c>
      <c r="AR1650" s="124">
        <v>0</v>
      </c>
      <c r="AS1650" s="124">
        <v>56.94</v>
      </c>
      <c r="AT1650" s="124">
        <v>0</v>
      </c>
      <c r="AU1650" s="124">
        <v>84.22</v>
      </c>
      <c r="AV1650" s="124">
        <v>0</v>
      </c>
      <c r="AW1650" s="124">
        <v>81.680000000000007</v>
      </c>
      <c r="AX1650" s="124">
        <v>0</v>
      </c>
      <c r="AY1650" s="124">
        <v>58.8</v>
      </c>
      <c r="AZ1650" s="124">
        <v>0.04</v>
      </c>
      <c r="BA1650" s="124">
        <v>63.24</v>
      </c>
      <c r="BB1650" s="124">
        <v>0.08</v>
      </c>
      <c r="BC1650" s="30">
        <v>42.19</v>
      </c>
      <c r="BD1650" s="30">
        <v>20.22</v>
      </c>
      <c r="BE1650" s="32">
        <v>1588.4</v>
      </c>
      <c r="BF1650" s="30">
        <v>152</v>
      </c>
      <c r="BG1650" s="30">
        <f>SIN(BF1650*Description!$D$88+Description!$D$89)</f>
        <v>0.63311225230703772</v>
      </c>
      <c r="BH1650" s="30">
        <v>8.9576958174420629E-2</v>
      </c>
      <c r="BI1650" s="30">
        <v>-0.48483363786144212</v>
      </c>
      <c r="BJ1650" s="30">
        <f t="shared" si="54"/>
        <v>1.0217966134588328</v>
      </c>
      <c r="BK1650" s="30">
        <f t="shared" si="55"/>
        <v>1.0166145426114153</v>
      </c>
      <c r="BL1650" s="30">
        <f t="shared" si="56"/>
        <v>1.0220729366602688</v>
      </c>
      <c r="BM1650" s="30">
        <v>48</v>
      </c>
      <c r="BN1650" s="30">
        <v>44</v>
      </c>
      <c r="BO1650" s="30">
        <v>32</v>
      </c>
      <c r="BP1650" s="30">
        <v>102</v>
      </c>
      <c r="BQ1650" s="30">
        <v>34</v>
      </c>
      <c r="BR1650" s="30">
        <v>26</v>
      </c>
      <c r="BS1650" s="30">
        <v>18</v>
      </c>
      <c r="BT1650" s="30">
        <v>34</v>
      </c>
      <c r="BU1650" s="30">
        <v>50</v>
      </c>
    </row>
    <row r="1651" spans="1:73" s="30" customFormat="1">
      <c r="A1651" s="50">
        <f t="shared" si="57"/>
        <v>43443</v>
      </c>
      <c r="B1651" s="118">
        <v>315</v>
      </c>
      <c r="C1651" s="118">
        <v>310</v>
      </c>
      <c r="D1651" s="118">
        <v>320</v>
      </c>
      <c r="E1651" s="118">
        <v>290</v>
      </c>
      <c r="F1651" s="118">
        <v>345</v>
      </c>
      <c r="G1651" s="118">
        <v>331.5</v>
      </c>
      <c r="H1651" s="118">
        <v>380</v>
      </c>
      <c r="I1651" s="118">
        <v>350</v>
      </c>
      <c r="J1651" s="118">
        <v>345</v>
      </c>
      <c r="K1651" s="118">
        <v>355</v>
      </c>
      <c r="L1651" s="118">
        <v>375</v>
      </c>
      <c r="M1651" s="53">
        <v>325</v>
      </c>
      <c r="N1651" s="121">
        <v>61.67</v>
      </c>
      <c r="O1651" s="130">
        <v>4.4880000000000004</v>
      </c>
      <c r="P1651" s="75">
        <v>97.68</v>
      </c>
      <c r="Q1651" s="31">
        <v>148.27654516640254</v>
      </c>
      <c r="R1651" s="30">
        <v>335.64814814814815</v>
      </c>
      <c r="S1651" s="30">
        <v>189.04320987654322</v>
      </c>
      <c r="T1651" s="32">
        <v>238.54141405233801</v>
      </c>
      <c r="U1651" s="54">
        <v>0.87890000000000001</v>
      </c>
      <c r="V1651" s="54">
        <v>112.73</v>
      </c>
      <c r="W1651" s="54">
        <v>6.8757000000000001</v>
      </c>
      <c r="X1651" s="33">
        <v>96.475999999999999</v>
      </c>
      <c r="Y1651" s="30">
        <v>252.72300000000001</v>
      </c>
      <c r="Z1651" s="30">
        <v>104.02</v>
      </c>
      <c r="AA1651" s="32">
        <v>106.5</v>
      </c>
      <c r="AB1651" s="29">
        <v>2.2000000000000002</v>
      </c>
      <c r="AC1651" s="55">
        <v>2.9</v>
      </c>
      <c r="AD1651" s="54">
        <v>280.7</v>
      </c>
      <c r="AE1651" s="54">
        <v>427.6</v>
      </c>
      <c r="AF1651" s="63">
        <v>139.66666666666666</v>
      </c>
      <c r="AG1651" s="32">
        <v>861.25</v>
      </c>
      <c r="AH1651" s="56">
        <v>5.3029000000000002</v>
      </c>
      <c r="AI1651" s="54">
        <v>9.4865999999999993</v>
      </c>
      <c r="AJ1651" s="54">
        <v>70.86</v>
      </c>
      <c r="AK1651" s="57">
        <v>14470</v>
      </c>
      <c r="AL1651" s="54">
        <v>66.400599999999997</v>
      </c>
      <c r="AM1651" s="54">
        <v>3.7519</v>
      </c>
      <c r="AN1651" s="115">
        <v>212.42410000000001</v>
      </c>
      <c r="AO1651" s="124">
        <v>52.11</v>
      </c>
      <c r="AP1651" s="124">
        <v>0</v>
      </c>
      <c r="AQ1651" s="124">
        <v>38.799999999999997</v>
      </c>
      <c r="AR1651" s="124">
        <v>0</v>
      </c>
      <c r="AS1651" s="124">
        <v>56.62</v>
      </c>
      <c r="AT1651" s="124">
        <v>0</v>
      </c>
      <c r="AU1651" s="124">
        <v>83.22</v>
      </c>
      <c r="AV1651" s="124">
        <v>0</v>
      </c>
      <c r="AW1651" s="124">
        <v>83.64</v>
      </c>
      <c r="AX1651" s="124">
        <v>0</v>
      </c>
      <c r="AY1651" s="124">
        <v>51.37</v>
      </c>
      <c r="AZ1651" s="124">
        <v>4.0999999999999996</v>
      </c>
      <c r="BA1651" s="124">
        <v>66.25</v>
      </c>
      <c r="BB1651" s="124">
        <v>0.44</v>
      </c>
      <c r="BC1651" s="30">
        <v>41.03</v>
      </c>
      <c r="BD1651" s="30">
        <v>19.73</v>
      </c>
      <c r="BE1651" s="32">
        <v>1531.55</v>
      </c>
      <c r="BF1651" s="30">
        <v>153</v>
      </c>
      <c r="BG1651" s="30">
        <f>SIN(BF1651*Description!$D$88+Description!$D$89)</f>
        <v>0.5112166322329843</v>
      </c>
      <c r="BH1651" s="30">
        <v>-5.9235648900324275E-2</v>
      </c>
      <c r="BI1651" s="30">
        <v>-0.60927064214503335</v>
      </c>
      <c r="BJ1651" s="30">
        <f t="shared" si="54"/>
        <v>1.0194513132258443</v>
      </c>
      <c r="BK1651" s="30">
        <f t="shared" si="55"/>
        <v>1.0155227960558428</v>
      </c>
      <c r="BL1651" s="30">
        <f t="shared" si="56"/>
        <v>1.0191387559808613</v>
      </c>
      <c r="BM1651" s="30">
        <v>58</v>
      </c>
      <c r="BN1651" s="30">
        <v>54</v>
      </c>
      <c r="BO1651" s="30">
        <v>42</v>
      </c>
      <c r="BP1651" s="30">
        <v>112</v>
      </c>
      <c r="BQ1651" s="30">
        <v>44</v>
      </c>
      <c r="BR1651" s="30">
        <v>26</v>
      </c>
      <c r="BS1651" s="30">
        <v>18</v>
      </c>
      <c r="BT1651" s="30">
        <v>34</v>
      </c>
      <c r="BU1651" s="30">
        <v>50</v>
      </c>
    </row>
    <row r="1652" spans="1:73" s="30" customFormat="1">
      <c r="A1652" s="50">
        <f t="shared" si="57"/>
        <v>43450</v>
      </c>
      <c r="B1652" s="118">
        <v>310</v>
      </c>
      <c r="C1652" s="118">
        <v>310</v>
      </c>
      <c r="D1652" s="118">
        <v>315</v>
      </c>
      <c r="E1652" s="118">
        <v>290</v>
      </c>
      <c r="F1652" s="118">
        <v>330</v>
      </c>
      <c r="G1652" s="118">
        <v>331.5</v>
      </c>
      <c r="H1652" s="118">
        <v>380</v>
      </c>
      <c r="I1652" s="118">
        <v>340</v>
      </c>
      <c r="J1652" s="118">
        <v>345</v>
      </c>
      <c r="K1652" s="118">
        <v>347.5</v>
      </c>
      <c r="L1652" s="118">
        <v>360</v>
      </c>
      <c r="M1652" s="53">
        <v>325</v>
      </c>
      <c r="N1652" s="121">
        <v>60.28</v>
      </c>
      <c r="O1652" s="130">
        <v>3.827</v>
      </c>
      <c r="P1652" s="75">
        <v>99.1</v>
      </c>
      <c r="Q1652" s="31">
        <v>148.57369255150556</v>
      </c>
      <c r="R1652" s="30">
        <v>336.19929453262785</v>
      </c>
      <c r="S1652" s="30">
        <v>187.29791299235742</v>
      </c>
      <c r="T1652" s="32">
        <v>234.68330430565047</v>
      </c>
      <c r="U1652" s="54">
        <v>0.88419999999999999</v>
      </c>
      <c r="V1652" s="54">
        <v>113.39</v>
      </c>
      <c r="W1652" s="54">
        <v>6.9077000000000002</v>
      </c>
      <c r="X1652" s="33">
        <v>97.43</v>
      </c>
      <c r="Y1652" s="30">
        <v>252.72300000000001</v>
      </c>
      <c r="Z1652" s="30">
        <v>104.02</v>
      </c>
      <c r="AA1652" s="32">
        <v>106.5</v>
      </c>
      <c r="AB1652" s="29">
        <v>2.19</v>
      </c>
      <c r="AC1652" s="55">
        <v>2.89</v>
      </c>
      <c r="AD1652" s="54">
        <v>273</v>
      </c>
      <c r="AE1652" s="54">
        <v>426.9</v>
      </c>
      <c r="AF1652" s="63">
        <v>139.66666666666666</v>
      </c>
      <c r="AG1652" s="32">
        <v>861.25</v>
      </c>
      <c r="AH1652" s="56">
        <v>5.3635000000000002</v>
      </c>
      <c r="AI1652" s="54">
        <v>9.6089000000000002</v>
      </c>
      <c r="AJ1652" s="54">
        <v>71.92</v>
      </c>
      <c r="AK1652" s="57">
        <v>14585</v>
      </c>
      <c r="AL1652" s="54">
        <v>66.745000000000005</v>
      </c>
      <c r="AM1652" s="54">
        <v>3.7519</v>
      </c>
      <c r="AN1652" s="115">
        <v>352.27910000000003</v>
      </c>
      <c r="AO1652" s="124">
        <v>38.28</v>
      </c>
      <c r="AP1652" s="124">
        <v>0</v>
      </c>
      <c r="AQ1652" s="124">
        <v>34.19</v>
      </c>
      <c r="AR1652" s="124">
        <v>0</v>
      </c>
      <c r="AS1652" s="124">
        <v>54.46</v>
      </c>
      <c r="AT1652" s="124">
        <v>0</v>
      </c>
      <c r="AU1652" s="124">
        <v>80.23</v>
      </c>
      <c r="AV1652" s="124">
        <v>0</v>
      </c>
      <c r="AW1652" s="124">
        <v>82.03</v>
      </c>
      <c r="AX1652" s="124">
        <v>0</v>
      </c>
      <c r="AY1652" s="124">
        <v>50.64</v>
      </c>
      <c r="AZ1652" s="124">
        <v>0</v>
      </c>
      <c r="BA1652" s="124">
        <v>62.44</v>
      </c>
      <c r="BB1652" s="124">
        <v>3.87</v>
      </c>
      <c r="BC1652" s="30">
        <v>42.06</v>
      </c>
      <c r="BD1652" s="30">
        <v>19.89</v>
      </c>
      <c r="BE1652" s="32">
        <v>1588.2</v>
      </c>
      <c r="BF1652" s="30">
        <v>154</v>
      </c>
      <c r="BG1652" s="30">
        <f>SIN(BF1652*Description!$D$88+Description!$D$89)</f>
        <v>0.37799740104506224</v>
      </c>
      <c r="BH1652" s="30">
        <v>-0.20673616749841875</v>
      </c>
      <c r="BI1652" s="30">
        <v>-0.72021210778659717</v>
      </c>
      <c r="BJ1652" s="30">
        <f t="shared" si="54"/>
        <v>1.0194513132258443</v>
      </c>
      <c r="BK1652" s="30">
        <f t="shared" si="55"/>
        <v>1.0155227960558428</v>
      </c>
      <c r="BL1652" s="30">
        <f t="shared" si="56"/>
        <v>1.0191387559808613</v>
      </c>
      <c r="BM1652" s="30">
        <v>60</v>
      </c>
      <c r="BN1652" s="30">
        <v>58</v>
      </c>
      <c r="BO1652" s="30">
        <v>44</v>
      </c>
      <c r="BP1652" s="30">
        <v>112</v>
      </c>
      <c r="BQ1652" s="30">
        <v>46</v>
      </c>
      <c r="BR1652" s="30">
        <v>26</v>
      </c>
      <c r="BS1652" s="30">
        <v>18</v>
      </c>
      <c r="BT1652" s="30">
        <v>34</v>
      </c>
      <c r="BU1652" s="30">
        <v>50</v>
      </c>
    </row>
    <row r="1653" spans="1:73" s="30" customFormat="1">
      <c r="A1653" s="50">
        <f t="shared" si="57"/>
        <v>43457</v>
      </c>
      <c r="B1653" s="118">
        <v>295</v>
      </c>
      <c r="C1653" s="118">
        <v>310</v>
      </c>
      <c r="D1653" s="118">
        <v>285</v>
      </c>
      <c r="E1653" s="118">
        <v>290</v>
      </c>
      <c r="F1653" s="118">
        <v>295</v>
      </c>
      <c r="G1653" s="118">
        <v>331.5</v>
      </c>
      <c r="H1653" s="118">
        <v>360</v>
      </c>
      <c r="I1653" s="118">
        <v>325</v>
      </c>
      <c r="J1653" s="118">
        <v>315</v>
      </c>
      <c r="K1653" s="118">
        <v>345</v>
      </c>
      <c r="L1653" s="118">
        <v>335</v>
      </c>
      <c r="M1653" s="53">
        <v>325</v>
      </c>
      <c r="N1653" s="121">
        <v>53.82</v>
      </c>
      <c r="O1653" s="130">
        <v>3.8159999999999998</v>
      </c>
      <c r="P1653" s="75">
        <v>98.75</v>
      </c>
      <c r="Q1653" s="31">
        <v>148.67274167987321</v>
      </c>
      <c r="R1653" s="30">
        <v>328.29952968841854</v>
      </c>
      <c r="S1653" s="30">
        <v>187.2060552616108</v>
      </c>
      <c r="T1653" s="32">
        <v>232.03774333649329</v>
      </c>
      <c r="U1653" s="54">
        <v>0.87929999999999997</v>
      </c>
      <c r="V1653" s="54">
        <v>111.22</v>
      </c>
      <c r="W1653" s="54">
        <v>6.9065000000000003</v>
      </c>
      <c r="X1653" s="33">
        <v>96.454999999999998</v>
      </c>
      <c r="Y1653" s="30">
        <v>252.72300000000001</v>
      </c>
      <c r="Z1653" s="30">
        <v>104.02</v>
      </c>
      <c r="AA1653" s="32">
        <v>106.5</v>
      </c>
      <c r="AB1653" s="29">
        <v>2.19</v>
      </c>
      <c r="AC1653" s="55">
        <v>2.81</v>
      </c>
      <c r="AD1653" s="54">
        <v>266.5</v>
      </c>
      <c r="AE1653" s="54">
        <v>422.1</v>
      </c>
      <c r="AF1653" s="63">
        <v>141.33333333333334</v>
      </c>
      <c r="AG1653" s="32">
        <v>861.25</v>
      </c>
      <c r="AH1653" s="56">
        <v>5.3181000000000003</v>
      </c>
      <c r="AI1653" s="54">
        <v>9.5534999999999997</v>
      </c>
      <c r="AJ1653" s="54">
        <v>70.14</v>
      </c>
      <c r="AK1653" s="57">
        <v>14555</v>
      </c>
      <c r="AL1653" s="54">
        <v>68.867099999999994</v>
      </c>
      <c r="AM1653" s="54">
        <v>3.7513000000000001</v>
      </c>
      <c r="AN1653" s="115">
        <v>503.7396</v>
      </c>
      <c r="AO1653" s="124">
        <v>46.67</v>
      </c>
      <c r="AP1653" s="124">
        <v>0</v>
      </c>
      <c r="AQ1653" s="124">
        <v>40.54</v>
      </c>
      <c r="AR1653" s="124">
        <v>0</v>
      </c>
      <c r="AS1653" s="124">
        <v>54.2</v>
      </c>
      <c r="AT1653" s="124">
        <v>0</v>
      </c>
      <c r="AU1653" s="124">
        <v>78.58</v>
      </c>
      <c r="AV1653" s="124">
        <v>0</v>
      </c>
      <c r="AW1653" s="124">
        <v>81.150000000000006</v>
      </c>
      <c r="AX1653" s="124">
        <v>0</v>
      </c>
      <c r="AY1653" s="124">
        <v>53.13</v>
      </c>
      <c r="AZ1653" s="124">
        <v>0.03</v>
      </c>
      <c r="BA1653" s="124">
        <v>60.55</v>
      </c>
      <c r="BB1653" s="124">
        <v>4.38</v>
      </c>
      <c r="BC1653" s="30">
        <v>41.03</v>
      </c>
      <c r="BD1653" s="30">
        <v>18.96</v>
      </c>
      <c r="BE1653" s="32">
        <v>1595.55</v>
      </c>
      <c r="BF1653" s="30">
        <v>155</v>
      </c>
      <c r="BG1653" s="30">
        <f>SIN(BF1653*Description!$D$88+Description!$D$89)</f>
        <v>0.23640540711506919</v>
      </c>
      <c r="BH1653" s="30">
        <v>-0.34965741418648505</v>
      </c>
      <c r="BI1653" s="30">
        <v>-0.81520064601174946</v>
      </c>
      <c r="BJ1653" s="30">
        <f t="shared" si="54"/>
        <v>1.0194513132258443</v>
      </c>
      <c r="BK1653" s="30">
        <f t="shared" si="55"/>
        <v>1.0155227960558428</v>
      </c>
      <c r="BL1653" s="30">
        <f t="shared" si="56"/>
        <v>1.0191387559808613</v>
      </c>
      <c r="BM1653" s="30">
        <v>60</v>
      </c>
      <c r="BN1653" s="30">
        <v>58</v>
      </c>
      <c r="BO1653" s="30">
        <v>44</v>
      </c>
      <c r="BP1653" s="30">
        <v>112</v>
      </c>
      <c r="BQ1653" s="30">
        <v>46</v>
      </c>
      <c r="BR1653" s="30">
        <v>26</v>
      </c>
      <c r="BS1653" s="30">
        <v>18</v>
      </c>
      <c r="BT1653" s="30">
        <v>34</v>
      </c>
      <c r="BU1653" s="30">
        <v>50</v>
      </c>
    </row>
    <row r="1654" spans="1:73" s="30" customFormat="1">
      <c r="A1654" s="50">
        <f t="shared" si="57"/>
        <v>43464</v>
      </c>
      <c r="B1654" s="118"/>
      <c r="C1654" s="118"/>
      <c r="D1654" s="118"/>
      <c r="E1654" s="118"/>
      <c r="F1654" s="118"/>
      <c r="G1654" s="118"/>
      <c r="H1654" s="118"/>
      <c r="I1654" s="118"/>
      <c r="J1654" s="118"/>
      <c r="K1654" s="118"/>
      <c r="L1654" s="118"/>
      <c r="M1654" s="53"/>
      <c r="N1654" s="121">
        <v>52.2</v>
      </c>
      <c r="O1654" s="130">
        <v>3.3029999999999999</v>
      </c>
      <c r="P1654" s="75">
        <v>98.35</v>
      </c>
      <c r="Q1654" s="31"/>
      <c r="T1654" s="32"/>
      <c r="U1654" s="54">
        <v>0.87390000000000001</v>
      </c>
      <c r="V1654" s="54">
        <v>110.28</v>
      </c>
      <c r="W1654" s="54">
        <v>6.8784999999999998</v>
      </c>
      <c r="X1654" s="33">
        <v>95.965000000000003</v>
      </c>
      <c r="Y1654" s="30">
        <v>252.72300000000001</v>
      </c>
      <c r="Z1654" s="30">
        <v>104.02</v>
      </c>
      <c r="AA1654" s="32">
        <v>106.5</v>
      </c>
      <c r="AB1654" s="29">
        <v>2.4</v>
      </c>
      <c r="AC1654" s="55">
        <v>2.76</v>
      </c>
      <c r="AD1654" s="54"/>
      <c r="AE1654" s="54"/>
      <c r="AF1654" s="63"/>
      <c r="AG1654" s="32"/>
      <c r="AH1654" s="56">
        <v>5.2725</v>
      </c>
      <c r="AI1654" s="54">
        <v>9.5485000000000007</v>
      </c>
      <c r="AJ1654" s="54">
        <v>69.933000000000007</v>
      </c>
      <c r="AK1654" s="57">
        <v>14560</v>
      </c>
      <c r="AL1654" s="54">
        <v>69.831900000000005</v>
      </c>
      <c r="AM1654" s="54">
        <v>3.7519</v>
      </c>
      <c r="AN1654" s="115">
        <v>637.38229999999999</v>
      </c>
      <c r="AO1654" s="124">
        <v>38.119999999999997</v>
      </c>
      <c r="AP1654" s="124">
        <v>0</v>
      </c>
      <c r="AQ1654" s="124">
        <v>26.77</v>
      </c>
      <c r="AR1654" s="124">
        <v>0</v>
      </c>
      <c r="AS1654" s="124">
        <v>51.98</v>
      </c>
      <c r="AT1654" s="124">
        <v>0</v>
      </c>
      <c r="AU1654" s="124">
        <v>78.61</v>
      </c>
      <c r="AV1654" s="124">
        <v>0</v>
      </c>
      <c r="AW1654" s="124">
        <v>78.77</v>
      </c>
      <c r="AX1654" s="124">
        <v>0</v>
      </c>
      <c r="AY1654" s="124">
        <v>54.88</v>
      </c>
      <c r="AZ1654" s="124">
        <v>1.91</v>
      </c>
      <c r="BA1654" s="124">
        <v>66.12</v>
      </c>
      <c r="BB1654" s="124">
        <v>0</v>
      </c>
      <c r="BC1654" s="30">
        <v>42.37</v>
      </c>
      <c r="BD1654" s="30">
        <v>19.04</v>
      </c>
      <c r="BE1654" s="32">
        <v>1601.55</v>
      </c>
      <c r="BF1654" s="30">
        <v>156</v>
      </c>
      <c r="BG1654" s="30">
        <f>SIN(BF1654*Description!$D$88+Description!$D$89)</f>
        <v>8.9576958174420629E-2</v>
      </c>
      <c r="BH1654" s="30">
        <v>-0.48483363786144212</v>
      </c>
      <c r="BI1654" s="30">
        <v>-0.89213223046587387</v>
      </c>
      <c r="BJ1654" s="30">
        <f t="shared" si="54"/>
        <v>1.0194513132258443</v>
      </c>
      <c r="BK1654" s="30">
        <f t="shared" si="55"/>
        <v>1.0155227960558428</v>
      </c>
      <c r="BL1654" s="30">
        <f t="shared" si="56"/>
        <v>1.0191387559808613</v>
      </c>
      <c r="BM1654" s="30">
        <v>60</v>
      </c>
      <c r="BN1654" s="30">
        <v>58</v>
      </c>
      <c r="BO1654" s="30">
        <v>44</v>
      </c>
      <c r="BP1654" s="30">
        <v>112</v>
      </c>
      <c r="BQ1654" s="30">
        <v>46</v>
      </c>
      <c r="BR1654" s="30">
        <v>26</v>
      </c>
      <c r="BS1654" s="30">
        <v>18</v>
      </c>
      <c r="BT1654" s="30">
        <v>34</v>
      </c>
      <c r="BU1654" s="30">
        <v>50</v>
      </c>
    </row>
    <row r="1655" spans="1:73" s="30" customFormat="1">
      <c r="A1655" s="50">
        <f t="shared" si="57"/>
        <v>43471</v>
      </c>
      <c r="B1655" s="118">
        <v>275</v>
      </c>
      <c r="C1655" s="118">
        <v>282.5</v>
      </c>
      <c r="D1655" s="118">
        <v>285</v>
      </c>
      <c r="E1655" s="118">
        <v>250</v>
      </c>
      <c r="F1655" s="118">
        <v>295</v>
      </c>
      <c r="G1655" s="118">
        <v>331.5</v>
      </c>
      <c r="H1655" s="118">
        <v>337.5</v>
      </c>
      <c r="I1655" s="118">
        <v>300</v>
      </c>
      <c r="J1655" s="118">
        <v>285</v>
      </c>
      <c r="K1655" s="118">
        <v>335</v>
      </c>
      <c r="L1655" s="118">
        <v>335</v>
      </c>
      <c r="M1655" s="53">
        <v>285</v>
      </c>
      <c r="N1655" s="121">
        <v>57.06</v>
      </c>
      <c r="O1655" s="130">
        <v>3.044</v>
      </c>
      <c r="P1655" s="75">
        <v>95.88</v>
      </c>
      <c r="Q1655" s="31">
        <v>148.37559429477022</v>
      </c>
      <c r="R1655" s="30">
        <v>319.29747207524986</v>
      </c>
      <c r="S1655" s="30">
        <v>187.5734861845973</v>
      </c>
      <c r="T1655" s="32">
        <v>223.21920677263608</v>
      </c>
      <c r="U1655" s="54">
        <v>0.87760000000000005</v>
      </c>
      <c r="V1655" s="54">
        <v>108.53</v>
      </c>
      <c r="W1655" s="54">
        <v>6.8692000000000002</v>
      </c>
      <c r="X1655" s="33">
        <v>95.75</v>
      </c>
      <c r="Y1655" s="30">
        <v>252.673</v>
      </c>
      <c r="Z1655" s="30">
        <v>104.06</v>
      </c>
      <c r="AA1655" s="32">
        <v>107</v>
      </c>
      <c r="AB1655" s="29">
        <v>2.4</v>
      </c>
      <c r="AC1655" s="55">
        <v>2.65</v>
      </c>
      <c r="AD1655" s="54">
        <v>270.5</v>
      </c>
      <c r="AE1655" s="54">
        <v>421.7</v>
      </c>
      <c r="AF1655" s="63">
        <v>141.33333333333334</v>
      </c>
      <c r="AG1655" s="32">
        <v>861.25</v>
      </c>
      <c r="AH1655" s="56">
        <v>5.3311000000000002</v>
      </c>
      <c r="AI1655" s="54">
        <v>9.5190000000000001</v>
      </c>
      <c r="AJ1655" s="54">
        <v>69.55</v>
      </c>
      <c r="AK1655" s="57">
        <v>14270</v>
      </c>
      <c r="AL1655" s="54">
        <v>67.736800000000002</v>
      </c>
      <c r="AM1655" s="54">
        <v>3.7517</v>
      </c>
      <c r="AN1655" s="115">
        <v>637.38229999999999</v>
      </c>
      <c r="AO1655" s="124">
        <v>42.87</v>
      </c>
      <c r="AP1655" s="124">
        <v>0</v>
      </c>
      <c r="AQ1655" s="124">
        <v>30.32</v>
      </c>
      <c r="AR1655" s="124">
        <v>0</v>
      </c>
      <c r="AS1655" s="124">
        <v>49.43</v>
      </c>
      <c r="AT1655" s="124">
        <v>0</v>
      </c>
      <c r="AU1655" s="124">
        <v>78.430000000000007</v>
      </c>
      <c r="AV1655" s="124">
        <v>0</v>
      </c>
      <c r="AW1655" s="124">
        <v>79.569999999999993</v>
      </c>
      <c r="AX1655" s="124">
        <v>0</v>
      </c>
      <c r="AY1655" s="124">
        <v>43.41</v>
      </c>
      <c r="AZ1655" s="124">
        <v>2.67</v>
      </c>
      <c r="BA1655" s="124">
        <v>71.23</v>
      </c>
      <c r="BB1655" s="124">
        <v>0.84</v>
      </c>
      <c r="BC1655" s="30">
        <v>43.96</v>
      </c>
      <c r="BD1655" s="30">
        <v>20.64</v>
      </c>
      <c r="BE1655" s="32">
        <v>1543.8</v>
      </c>
      <c r="BF1655" s="30">
        <v>157</v>
      </c>
      <c r="BG1655" s="30">
        <f>SIN(BF1655*Description!$D$88+Description!$D$89)</f>
        <v>-5.9235648900324275E-2</v>
      </c>
      <c r="BH1655" s="30">
        <v>-0.60927064214503335</v>
      </c>
      <c r="BI1655" s="30">
        <v>-0.94930280206754514</v>
      </c>
      <c r="BJ1655" s="30">
        <f t="shared" si="54"/>
        <v>1.0192496198079071</v>
      </c>
      <c r="BK1655" s="30">
        <f t="shared" si="55"/>
        <v>1.0159133066484427</v>
      </c>
      <c r="BL1655" s="30">
        <f t="shared" si="56"/>
        <v>1.0239234449760766</v>
      </c>
      <c r="BM1655" s="30">
        <v>60</v>
      </c>
      <c r="BN1655" s="30">
        <v>58</v>
      </c>
      <c r="BO1655" s="30">
        <v>44</v>
      </c>
      <c r="BP1655" s="30">
        <v>112</v>
      </c>
      <c r="BQ1655" s="30">
        <v>46</v>
      </c>
      <c r="BR1655" s="30">
        <v>26</v>
      </c>
      <c r="BS1655" s="30">
        <v>18</v>
      </c>
      <c r="BT1655" s="30">
        <v>34</v>
      </c>
      <c r="BU1655" s="30">
        <v>50</v>
      </c>
    </row>
    <row r="1656" spans="1:73" s="30" customFormat="1">
      <c r="A1656" s="50">
        <f t="shared" si="57"/>
        <v>43478</v>
      </c>
      <c r="B1656" s="118">
        <v>275</v>
      </c>
      <c r="C1656" s="118">
        <v>282.5</v>
      </c>
      <c r="D1656" s="118">
        <v>275</v>
      </c>
      <c r="E1656" s="118">
        <v>250</v>
      </c>
      <c r="F1656" s="118">
        <v>300</v>
      </c>
      <c r="G1656" s="118">
        <v>340</v>
      </c>
      <c r="H1656" s="118">
        <v>337.5</v>
      </c>
      <c r="I1656" s="118">
        <v>300</v>
      </c>
      <c r="J1656" s="118">
        <v>285</v>
      </c>
      <c r="K1656" s="118">
        <v>330</v>
      </c>
      <c r="L1656" s="118">
        <v>335</v>
      </c>
      <c r="M1656" s="53">
        <v>285</v>
      </c>
      <c r="N1656" s="121">
        <v>60.48</v>
      </c>
      <c r="O1656" s="130">
        <v>3.0990000000000002</v>
      </c>
      <c r="P1656" s="75">
        <v>95.19</v>
      </c>
      <c r="Q1656" s="31">
        <v>149.06893819334391</v>
      </c>
      <c r="R1656" s="30">
        <v>329.03439153439155</v>
      </c>
      <c r="S1656" s="30">
        <v>188.76763668430334</v>
      </c>
      <c r="T1656" s="32">
        <v>239.2028042946273</v>
      </c>
      <c r="U1656" s="54">
        <v>0.872</v>
      </c>
      <c r="V1656" s="54">
        <v>108.55</v>
      </c>
      <c r="W1656" s="54">
        <v>6.7629999999999999</v>
      </c>
      <c r="X1656" s="33">
        <v>95.266000000000005</v>
      </c>
      <c r="Y1656" s="30">
        <v>252.673</v>
      </c>
      <c r="Z1656" s="30">
        <v>104.06</v>
      </c>
      <c r="AA1656" s="32">
        <v>107</v>
      </c>
      <c r="AB1656" s="29">
        <v>2.4</v>
      </c>
      <c r="AC1656" s="55">
        <v>2.72</v>
      </c>
      <c r="AD1656" s="54">
        <v>273.7</v>
      </c>
      <c r="AE1656" s="54">
        <v>421</v>
      </c>
      <c r="AF1656" s="63">
        <v>141.33333333333334</v>
      </c>
      <c r="AG1656" s="32">
        <v>861.25</v>
      </c>
      <c r="AH1656" s="56">
        <v>5.4550000000000001</v>
      </c>
      <c r="AI1656" s="54">
        <v>9.4969999999999999</v>
      </c>
      <c r="AJ1656" s="54">
        <v>70.397999999999996</v>
      </c>
      <c r="AK1656" s="57">
        <v>14045</v>
      </c>
      <c r="AL1656" s="54">
        <v>66.893799999999999</v>
      </c>
      <c r="AM1656" s="54">
        <v>3.7507999999999999</v>
      </c>
      <c r="AN1656" s="115">
        <v>861.24210000000005</v>
      </c>
      <c r="AO1656" s="124">
        <v>42.35</v>
      </c>
      <c r="AP1656" s="124">
        <v>0</v>
      </c>
      <c r="AQ1656" s="124">
        <v>24.06</v>
      </c>
      <c r="AR1656" s="124">
        <v>0</v>
      </c>
      <c r="AS1656" s="124">
        <v>49.19</v>
      </c>
      <c r="AT1656" s="124">
        <v>0</v>
      </c>
      <c r="AU1656" s="124">
        <v>77.3</v>
      </c>
      <c r="AV1656" s="124">
        <v>0</v>
      </c>
      <c r="AW1656" s="124">
        <v>81.66</v>
      </c>
      <c r="AX1656" s="124">
        <v>0</v>
      </c>
      <c r="AY1656" s="124">
        <v>56.76</v>
      </c>
      <c r="AZ1656" s="124">
        <v>0.33</v>
      </c>
      <c r="BA1656" s="124">
        <v>61.89</v>
      </c>
      <c r="BB1656" s="124">
        <v>0</v>
      </c>
      <c r="BC1656" s="30">
        <v>44.4</v>
      </c>
      <c r="BD1656" s="30">
        <v>21.28</v>
      </c>
      <c r="BE1656" s="32">
        <v>1503.45</v>
      </c>
      <c r="BF1656" s="30">
        <v>158</v>
      </c>
      <c r="BG1656" s="30">
        <f>SIN(BF1656*Description!$D$88+Description!$D$89)</f>
        <v>-0.20673616749841875</v>
      </c>
      <c r="BH1656" s="30">
        <v>-0.72021210778659717</v>
      </c>
      <c r="BI1656" s="30">
        <v>-0.98544601445955038</v>
      </c>
      <c r="BJ1656" s="30">
        <f t="shared" si="54"/>
        <v>1.0152239597563524</v>
      </c>
      <c r="BK1656" s="30">
        <f t="shared" si="55"/>
        <v>1.0128479657387581</v>
      </c>
      <c r="BL1656" s="30">
        <f t="shared" si="56"/>
        <v>1.0171102661596958</v>
      </c>
      <c r="BM1656" s="30">
        <v>60</v>
      </c>
      <c r="BN1656" s="30">
        <v>58</v>
      </c>
      <c r="BO1656" s="30">
        <v>44</v>
      </c>
      <c r="BP1656" s="30">
        <v>112</v>
      </c>
      <c r="BQ1656" s="30">
        <v>46</v>
      </c>
      <c r="BR1656" s="30">
        <v>26</v>
      </c>
      <c r="BS1656" s="30">
        <v>18</v>
      </c>
      <c r="BT1656" s="30">
        <v>34</v>
      </c>
      <c r="BU1656" s="30">
        <v>50</v>
      </c>
    </row>
    <row r="1657" spans="1:73" s="30" customFormat="1">
      <c r="A1657" s="50">
        <f t="shared" si="57"/>
        <v>43485</v>
      </c>
      <c r="B1657" s="118">
        <v>265</v>
      </c>
      <c r="C1657" s="118">
        <v>282.5</v>
      </c>
      <c r="D1657" s="118">
        <v>275</v>
      </c>
      <c r="E1657" s="118">
        <v>250</v>
      </c>
      <c r="F1657" s="118">
        <v>300</v>
      </c>
      <c r="G1657" s="118">
        <v>340</v>
      </c>
      <c r="H1657" s="118">
        <v>330</v>
      </c>
      <c r="I1657" s="118">
        <v>292.5</v>
      </c>
      <c r="J1657" s="118">
        <v>285</v>
      </c>
      <c r="K1657" s="118">
        <v>320</v>
      </c>
      <c r="L1657" s="118">
        <v>335</v>
      </c>
      <c r="M1657" s="53">
        <v>285</v>
      </c>
      <c r="N1657" s="121">
        <v>62.7</v>
      </c>
      <c r="O1657" s="130">
        <v>3.4820000000000002</v>
      </c>
      <c r="P1657" s="75">
        <v>99.79</v>
      </c>
      <c r="Q1657" s="31">
        <v>150.55467511885897</v>
      </c>
      <c r="R1657" s="30">
        <v>333.53542034097586</v>
      </c>
      <c r="S1657" s="30">
        <v>190.23736037624926</v>
      </c>
      <c r="T1657" s="32">
        <v>231.48658480125223</v>
      </c>
      <c r="U1657" s="54">
        <v>0.88</v>
      </c>
      <c r="V1657" s="54">
        <v>109.78</v>
      </c>
      <c r="W1657" s="54">
        <v>6.7789999999999999</v>
      </c>
      <c r="X1657" s="33">
        <v>95.992999999999995</v>
      </c>
      <c r="Y1657" s="30">
        <v>252.673</v>
      </c>
      <c r="Z1657" s="30">
        <v>104.06</v>
      </c>
      <c r="AA1657" s="32">
        <v>107</v>
      </c>
      <c r="AB1657" s="29">
        <v>2.4</v>
      </c>
      <c r="AC1657" s="55">
        <v>2.74</v>
      </c>
      <c r="AD1657" s="54">
        <v>273.5</v>
      </c>
      <c r="AE1657" s="54">
        <v>418.8</v>
      </c>
      <c r="AF1657" s="63">
        <v>141</v>
      </c>
      <c r="AG1657" s="32">
        <v>861.25</v>
      </c>
      <c r="AH1657" s="56">
        <v>5.3282999999999996</v>
      </c>
      <c r="AI1657" s="54">
        <v>9.5660000000000007</v>
      </c>
      <c r="AJ1657" s="54">
        <v>71.209999999999994</v>
      </c>
      <c r="AK1657" s="57">
        <v>14175</v>
      </c>
      <c r="AL1657" s="54">
        <v>66.272199999999998</v>
      </c>
      <c r="AM1657" s="54">
        <v>3.7515000000000001</v>
      </c>
      <c r="AN1657" s="115">
        <v>1122.0556999999999</v>
      </c>
      <c r="AO1657" s="124">
        <v>41.02</v>
      </c>
      <c r="AP1657" s="124">
        <v>0</v>
      </c>
      <c r="AQ1657" s="124">
        <v>31.82</v>
      </c>
      <c r="AR1657" s="124">
        <v>0</v>
      </c>
      <c r="AS1657" s="124">
        <v>51.85</v>
      </c>
      <c r="AT1657" s="124">
        <v>0</v>
      </c>
      <c r="AU1657" s="124">
        <v>80.459999999999994</v>
      </c>
      <c r="AV1657" s="124">
        <v>0</v>
      </c>
      <c r="AW1657" s="124">
        <v>81.16</v>
      </c>
      <c r="AX1657" s="124">
        <v>0</v>
      </c>
      <c r="AY1657" s="124">
        <v>52.26</v>
      </c>
      <c r="AZ1657" s="124">
        <v>0.06</v>
      </c>
      <c r="BA1657" s="124">
        <v>58.96</v>
      </c>
      <c r="BB1657" s="124">
        <v>0.05</v>
      </c>
      <c r="BC1657" s="30">
        <v>44.18</v>
      </c>
      <c r="BD1657" s="30">
        <v>20.94</v>
      </c>
      <c r="BE1657" s="32">
        <v>1512.9</v>
      </c>
      <c r="BF1657" s="30">
        <v>159</v>
      </c>
      <c r="BG1657" s="30">
        <f>SIN(BF1657*Description!$D$88+Description!$D$89)</f>
        <v>-0.34965741418648505</v>
      </c>
      <c r="BH1657" s="30">
        <v>-0.81520064601174946</v>
      </c>
      <c r="BI1657" s="30">
        <v>-0.99976128398375352</v>
      </c>
      <c r="BJ1657" s="30">
        <f t="shared" si="54"/>
        <v>1.0152239597563524</v>
      </c>
      <c r="BK1657" s="30">
        <f t="shared" si="55"/>
        <v>1.0128479657387581</v>
      </c>
      <c r="BL1657" s="30">
        <f t="shared" si="56"/>
        <v>1.0171102661596958</v>
      </c>
      <c r="BM1657" s="30">
        <v>56</v>
      </c>
      <c r="BN1657" s="30">
        <v>52</v>
      </c>
      <c r="BO1657" s="30">
        <v>40</v>
      </c>
      <c r="BP1657" s="30">
        <v>108</v>
      </c>
      <c r="BQ1657" s="30">
        <v>42</v>
      </c>
      <c r="BR1657" s="30">
        <v>26</v>
      </c>
      <c r="BS1657" s="30">
        <v>18</v>
      </c>
      <c r="BT1657" s="30">
        <v>34</v>
      </c>
      <c r="BU1657" s="30">
        <v>50</v>
      </c>
    </row>
    <row r="1658" spans="1:73" s="30" customFormat="1">
      <c r="A1658" s="50">
        <f>A1657+7</f>
        <v>43492</v>
      </c>
      <c r="B1658" s="118">
        <v>272.5</v>
      </c>
      <c r="C1658" s="118">
        <v>282.5</v>
      </c>
      <c r="D1658" s="118">
        <v>280</v>
      </c>
      <c r="E1658" s="118">
        <v>250</v>
      </c>
      <c r="F1658" s="118">
        <v>300</v>
      </c>
      <c r="G1658" s="118">
        <v>340</v>
      </c>
      <c r="H1658" s="118">
        <v>337.5</v>
      </c>
      <c r="I1658" s="118">
        <v>300</v>
      </c>
      <c r="J1658" s="118">
        <v>295</v>
      </c>
      <c r="K1658" s="118">
        <v>315</v>
      </c>
      <c r="L1658" s="118">
        <v>335</v>
      </c>
      <c r="M1658" s="53">
        <v>285</v>
      </c>
      <c r="N1658" s="121">
        <v>61.64</v>
      </c>
      <c r="O1658" s="130">
        <v>3.1779999999999999</v>
      </c>
      <c r="P1658" s="75">
        <v>99.05</v>
      </c>
      <c r="Q1658" s="31">
        <v>149.36608557844693</v>
      </c>
      <c r="R1658" s="30">
        <v>336.56672545561435</v>
      </c>
      <c r="S1658" s="30">
        <v>191.61522633744855</v>
      </c>
      <c r="T1658" s="32">
        <v>235.34469454793975</v>
      </c>
      <c r="U1658" s="54">
        <v>0.87670000000000003</v>
      </c>
      <c r="V1658" s="54">
        <v>109.55</v>
      </c>
      <c r="W1658" s="54">
        <v>6.7473000000000001</v>
      </c>
      <c r="X1658" s="33">
        <v>95.465000000000003</v>
      </c>
      <c r="Y1658" s="30">
        <v>252.673</v>
      </c>
      <c r="Z1658" s="30">
        <v>104.06</v>
      </c>
      <c r="AA1658" s="32">
        <v>107</v>
      </c>
      <c r="AB1658" s="29">
        <v>2.4</v>
      </c>
      <c r="AC1658" s="55">
        <v>2.75</v>
      </c>
      <c r="AD1658" s="54">
        <v>266</v>
      </c>
      <c r="AE1658" s="54">
        <v>416.8</v>
      </c>
      <c r="AF1658" s="63">
        <v>141</v>
      </c>
      <c r="AG1658" s="32">
        <v>872.5</v>
      </c>
      <c r="AH1658" s="56">
        <v>5.2687999999999997</v>
      </c>
      <c r="AI1658" s="54">
        <v>9.5457000000000001</v>
      </c>
      <c r="AJ1658" s="54">
        <v>70.900000000000006</v>
      </c>
      <c r="AK1658" s="57">
        <v>14085</v>
      </c>
      <c r="AL1658" s="54">
        <v>65.993799999999993</v>
      </c>
      <c r="AM1658" s="54">
        <v>3.7507999999999999</v>
      </c>
      <c r="AN1658" s="115">
        <v>2081.7844</v>
      </c>
      <c r="AO1658" s="124">
        <v>35.32</v>
      </c>
      <c r="AP1658" s="124">
        <v>0</v>
      </c>
      <c r="AQ1658" s="124">
        <v>36.61</v>
      </c>
      <c r="AR1658" s="124">
        <v>0</v>
      </c>
      <c r="AS1658" s="124">
        <v>53.91</v>
      </c>
      <c r="AT1658" s="124">
        <v>0</v>
      </c>
      <c r="AU1658" s="124">
        <v>76</v>
      </c>
      <c r="AV1658" s="124">
        <v>0</v>
      </c>
      <c r="AW1658" s="124">
        <v>80.290000000000006</v>
      </c>
      <c r="AX1658" s="124">
        <v>0</v>
      </c>
      <c r="AY1658" s="124">
        <v>48.6</v>
      </c>
      <c r="AZ1658" s="124">
        <v>0.1</v>
      </c>
      <c r="BA1658" s="124">
        <v>59.95</v>
      </c>
      <c r="BB1658" s="124">
        <v>1.55</v>
      </c>
      <c r="BC1658" s="30">
        <v>42.55</v>
      </c>
      <c r="BD1658" s="30">
        <v>20.34</v>
      </c>
      <c r="BE1658" s="32">
        <v>1370.15</v>
      </c>
      <c r="BF1658" s="30">
        <v>160</v>
      </c>
      <c r="BG1658" s="30">
        <f>SIN(BF1658*Description!$D$88+Description!$D$89)</f>
        <v>-0.48483363786144212</v>
      </c>
      <c r="BH1658" s="30">
        <v>-0.89213223046587387</v>
      </c>
      <c r="BI1658" s="30">
        <v>-0.99193152286393305</v>
      </c>
      <c r="BJ1658" s="30">
        <f t="shared" si="54"/>
        <v>1.0152239597563524</v>
      </c>
      <c r="BK1658" s="30">
        <f t="shared" si="55"/>
        <v>1.0128479657387581</v>
      </c>
      <c r="BL1658" s="30">
        <f t="shared" si="56"/>
        <v>1.0171102661596958</v>
      </c>
      <c r="BM1658" s="30">
        <v>56</v>
      </c>
      <c r="BN1658" s="30">
        <v>52</v>
      </c>
      <c r="BO1658" s="30">
        <v>40</v>
      </c>
      <c r="BP1658" s="30">
        <v>108</v>
      </c>
      <c r="BQ1658" s="30">
        <v>42</v>
      </c>
      <c r="BR1658" s="30">
        <v>26</v>
      </c>
      <c r="BS1658" s="30">
        <v>18</v>
      </c>
      <c r="BT1658" s="30">
        <v>34</v>
      </c>
      <c r="BU1658" s="30">
        <v>50</v>
      </c>
    </row>
    <row r="1659" spans="1:73" s="30" customFormat="1" ht="14.5" customHeight="1">
      <c r="A1659" s="50">
        <f t="shared" ref="A1659:A1688" si="58">A1658+7</f>
        <v>43499</v>
      </c>
      <c r="B1659" s="118">
        <v>275</v>
      </c>
      <c r="C1659" s="118">
        <v>282.5</v>
      </c>
      <c r="D1659" s="118">
        <v>275</v>
      </c>
      <c r="E1659" s="118">
        <v>250</v>
      </c>
      <c r="F1659" s="118">
        <v>280</v>
      </c>
      <c r="G1659" s="118">
        <v>291</v>
      </c>
      <c r="H1659" s="118">
        <v>337.5</v>
      </c>
      <c r="I1659" s="118">
        <v>300</v>
      </c>
      <c r="J1659" s="118">
        <v>295</v>
      </c>
      <c r="K1659" s="118">
        <v>314</v>
      </c>
      <c r="L1659" s="118">
        <v>310</v>
      </c>
      <c r="M1659" s="53">
        <v>285</v>
      </c>
      <c r="N1659" s="121">
        <v>62.75</v>
      </c>
      <c r="O1659" s="130">
        <v>2.734</v>
      </c>
      <c r="P1659" s="75">
        <v>93.1</v>
      </c>
      <c r="Q1659" s="31">
        <v>149.16798732171156</v>
      </c>
      <c r="R1659" s="30">
        <v>336.2911522633745</v>
      </c>
      <c r="S1659" s="30">
        <v>189.77807172251616</v>
      </c>
      <c r="T1659" s="32">
        <v>233.91168235631295</v>
      </c>
      <c r="U1659" s="54">
        <v>0.873</v>
      </c>
      <c r="V1659" s="54">
        <v>109.5</v>
      </c>
      <c r="W1659" s="54">
        <v>6.7447999999999997</v>
      </c>
      <c r="X1659" s="32">
        <v>95.3</v>
      </c>
      <c r="Y1659" s="30">
        <v>253.113</v>
      </c>
      <c r="Z1659" s="30">
        <v>104.25</v>
      </c>
      <c r="AA1659" s="32">
        <v>108.1</v>
      </c>
      <c r="AB1659" s="29">
        <v>2.4</v>
      </c>
      <c r="AC1659" s="115">
        <v>2.7</v>
      </c>
      <c r="AD1659" s="30">
        <v>262</v>
      </c>
      <c r="AE1659" s="54">
        <v>414.5</v>
      </c>
      <c r="AF1659" s="65">
        <v>141</v>
      </c>
      <c r="AG1659" s="32">
        <v>862.25</v>
      </c>
      <c r="AH1659" s="56">
        <v>5.2084000000000001</v>
      </c>
      <c r="AI1659" s="54">
        <v>9.5208999999999993</v>
      </c>
      <c r="AJ1659" s="54">
        <v>71.435000000000002</v>
      </c>
      <c r="AK1659" s="57">
        <v>13940</v>
      </c>
      <c r="AL1659" s="54">
        <v>65.504900000000006</v>
      </c>
      <c r="AM1659" s="54">
        <v>3.7505999999999999</v>
      </c>
      <c r="AN1659" s="115">
        <v>3294.0774000000001</v>
      </c>
      <c r="AO1659" s="124">
        <v>37.590000000000003</v>
      </c>
      <c r="AP1659" s="124">
        <v>0</v>
      </c>
      <c r="AQ1659" s="124">
        <v>38.58</v>
      </c>
      <c r="AR1659" s="124">
        <v>0</v>
      </c>
      <c r="AS1659" s="124">
        <v>55.63</v>
      </c>
      <c r="AT1659" s="124">
        <v>0</v>
      </c>
      <c r="AU1659" s="124">
        <v>77.48</v>
      </c>
      <c r="AV1659" s="124">
        <v>0</v>
      </c>
      <c r="AW1659" s="124">
        <v>78.3</v>
      </c>
      <c r="AX1659" s="124">
        <v>0</v>
      </c>
      <c r="AY1659" s="124">
        <v>53.66</v>
      </c>
      <c r="AZ1659" s="124">
        <v>0.39</v>
      </c>
      <c r="BA1659" s="124">
        <v>57.17</v>
      </c>
      <c r="BB1659" s="124">
        <v>1.77</v>
      </c>
      <c r="BC1659" s="30">
        <v>43.5</v>
      </c>
      <c r="BD1659" s="30">
        <v>20.38</v>
      </c>
      <c r="BE1659" s="32">
        <v>1347.6</v>
      </c>
      <c r="BF1659" s="30">
        <v>161</v>
      </c>
      <c r="BG1659" s="30">
        <f>SIN(BF1659*Description!$D$88+Description!$D$89)</f>
        <v>-0.60927064214503335</v>
      </c>
      <c r="BH1659" s="30">
        <v>-0.94930280206754514</v>
      </c>
      <c r="BI1659" s="30">
        <v>-0.96213016280094732</v>
      </c>
      <c r="BJ1659" s="30">
        <f t="shared" si="54"/>
        <v>1.0169918516256571</v>
      </c>
      <c r="BK1659" s="30">
        <f t="shared" si="55"/>
        <v>1.014697294140549</v>
      </c>
      <c r="BL1659" s="30">
        <f t="shared" si="56"/>
        <v>1.0275665399239542</v>
      </c>
      <c r="BM1659" s="30">
        <v>56</v>
      </c>
      <c r="BN1659" s="30">
        <v>52</v>
      </c>
      <c r="BO1659" s="30">
        <v>40</v>
      </c>
      <c r="BP1659" s="30">
        <v>108</v>
      </c>
      <c r="BQ1659" s="30">
        <v>42</v>
      </c>
      <c r="BR1659" s="30">
        <v>26</v>
      </c>
      <c r="BS1659" s="30">
        <v>18</v>
      </c>
      <c r="BT1659" s="30">
        <v>34</v>
      </c>
      <c r="BU1659" s="30">
        <v>50</v>
      </c>
    </row>
    <row r="1660" spans="1:73" s="30" customFormat="1">
      <c r="A1660" s="50">
        <f t="shared" si="58"/>
        <v>43506</v>
      </c>
      <c r="B1660" s="118">
        <v>275</v>
      </c>
      <c r="C1660" s="118">
        <v>277.5</v>
      </c>
      <c r="D1660" s="118">
        <v>265</v>
      </c>
      <c r="E1660" s="118">
        <v>250</v>
      </c>
      <c r="F1660" s="118">
        <v>275</v>
      </c>
      <c r="G1660" s="118">
        <v>291</v>
      </c>
      <c r="H1660" s="118">
        <v>337.5</v>
      </c>
      <c r="I1660" s="118">
        <v>300</v>
      </c>
      <c r="J1660" s="118">
        <v>295</v>
      </c>
      <c r="K1660" s="118">
        <v>310</v>
      </c>
      <c r="L1660" s="118">
        <v>305</v>
      </c>
      <c r="M1660" s="53">
        <v>285</v>
      </c>
      <c r="N1660" s="121">
        <v>62.1</v>
      </c>
      <c r="O1660" s="130">
        <v>2.5830000000000002</v>
      </c>
      <c r="P1660" s="75">
        <v>88.8</v>
      </c>
      <c r="Q1660" s="31">
        <v>149.16798732171156</v>
      </c>
      <c r="R1660" s="30">
        <v>335.5562904174015</v>
      </c>
      <c r="S1660" s="30">
        <v>188.58392122281009</v>
      </c>
      <c r="T1660" s="32">
        <v>231.48658480125223</v>
      </c>
      <c r="U1660" s="31">
        <v>0.88260000000000005</v>
      </c>
      <c r="V1660" s="54">
        <v>109.73</v>
      </c>
      <c r="W1660" s="54">
        <v>6.7447999999999997</v>
      </c>
      <c r="X1660" s="32">
        <v>96.415999999999997</v>
      </c>
      <c r="Y1660" s="30">
        <v>253.113</v>
      </c>
      <c r="Z1660" s="30">
        <v>104.25</v>
      </c>
      <c r="AA1660" s="32">
        <v>108.1</v>
      </c>
      <c r="AB1660" s="29">
        <v>2.4</v>
      </c>
      <c r="AC1660" s="32">
        <v>2.68</v>
      </c>
      <c r="AD1660" s="30">
        <v>248.2</v>
      </c>
      <c r="AE1660" s="30">
        <v>412.9</v>
      </c>
      <c r="AF1660" s="65">
        <v>140.16666666666666</v>
      </c>
      <c r="AG1660" s="32">
        <v>862.25</v>
      </c>
      <c r="AH1660" s="119">
        <v>5.2473999999999998</v>
      </c>
      <c r="AI1660" s="30">
        <v>9.5420999999999996</v>
      </c>
      <c r="AJ1660" s="30">
        <v>71.174999999999997</v>
      </c>
      <c r="AK1660" s="57">
        <v>13965</v>
      </c>
      <c r="AL1660" s="30">
        <v>65.793199999999999</v>
      </c>
      <c r="AM1660" s="54">
        <v>3.7504</v>
      </c>
      <c r="AN1660" s="115">
        <v>3293.8975</v>
      </c>
      <c r="AO1660" s="124">
        <v>42.65</v>
      </c>
      <c r="AP1660" s="124">
        <v>0</v>
      </c>
      <c r="AQ1660" s="124">
        <v>39.090000000000003</v>
      </c>
      <c r="AR1660" s="124">
        <v>0</v>
      </c>
      <c r="AS1660" s="124">
        <v>50.8</v>
      </c>
      <c r="AT1660" s="124">
        <v>0</v>
      </c>
      <c r="AU1660" s="124">
        <v>76.83</v>
      </c>
      <c r="AV1660" s="124">
        <v>0</v>
      </c>
      <c r="AW1660" s="124">
        <v>80.260000000000005</v>
      </c>
      <c r="AX1660" s="124">
        <v>0</v>
      </c>
      <c r="AY1660" s="124">
        <v>59.26</v>
      </c>
      <c r="AZ1660" s="124">
        <v>0.04</v>
      </c>
      <c r="BA1660" s="124">
        <v>67.430000000000007</v>
      </c>
      <c r="BB1660" s="124">
        <v>0.02</v>
      </c>
      <c r="BC1660" s="30">
        <v>41.86</v>
      </c>
      <c r="BD1660" s="30">
        <v>19.46</v>
      </c>
      <c r="BE1660" s="32">
        <v>1339.15</v>
      </c>
      <c r="BF1660" s="30">
        <v>162</v>
      </c>
      <c r="BG1660" s="30">
        <f>SIN(BF1660*Description!$D$88+Description!$D$89)</f>
        <v>-0.72021210778659717</v>
      </c>
      <c r="BH1660" s="30">
        <v>-0.98544601445955038</v>
      </c>
      <c r="BI1660" s="30">
        <v>-0.9110173134053613</v>
      </c>
      <c r="BJ1660" s="30">
        <f t="shared" si="54"/>
        <v>1.0150138950711596</v>
      </c>
      <c r="BK1660" s="30">
        <f t="shared" si="55"/>
        <v>1.0145985401459854</v>
      </c>
      <c r="BL1660" s="30">
        <f t="shared" si="56"/>
        <v>1.0150234741784037</v>
      </c>
      <c r="BM1660" s="30">
        <v>56</v>
      </c>
      <c r="BN1660" s="30">
        <v>52</v>
      </c>
      <c r="BO1660" s="30">
        <v>40</v>
      </c>
      <c r="BP1660" s="30">
        <v>108</v>
      </c>
      <c r="BQ1660" s="30">
        <v>42</v>
      </c>
      <c r="BR1660" s="30">
        <v>26</v>
      </c>
      <c r="BS1660" s="30">
        <v>18</v>
      </c>
      <c r="BT1660" s="30">
        <v>34</v>
      </c>
      <c r="BU1660" s="30">
        <v>50</v>
      </c>
    </row>
    <row r="1661" spans="1:73" s="30" customFormat="1">
      <c r="A1661" s="50">
        <f t="shared" si="58"/>
        <v>43513</v>
      </c>
      <c r="B1661" s="118">
        <v>275</v>
      </c>
      <c r="C1661" s="118">
        <v>277.5</v>
      </c>
      <c r="D1661" s="118">
        <v>277.5</v>
      </c>
      <c r="E1661" s="118">
        <v>250</v>
      </c>
      <c r="F1661" s="118">
        <v>270</v>
      </c>
      <c r="G1661" s="118">
        <v>291</v>
      </c>
      <c r="H1661" s="118">
        <v>337.5</v>
      </c>
      <c r="I1661" s="118">
        <v>300</v>
      </c>
      <c r="J1661" s="118">
        <v>295</v>
      </c>
      <c r="K1661" s="118">
        <v>310</v>
      </c>
      <c r="L1661" s="118">
        <v>300</v>
      </c>
      <c r="M1661" s="53">
        <v>285</v>
      </c>
      <c r="N1661" s="121">
        <v>66.25</v>
      </c>
      <c r="O1661" s="130">
        <v>2.625</v>
      </c>
      <c r="P1661" s="75">
        <v>89.4</v>
      </c>
      <c r="Q1661" s="31">
        <v>148.47464342313788</v>
      </c>
      <c r="R1661" s="30">
        <v>331.97383891828338</v>
      </c>
      <c r="S1661" s="30">
        <v>186.28747795414461</v>
      </c>
      <c r="T1661" s="32">
        <v>224.54198725721466</v>
      </c>
      <c r="U1661" s="31">
        <v>0.88539999999999996</v>
      </c>
      <c r="V1661" s="30">
        <v>110.5</v>
      </c>
      <c r="W1661" s="54">
        <v>6.7729999999999997</v>
      </c>
      <c r="X1661" s="32">
        <v>96.74</v>
      </c>
      <c r="Y1661" s="30">
        <v>253.113</v>
      </c>
      <c r="Z1661" s="30">
        <v>104.25</v>
      </c>
      <c r="AA1661" s="32">
        <v>108.1</v>
      </c>
      <c r="AB1661" s="29">
        <v>2.4</v>
      </c>
      <c r="AC1661" s="32">
        <v>2.67</v>
      </c>
      <c r="AD1661" s="30">
        <v>239.5</v>
      </c>
      <c r="AE1661" s="30">
        <v>408.7</v>
      </c>
      <c r="AF1661" s="65">
        <v>140.16666666666666</v>
      </c>
      <c r="AG1661" s="32">
        <v>862.25</v>
      </c>
      <c r="AH1661" s="119">
        <v>5.2713999999999999</v>
      </c>
      <c r="AI1661" s="54">
        <v>9.5484000000000009</v>
      </c>
      <c r="AJ1661" s="54">
        <v>71.33</v>
      </c>
      <c r="AK1661" s="57">
        <v>14142.5</v>
      </c>
      <c r="AL1661" s="54">
        <v>66.309299999999993</v>
      </c>
      <c r="AM1661" s="54">
        <v>3.7502</v>
      </c>
      <c r="AN1661" s="115">
        <v>3294.3269</v>
      </c>
      <c r="AO1661" s="124">
        <v>41.46</v>
      </c>
      <c r="AP1661" s="124">
        <v>0</v>
      </c>
      <c r="AQ1661" s="124">
        <v>38.56</v>
      </c>
      <c r="AR1661" s="124">
        <v>0</v>
      </c>
      <c r="AS1661" s="124">
        <v>54.47</v>
      </c>
      <c r="AT1661" s="124">
        <v>0</v>
      </c>
      <c r="AU1661" s="124">
        <v>80.42</v>
      </c>
      <c r="AV1661" s="124">
        <v>0</v>
      </c>
      <c r="AW1661" s="124">
        <v>80.64</v>
      </c>
      <c r="AX1661" s="124">
        <v>0</v>
      </c>
      <c r="AY1661" s="124">
        <v>54.73</v>
      </c>
      <c r="AZ1661" s="124">
        <v>0.31</v>
      </c>
      <c r="BA1661" s="124">
        <v>67.42</v>
      </c>
      <c r="BB1661" s="124">
        <v>0.47</v>
      </c>
      <c r="BC1661" s="30">
        <v>41.77</v>
      </c>
      <c r="BD1661" s="30">
        <v>19.66</v>
      </c>
      <c r="BE1661" s="32">
        <v>1206.6500000000001</v>
      </c>
      <c r="BF1661" s="30">
        <v>163</v>
      </c>
      <c r="BG1661" s="30">
        <f>SIN(BF1661*Description!$D$88+Description!$D$89)</f>
        <v>-0.81520064601174946</v>
      </c>
      <c r="BH1661" s="30">
        <v>-0.99976128398375352</v>
      </c>
      <c r="BI1661" s="30">
        <v>-0.83972514055947278</v>
      </c>
      <c r="BJ1661" s="30">
        <f t="shared" si="54"/>
        <v>1.0150138950711596</v>
      </c>
      <c r="BK1661" s="30">
        <f t="shared" si="55"/>
        <v>1.0145985401459854</v>
      </c>
      <c r="BL1661" s="30">
        <f t="shared" si="56"/>
        <v>1.0150234741784037</v>
      </c>
      <c r="BM1661" s="30">
        <v>56</v>
      </c>
      <c r="BN1661" s="30">
        <v>52</v>
      </c>
      <c r="BO1661" s="30">
        <v>40</v>
      </c>
      <c r="BP1661" s="30">
        <v>108</v>
      </c>
      <c r="BQ1661" s="30">
        <v>42</v>
      </c>
      <c r="BR1661" s="30">
        <v>26</v>
      </c>
      <c r="BS1661" s="30">
        <v>18</v>
      </c>
      <c r="BT1661" s="30">
        <v>34</v>
      </c>
      <c r="BU1661" s="30">
        <v>50</v>
      </c>
    </row>
    <row r="1662" spans="1:73" s="30" customFormat="1">
      <c r="A1662" s="50">
        <f t="shared" si="58"/>
        <v>43520</v>
      </c>
      <c r="B1662" s="118">
        <v>275</v>
      </c>
      <c r="C1662" s="118">
        <v>277.5</v>
      </c>
      <c r="D1662" s="118">
        <v>265</v>
      </c>
      <c r="E1662" s="118">
        <v>250</v>
      </c>
      <c r="F1662" s="118">
        <v>260</v>
      </c>
      <c r="G1662" s="118">
        <v>291</v>
      </c>
      <c r="H1662" s="118">
        <v>337.5</v>
      </c>
      <c r="I1662" s="118">
        <v>300</v>
      </c>
      <c r="J1662" s="118">
        <v>295</v>
      </c>
      <c r="K1662" s="118">
        <v>305</v>
      </c>
      <c r="L1662" s="118">
        <v>290</v>
      </c>
      <c r="M1662" s="53">
        <v>285</v>
      </c>
      <c r="N1662" s="121">
        <v>67.12</v>
      </c>
      <c r="O1662" s="130">
        <v>2.7170000000000001</v>
      </c>
      <c r="P1662" s="75">
        <v>89.74</v>
      </c>
      <c r="Q1662" s="31">
        <v>148.77179080824089</v>
      </c>
      <c r="R1662" s="30">
        <v>334.72957084068196</v>
      </c>
      <c r="S1662" s="30">
        <v>204.93459729570839</v>
      </c>
      <c r="T1662" s="32">
        <v>225.09314579245574</v>
      </c>
      <c r="U1662" s="31">
        <v>0.88160000000000005</v>
      </c>
      <c r="V1662" s="54">
        <v>110.69</v>
      </c>
      <c r="W1662" s="30">
        <v>6.7141999999999999</v>
      </c>
      <c r="X1662" s="32">
        <v>96.367000000000004</v>
      </c>
      <c r="Y1662" s="30">
        <v>253.113</v>
      </c>
      <c r="Z1662" s="30">
        <v>104.25</v>
      </c>
      <c r="AA1662" s="32">
        <v>108.1</v>
      </c>
      <c r="AB1662" s="29">
        <v>2.4</v>
      </c>
      <c r="AC1662" s="32">
        <v>2.66</v>
      </c>
      <c r="AD1662" s="30">
        <v>232.1</v>
      </c>
      <c r="AE1662" s="30">
        <v>408.2</v>
      </c>
      <c r="AF1662" s="65">
        <v>138.5</v>
      </c>
      <c r="AG1662" s="32">
        <v>862.25</v>
      </c>
      <c r="AH1662" s="119">
        <v>5.3186</v>
      </c>
      <c r="AI1662" s="54">
        <v>9.5630000000000006</v>
      </c>
      <c r="AJ1662" s="54">
        <v>71.034999999999997</v>
      </c>
      <c r="AK1662" s="57">
        <v>14057.5</v>
      </c>
      <c r="AL1662" s="54">
        <v>65.386899999999997</v>
      </c>
      <c r="AM1662" s="30">
        <v>3.7504</v>
      </c>
      <c r="AN1662" s="58">
        <v>3295.4054999999998</v>
      </c>
      <c r="AO1662" s="124">
        <v>46.77</v>
      </c>
      <c r="AP1662" s="124">
        <v>0</v>
      </c>
      <c r="AQ1662" s="124">
        <v>37.729999999999997</v>
      </c>
      <c r="AR1662" s="124">
        <v>0</v>
      </c>
      <c r="AS1662" s="124">
        <v>56.22</v>
      </c>
      <c r="AT1662" s="124">
        <v>0</v>
      </c>
      <c r="AU1662" s="124">
        <v>80.180000000000007</v>
      </c>
      <c r="AV1662" s="124">
        <v>0</v>
      </c>
      <c r="AW1662" s="124">
        <v>81.150000000000006</v>
      </c>
      <c r="AX1662" s="124">
        <v>0</v>
      </c>
      <c r="AY1662" s="124">
        <v>52.15</v>
      </c>
      <c r="AZ1662" s="124">
        <v>0.18</v>
      </c>
      <c r="BA1662" s="124">
        <v>73.13</v>
      </c>
      <c r="BB1662" s="124">
        <v>0.03</v>
      </c>
      <c r="BC1662" s="30">
        <v>44.07</v>
      </c>
      <c r="BD1662" s="30">
        <v>20.88</v>
      </c>
      <c r="BE1662" s="32">
        <v>1317.5</v>
      </c>
      <c r="BF1662" s="30">
        <v>164</v>
      </c>
      <c r="BG1662" s="30">
        <f>SIN(BF1662*Description!$D$88+Description!$D$89)</f>
        <v>-0.89213223046587387</v>
      </c>
      <c r="BH1662" s="30">
        <v>-0.99193152286393305</v>
      </c>
      <c r="BI1662" s="30">
        <v>-0.7498327885826741</v>
      </c>
      <c r="BJ1662" s="30">
        <f t="shared" si="54"/>
        <v>1.0150138950711596</v>
      </c>
      <c r="BK1662" s="30">
        <f t="shared" si="55"/>
        <v>1.0145985401459854</v>
      </c>
      <c r="BL1662" s="30">
        <f t="shared" si="56"/>
        <v>1.0150234741784037</v>
      </c>
      <c r="BM1662" s="30">
        <v>56</v>
      </c>
      <c r="BN1662" s="30">
        <v>52</v>
      </c>
      <c r="BO1662" s="30">
        <v>40</v>
      </c>
      <c r="BP1662" s="30">
        <v>108</v>
      </c>
      <c r="BQ1662" s="30">
        <v>42</v>
      </c>
      <c r="BR1662" s="30">
        <v>26</v>
      </c>
      <c r="BS1662" s="30">
        <v>18</v>
      </c>
      <c r="BT1662" s="30">
        <v>34</v>
      </c>
      <c r="BU1662" s="30">
        <v>50</v>
      </c>
    </row>
    <row r="1663" spans="1:73" s="30" customFormat="1">
      <c r="A1663" s="50">
        <f t="shared" si="58"/>
        <v>43527</v>
      </c>
      <c r="B1663" s="118">
        <v>275</v>
      </c>
      <c r="C1663" s="118">
        <v>272.5</v>
      </c>
      <c r="D1663" s="118">
        <v>255</v>
      </c>
      <c r="E1663" s="118">
        <v>250</v>
      </c>
      <c r="F1663" s="118">
        <v>260</v>
      </c>
      <c r="G1663" s="118">
        <v>291</v>
      </c>
      <c r="H1663" s="118">
        <v>337.5</v>
      </c>
      <c r="I1663" s="118">
        <v>300</v>
      </c>
      <c r="J1663" s="118">
        <v>295</v>
      </c>
      <c r="K1663" s="118">
        <v>295</v>
      </c>
      <c r="L1663" s="118">
        <v>290</v>
      </c>
      <c r="M1663" s="53">
        <v>285</v>
      </c>
      <c r="N1663" s="121">
        <v>65.069999999999993</v>
      </c>
      <c r="O1663" s="130">
        <v>2.859</v>
      </c>
      <c r="P1663" s="75">
        <v>92.2</v>
      </c>
      <c r="Q1663" s="31">
        <v>143.4231378763867</v>
      </c>
      <c r="R1663" s="30">
        <v>329.76925338036449</v>
      </c>
      <c r="S1663" s="30">
        <v>208.33333333333331</v>
      </c>
      <c r="T1663" s="32">
        <v>229.17171895323969</v>
      </c>
      <c r="U1663" s="31">
        <v>0.879</v>
      </c>
      <c r="V1663" s="54">
        <v>111.92</v>
      </c>
      <c r="W1663" s="54">
        <v>6.7064000000000004</v>
      </c>
      <c r="X1663" s="32">
        <v>96.45</v>
      </c>
      <c r="Y1663" s="30">
        <v>254.148</v>
      </c>
      <c r="Z1663" s="30">
        <v>104.39</v>
      </c>
      <c r="AA1663" s="32">
        <v>107.7</v>
      </c>
      <c r="AB1663" s="29">
        <v>2.4</v>
      </c>
      <c r="AC1663" s="32">
        <v>2.7</v>
      </c>
      <c r="AD1663" s="30">
        <v>227.8</v>
      </c>
      <c r="AE1663" s="30">
        <v>405.9</v>
      </c>
      <c r="AF1663" s="65">
        <v>138.5</v>
      </c>
      <c r="AG1663" s="32">
        <v>862.25</v>
      </c>
      <c r="AH1663" s="119">
        <v>5.3742000000000001</v>
      </c>
      <c r="AI1663" s="54">
        <v>9.5558999999999994</v>
      </c>
      <c r="AJ1663" s="54">
        <v>71</v>
      </c>
      <c r="AK1663" s="57">
        <v>14115</v>
      </c>
      <c r="AL1663" s="30">
        <v>65.936499999999995</v>
      </c>
      <c r="AM1663" s="54">
        <v>3.7504</v>
      </c>
      <c r="AN1663" s="58">
        <v>3296.9436000000001</v>
      </c>
      <c r="AO1663" s="124">
        <v>49.78</v>
      </c>
      <c r="AP1663" s="124">
        <v>0</v>
      </c>
      <c r="AQ1663" s="124">
        <v>34.96</v>
      </c>
      <c r="AR1663" s="124">
        <v>0</v>
      </c>
      <c r="AS1663" s="124">
        <v>56.9</v>
      </c>
      <c r="AT1663" s="124">
        <v>0</v>
      </c>
      <c r="AU1663" s="124">
        <v>80.42</v>
      </c>
      <c r="AV1663" s="124">
        <v>0</v>
      </c>
      <c r="AW1663" s="124">
        <v>80.650000000000006</v>
      </c>
      <c r="AX1663" s="124">
        <v>0</v>
      </c>
      <c r="AY1663" s="124">
        <v>53.05</v>
      </c>
      <c r="AZ1663" s="124">
        <v>0.08</v>
      </c>
      <c r="BA1663" s="124">
        <v>70.44</v>
      </c>
      <c r="BB1663" s="124">
        <v>2.39</v>
      </c>
      <c r="BC1663" s="30">
        <v>42.28</v>
      </c>
      <c r="BD1663" s="30">
        <v>20.84</v>
      </c>
      <c r="BE1663" s="32">
        <v>1331.25</v>
      </c>
      <c r="BF1663" s="30">
        <v>165</v>
      </c>
      <c r="BG1663" s="30">
        <f>SIN(BF1663*Description!$D$88+Description!$D$89)</f>
        <v>-0.94930280206754514</v>
      </c>
      <c r="BH1663" s="30">
        <v>-0.96213016280094732</v>
      </c>
      <c r="BI1663" s="30">
        <v>-0.64333140168216763</v>
      </c>
      <c r="BJ1663" s="30">
        <f t="shared" si="54"/>
        <v>1.0191643708720812</v>
      </c>
      <c r="BK1663" s="30">
        <f t="shared" si="55"/>
        <v>1.0159610705596107</v>
      </c>
      <c r="BL1663" s="30">
        <f t="shared" si="56"/>
        <v>1.0112676056338028</v>
      </c>
      <c r="BM1663" s="30">
        <v>56</v>
      </c>
      <c r="BN1663" s="30">
        <v>52</v>
      </c>
      <c r="BO1663" s="30">
        <v>40</v>
      </c>
      <c r="BP1663" s="30">
        <v>108</v>
      </c>
      <c r="BQ1663" s="30">
        <v>42</v>
      </c>
      <c r="BR1663" s="30">
        <v>26</v>
      </c>
      <c r="BS1663" s="30">
        <v>18</v>
      </c>
      <c r="BT1663" s="30">
        <v>34</v>
      </c>
      <c r="BU1663" s="30">
        <v>50</v>
      </c>
    </row>
    <row r="1664" spans="1:73" s="30" customFormat="1">
      <c r="A1664" s="50">
        <f t="shared" si="58"/>
        <v>43534</v>
      </c>
      <c r="B1664" s="118">
        <v>272.5</v>
      </c>
      <c r="C1664" s="118">
        <v>272.5</v>
      </c>
      <c r="D1664" s="118">
        <v>255</v>
      </c>
      <c r="E1664" s="118">
        <v>240</v>
      </c>
      <c r="F1664" s="118">
        <v>262.5</v>
      </c>
      <c r="G1664" s="118">
        <v>291</v>
      </c>
      <c r="H1664" s="118">
        <v>335</v>
      </c>
      <c r="I1664" s="118">
        <v>295</v>
      </c>
      <c r="J1664" s="118">
        <v>295</v>
      </c>
      <c r="K1664" s="118">
        <v>290</v>
      </c>
      <c r="L1664" s="118">
        <v>290</v>
      </c>
      <c r="M1664" s="53">
        <v>275</v>
      </c>
      <c r="N1664" s="121">
        <v>65.739999999999995</v>
      </c>
      <c r="O1664" s="130">
        <v>2.8650000000000002</v>
      </c>
      <c r="P1664" s="75">
        <v>87.55</v>
      </c>
      <c r="Q1664" s="31">
        <v>141.0459587955626</v>
      </c>
      <c r="R1664" s="30">
        <v>327.28909465020575</v>
      </c>
      <c r="S1664" s="30">
        <v>204.65902410346854</v>
      </c>
      <c r="T1664" s="32">
        <v>232.36843845763795</v>
      </c>
      <c r="U1664" s="31">
        <v>0.88959999999999995</v>
      </c>
      <c r="V1664" s="54">
        <v>111.17</v>
      </c>
      <c r="W1664" s="54">
        <v>6.7215999999999996</v>
      </c>
      <c r="X1664" s="32">
        <v>97.269000000000005</v>
      </c>
      <c r="Y1664" s="30">
        <v>254.148</v>
      </c>
      <c r="Z1664" s="30">
        <v>104.39</v>
      </c>
      <c r="AA1664" s="32">
        <v>107.7</v>
      </c>
      <c r="AB1664" s="29">
        <v>2.4</v>
      </c>
      <c r="AC1664" s="29">
        <v>2.68</v>
      </c>
      <c r="AD1664" s="30">
        <v>225.6</v>
      </c>
      <c r="AE1664" s="30">
        <v>400.5</v>
      </c>
      <c r="AF1664" s="65">
        <v>139.33333333333334</v>
      </c>
      <c r="AG1664" s="32">
        <v>862.25</v>
      </c>
      <c r="AH1664" s="119">
        <v>5.4302999999999999</v>
      </c>
      <c r="AI1664" s="54">
        <v>9.6334999999999997</v>
      </c>
      <c r="AJ1664" s="54">
        <v>70.010999999999996</v>
      </c>
      <c r="AK1664" s="57">
        <v>14310</v>
      </c>
      <c r="AL1664" s="54">
        <v>66.282700000000006</v>
      </c>
      <c r="AM1664" s="54">
        <v>3.7504</v>
      </c>
      <c r="AN1664" s="58">
        <v>3295.4656</v>
      </c>
      <c r="AO1664" s="124">
        <v>49.44</v>
      </c>
      <c r="AP1664" s="124">
        <v>0</v>
      </c>
      <c r="AQ1664" s="124">
        <v>40</v>
      </c>
      <c r="AR1664" s="124">
        <v>0</v>
      </c>
      <c r="AS1664" s="124">
        <v>56.13</v>
      </c>
      <c r="AT1664" s="124">
        <v>0</v>
      </c>
      <c r="AU1664" s="124">
        <v>79.61</v>
      </c>
      <c r="AV1664" s="124">
        <v>0</v>
      </c>
      <c r="AW1664" s="124">
        <v>82.77</v>
      </c>
      <c r="AX1664" s="124">
        <v>0</v>
      </c>
      <c r="AY1664" s="124">
        <v>52.17</v>
      </c>
      <c r="AZ1664" s="124">
        <v>0.02</v>
      </c>
      <c r="BA1664" s="124">
        <v>64.430000000000007</v>
      </c>
      <c r="BB1664" s="124">
        <v>1.64</v>
      </c>
      <c r="BC1664" s="30">
        <v>40.29</v>
      </c>
      <c r="BD1664" s="30">
        <v>19.66</v>
      </c>
      <c r="BE1664" s="32">
        <v>1384</v>
      </c>
      <c r="BF1664" s="30">
        <v>166</v>
      </c>
      <c r="BG1664" s="30">
        <f>SIN(BF1664*Description!$D$88+Description!$D$89)</f>
        <v>-0.98544601445955038</v>
      </c>
      <c r="BH1664" s="30">
        <v>-0.9110173134053613</v>
      </c>
      <c r="BI1664" s="30">
        <v>-0.52258001947503563</v>
      </c>
      <c r="BJ1664" s="30">
        <f t="shared" si="54"/>
        <v>1.0186374239472862</v>
      </c>
      <c r="BK1664" s="30">
        <f t="shared" si="55"/>
        <v>1.0149732620320857</v>
      </c>
      <c r="BL1664" s="30">
        <f t="shared" si="56"/>
        <v>1.0227920227920229</v>
      </c>
      <c r="BM1664" s="30">
        <v>56</v>
      </c>
      <c r="BN1664" s="30">
        <v>52</v>
      </c>
      <c r="BO1664" s="30">
        <v>40</v>
      </c>
      <c r="BP1664" s="30">
        <v>108</v>
      </c>
      <c r="BQ1664" s="30">
        <v>42</v>
      </c>
      <c r="BR1664" s="30">
        <v>26</v>
      </c>
      <c r="BS1664" s="30">
        <v>18</v>
      </c>
      <c r="BT1664" s="30">
        <v>34</v>
      </c>
      <c r="BU1664" s="30">
        <v>50</v>
      </c>
    </row>
    <row r="1665" spans="1:73" s="30" customFormat="1">
      <c r="A1665" s="50">
        <f t="shared" si="58"/>
        <v>43541</v>
      </c>
      <c r="B1665" s="118">
        <v>272.5</v>
      </c>
      <c r="C1665" s="118">
        <v>272.5</v>
      </c>
      <c r="D1665" s="118">
        <v>265</v>
      </c>
      <c r="E1665" s="118">
        <v>240</v>
      </c>
      <c r="F1665" s="118">
        <v>262.5</v>
      </c>
      <c r="G1665" s="118">
        <v>291</v>
      </c>
      <c r="H1665" s="118">
        <v>335</v>
      </c>
      <c r="I1665" s="118">
        <v>295</v>
      </c>
      <c r="J1665" s="118">
        <v>295</v>
      </c>
      <c r="K1665" s="118">
        <v>290</v>
      </c>
      <c r="L1665" s="118">
        <v>290</v>
      </c>
      <c r="M1665" s="53">
        <v>275</v>
      </c>
      <c r="N1665" s="121">
        <v>67.16</v>
      </c>
      <c r="O1665" s="130">
        <v>2.7949999999999999</v>
      </c>
      <c r="P1665" s="75">
        <v>85.95</v>
      </c>
      <c r="Q1665" s="31">
        <v>143.22503961965137</v>
      </c>
      <c r="R1665" s="30">
        <v>326.82980599647266</v>
      </c>
      <c r="S1665" s="30">
        <v>201.07657260435036</v>
      </c>
      <c r="T1665" s="32">
        <v>233.14006040697546</v>
      </c>
      <c r="U1665" s="31">
        <v>0.88300000000000001</v>
      </c>
      <c r="V1665" s="54">
        <v>111.47</v>
      </c>
      <c r="W1665" s="54">
        <v>6.7138</v>
      </c>
      <c r="X1665" s="32">
        <v>96.59</v>
      </c>
      <c r="Y1665" s="30">
        <v>254.148</v>
      </c>
      <c r="Z1665" s="30">
        <v>104.39</v>
      </c>
      <c r="AA1665" s="32">
        <v>107.7</v>
      </c>
      <c r="AB1665" s="29">
        <v>2.4</v>
      </c>
      <c r="AC1665" s="29">
        <v>2.62</v>
      </c>
      <c r="AD1665" s="30">
        <v>220.6</v>
      </c>
      <c r="AE1665" s="30">
        <v>400.4</v>
      </c>
      <c r="AF1665" s="65">
        <v>139.33333333333334</v>
      </c>
      <c r="AG1665" s="32">
        <v>862.25</v>
      </c>
      <c r="AH1665" s="119">
        <v>5.4466999999999999</v>
      </c>
      <c r="AI1665" s="54">
        <v>9.5992999999999995</v>
      </c>
      <c r="AJ1665" s="54">
        <v>68.962999999999994</v>
      </c>
      <c r="AK1665" s="57">
        <v>14259</v>
      </c>
      <c r="AL1665" s="54">
        <v>64.807500000000005</v>
      </c>
      <c r="AM1665" s="54">
        <v>3.7503000000000002</v>
      </c>
      <c r="AN1665" s="32">
        <v>3292</v>
      </c>
      <c r="AO1665" s="124">
        <v>48.61</v>
      </c>
      <c r="AP1665" s="124">
        <v>0</v>
      </c>
      <c r="AQ1665" s="124">
        <v>44.49</v>
      </c>
      <c r="AR1665" s="124">
        <v>0</v>
      </c>
      <c r="AS1665" s="124">
        <v>56.52</v>
      </c>
      <c r="AT1665" s="124">
        <v>0</v>
      </c>
      <c r="AU1665" s="124">
        <v>80.66</v>
      </c>
      <c r="AV1665" s="124">
        <v>0</v>
      </c>
      <c r="AW1665" s="124">
        <v>83.45</v>
      </c>
      <c r="AX1665" s="124">
        <v>0</v>
      </c>
      <c r="AY1665" s="124">
        <v>63.13</v>
      </c>
      <c r="AZ1665" s="124">
        <v>0.46</v>
      </c>
      <c r="BA1665" s="124">
        <v>73.2</v>
      </c>
      <c r="BB1665" s="124">
        <v>0</v>
      </c>
      <c r="BC1665" s="30">
        <v>43.05</v>
      </c>
      <c r="BD1665" s="30">
        <v>21.09</v>
      </c>
      <c r="BE1665" s="32">
        <v>1390.8</v>
      </c>
      <c r="BF1665" s="30">
        <v>167</v>
      </c>
      <c r="BG1665" s="30">
        <f>SIN(BF1665*Description!$D$88+Description!$D$89)</f>
        <v>-0.99976128398375352</v>
      </c>
      <c r="BH1665" s="30">
        <v>-0.83972514055947278</v>
      </c>
      <c r="BI1665" s="30">
        <v>-0.3902533235098874</v>
      </c>
      <c r="BJ1665" s="30">
        <f t="shared" si="54"/>
        <v>1.0186374239472862</v>
      </c>
      <c r="BK1665" s="30">
        <f t="shared" si="55"/>
        <v>1.0149732620320857</v>
      </c>
      <c r="BL1665" s="30">
        <f t="shared" si="56"/>
        <v>1.0227920227920229</v>
      </c>
      <c r="BM1665" s="30">
        <v>56</v>
      </c>
      <c r="BN1665" s="30">
        <v>52</v>
      </c>
      <c r="BO1665" s="30">
        <v>40</v>
      </c>
      <c r="BP1665" s="30">
        <v>108</v>
      </c>
      <c r="BQ1665" s="30">
        <v>42</v>
      </c>
      <c r="BR1665" s="30">
        <v>26</v>
      </c>
      <c r="BS1665" s="30">
        <v>18</v>
      </c>
      <c r="BT1665" s="30">
        <v>34</v>
      </c>
      <c r="BU1665" s="30">
        <v>50</v>
      </c>
    </row>
    <row r="1666" spans="1:73" s="30" customFormat="1">
      <c r="A1666" s="50">
        <f t="shared" si="58"/>
        <v>43548</v>
      </c>
      <c r="B1666" s="118">
        <v>265</v>
      </c>
      <c r="C1666" s="118">
        <v>260</v>
      </c>
      <c r="D1666" s="118">
        <v>265</v>
      </c>
      <c r="E1666" s="118">
        <v>240</v>
      </c>
      <c r="F1666" s="118">
        <v>262.5</v>
      </c>
      <c r="G1666" s="118">
        <v>291</v>
      </c>
      <c r="H1666" s="118">
        <v>307.5</v>
      </c>
      <c r="I1666" s="118">
        <v>295</v>
      </c>
      <c r="J1666" s="118">
        <v>275</v>
      </c>
      <c r="K1666" s="118">
        <v>290</v>
      </c>
      <c r="L1666" s="118">
        <v>290</v>
      </c>
      <c r="M1666" s="53">
        <v>275</v>
      </c>
      <c r="N1666" s="121">
        <v>67.03</v>
      </c>
      <c r="O1666" s="130">
        <v>2.7530000000000001</v>
      </c>
      <c r="P1666" s="75">
        <v>85.3</v>
      </c>
      <c r="Q1666" s="31">
        <v>149.06893819334391</v>
      </c>
      <c r="R1666" s="30">
        <v>334.54585537918871</v>
      </c>
      <c r="S1666" s="30">
        <v>209.89491475602586</v>
      </c>
      <c r="T1666" s="32">
        <v>244.38369452589342</v>
      </c>
      <c r="U1666" s="31">
        <v>0.88390000000000002</v>
      </c>
      <c r="V1666" s="54">
        <v>109.92</v>
      </c>
      <c r="W1666" s="54">
        <v>6.7180999999999997</v>
      </c>
      <c r="X1666" s="32">
        <v>96.150999999999996</v>
      </c>
      <c r="Y1666" s="30">
        <v>254.148</v>
      </c>
      <c r="Z1666" s="30">
        <v>104.39</v>
      </c>
      <c r="AA1666" s="32">
        <v>107.7</v>
      </c>
      <c r="AB1666" s="29">
        <v>2.4</v>
      </c>
      <c r="AC1666" s="29">
        <v>2.5499999999999998</v>
      </c>
      <c r="AD1666" s="30">
        <v>220</v>
      </c>
      <c r="AE1666" s="30">
        <v>399</v>
      </c>
      <c r="AF1666" s="65">
        <v>135.16666666666666</v>
      </c>
      <c r="AG1666" s="32">
        <v>862.25</v>
      </c>
      <c r="AH1666" s="119">
        <v>5.7626999999999997</v>
      </c>
      <c r="AI1666" s="54">
        <v>9.6190999999999995</v>
      </c>
      <c r="AJ1666" s="54">
        <v>69.17</v>
      </c>
      <c r="AK1666" s="57">
        <v>14165</v>
      </c>
      <c r="AL1666" s="54">
        <v>64.661600000000007</v>
      </c>
      <c r="AM1666" s="54">
        <v>3.7502</v>
      </c>
      <c r="AN1666" s="32">
        <v>3290.8914</v>
      </c>
      <c r="AO1666" s="124">
        <v>46.82</v>
      </c>
      <c r="AP1666" s="124">
        <v>0</v>
      </c>
      <c r="AQ1666" s="124">
        <v>44.7</v>
      </c>
      <c r="AR1666" s="124">
        <v>0</v>
      </c>
      <c r="AS1666" s="124">
        <v>60.59</v>
      </c>
      <c r="AT1666" s="124">
        <v>0</v>
      </c>
      <c r="AU1666" s="124">
        <v>82.67</v>
      </c>
      <c r="AV1666" s="124">
        <v>0</v>
      </c>
      <c r="AW1666" s="124">
        <v>83.47</v>
      </c>
      <c r="AX1666" s="124">
        <v>0</v>
      </c>
      <c r="AY1666" s="124">
        <v>59.51</v>
      </c>
      <c r="AZ1666" s="124">
        <v>0</v>
      </c>
      <c r="BA1666" s="124">
        <v>64.319999999999993</v>
      </c>
      <c r="BB1666" s="124">
        <v>0.24</v>
      </c>
      <c r="BC1666" s="30">
        <v>39.01</v>
      </c>
      <c r="BD1666" s="30">
        <v>20.83</v>
      </c>
      <c r="BE1666" s="32">
        <v>1404.1</v>
      </c>
      <c r="BF1666" s="30">
        <v>168</v>
      </c>
      <c r="BG1666" s="30">
        <f>SIN(BF1666*Description!$D$88+Description!$D$89)</f>
        <v>-0.99193152286393305</v>
      </c>
      <c r="BH1666" s="30">
        <v>-0.7498327885826741</v>
      </c>
      <c r="BI1666" s="30">
        <v>-0.24928239221926018</v>
      </c>
      <c r="BJ1666" s="30">
        <f t="shared" si="54"/>
        <v>1.0186374239472862</v>
      </c>
      <c r="BK1666" s="30">
        <f t="shared" si="55"/>
        <v>1.0149732620320857</v>
      </c>
      <c r="BL1666" s="30">
        <f t="shared" si="56"/>
        <v>1.0227920227920229</v>
      </c>
      <c r="BM1666" s="30">
        <v>56</v>
      </c>
      <c r="BN1666" s="30">
        <v>52</v>
      </c>
      <c r="BO1666" s="30">
        <v>40</v>
      </c>
      <c r="BP1666" s="30">
        <v>108</v>
      </c>
      <c r="BQ1666" s="30">
        <v>42</v>
      </c>
      <c r="BR1666" s="30">
        <v>26</v>
      </c>
      <c r="BS1666" s="30">
        <v>18</v>
      </c>
      <c r="BT1666" s="30">
        <v>34</v>
      </c>
      <c r="BU1666" s="30">
        <v>50</v>
      </c>
    </row>
    <row r="1667" spans="1:73" s="30" customFormat="1">
      <c r="A1667" s="50">
        <f t="shared" si="58"/>
        <v>43555</v>
      </c>
      <c r="B1667" s="118">
        <v>265</v>
      </c>
      <c r="C1667" s="118">
        <v>260</v>
      </c>
      <c r="D1667" s="118">
        <v>265</v>
      </c>
      <c r="E1667" s="118">
        <v>220</v>
      </c>
      <c r="F1667" s="118">
        <v>270</v>
      </c>
      <c r="G1667" s="118">
        <v>276.5</v>
      </c>
      <c r="H1667" s="118">
        <v>297.5</v>
      </c>
      <c r="I1667" s="118">
        <v>290</v>
      </c>
      <c r="J1667" s="118">
        <v>275</v>
      </c>
      <c r="K1667" s="118">
        <v>293.5</v>
      </c>
      <c r="L1667" s="118">
        <v>300</v>
      </c>
      <c r="M1667" s="53">
        <v>255</v>
      </c>
      <c r="N1667" s="121">
        <v>68.39</v>
      </c>
      <c r="O1667" s="130">
        <v>2.6619999999999999</v>
      </c>
      <c r="P1667" s="75">
        <v>84.35</v>
      </c>
      <c r="Q1667" s="31">
        <v>148.17749603803489</v>
      </c>
      <c r="R1667" s="30">
        <v>326.82980599647266</v>
      </c>
      <c r="S1667" s="30">
        <v>205.76131687242798</v>
      </c>
      <c r="T1667" s="32">
        <v>240.41535307215767</v>
      </c>
      <c r="U1667" s="31">
        <v>0.89139999999999997</v>
      </c>
      <c r="V1667" s="54">
        <v>110.86</v>
      </c>
      <c r="W1667" s="54">
        <v>6.7119999999999997</v>
      </c>
      <c r="X1667" s="32">
        <v>96.844999999999999</v>
      </c>
      <c r="Y1667" s="30">
        <v>254.148</v>
      </c>
      <c r="Z1667" s="30">
        <v>104.39</v>
      </c>
      <c r="AA1667" s="32">
        <v>107.7</v>
      </c>
      <c r="AB1667" s="29">
        <v>2.41</v>
      </c>
      <c r="AC1667" s="29">
        <v>2.41</v>
      </c>
      <c r="AD1667" s="30">
        <v>222</v>
      </c>
      <c r="AE1667" s="30">
        <v>395.1</v>
      </c>
      <c r="AF1667" s="65">
        <v>133.5</v>
      </c>
      <c r="AG1667" s="32">
        <v>862.25</v>
      </c>
      <c r="AH1667" s="119">
        <v>5.5555000000000003</v>
      </c>
      <c r="AI1667" s="54">
        <v>9.6660000000000004</v>
      </c>
      <c r="AJ1667" s="54">
        <v>69.185000000000002</v>
      </c>
      <c r="AK1667" s="57">
        <v>14240</v>
      </c>
      <c r="AL1667" s="54">
        <v>65.634</v>
      </c>
      <c r="AM1667" s="54">
        <v>3.7504</v>
      </c>
      <c r="AN1667" s="32">
        <v>3290.3618000000001</v>
      </c>
      <c r="AO1667" s="124">
        <v>49.22</v>
      </c>
      <c r="AP1667" s="124">
        <v>0</v>
      </c>
      <c r="AQ1667" s="124">
        <v>39.08</v>
      </c>
      <c r="AR1667" s="124">
        <v>0</v>
      </c>
      <c r="AS1667" s="124">
        <v>64.16</v>
      </c>
      <c r="AT1667" s="124">
        <v>0</v>
      </c>
      <c r="AU1667" s="124">
        <v>86.95</v>
      </c>
      <c r="AV1667" s="124">
        <v>0</v>
      </c>
      <c r="AW1667" s="124">
        <v>84.37</v>
      </c>
      <c r="AX1667" s="124">
        <v>0</v>
      </c>
      <c r="AY1667" s="124">
        <v>66.17</v>
      </c>
      <c r="AZ1667" s="124">
        <v>0</v>
      </c>
      <c r="BA1667" s="124">
        <v>69.73</v>
      </c>
      <c r="BB1667" s="124">
        <v>0</v>
      </c>
      <c r="BC1667" s="30">
        <v>40.880000000000003</v>
      </c>
      <c r="BD1667" s="30">
        <v>20.51</v>
      </c>
      <c r="BE1667" s="32">
        <v>1480.55</v>
      </c>
      <c r="BF1667" s="30">
        <v>169</v>
      </c>
      <c r="BG1667" s="30">
        <f>SIN(BF1667*Description!$D$88+Description!$D$89)</f>
        <v>-0.96213016280094732</v>
      </c>
      <c r="BH1667" s="30">
        <v>-0.64333140168216763</v>
      </c>
      <c r="BI1667" s="30">
        <v>-0.10278977659943588</v>
      </c>
      <c r="BJ1667" s="30">
        <f t="shared" si="54"/>
        <v>1.0186374239472862</v>
      </c>
      <c r="BK1667" s="30">
        <f t="shared" si="55"/>
        <v>1.0149732620320857</v>
      </c>
      <c r="BL1667" s="30">
        <f t="shared" si="56"/>
        <v>1.0227920227920229</v>
      </c>
      <c r="BM1667" s="30">
        <v>56</v>
      </c>
      <c r="BN1667" s="30">
        <v>52</v>
      </c>
      <c r="BO1667" s="30">
        <v>40</v>
      </c>
      <c r="BP1667" s="30">
        <v>108</v>
      </c>
      <c r="BQ1667" s="30">
        <v>42</v>
      </c>
      <c r="BR1667" s="30">
        <v>26</v>
      </c>
      <c r="BS1667" s="30">
        <v>18</v>
      </c>
      <c r="BT1667" s="30">
        <v>34</v>
      </c>
      <c r="BU1667" s="30">
        <v>50</v>
      </c>
    </row>
    <row r="1668" spans="1:73" s="30" customFormat="1">
      <c r="A1668" s="50">
        <f t="shared" si="58"/>
        <v>43562</v>
      </c>
      <c r="B1668" s="31">
        <v>252.5</v>
      </c>
      <c r="C1668" s="118">
        <v>250</v>
      </c>
      <c r="D1668" s="118">
        <v>265</v>
      </c>
      <c r="E1668" s="118">
        <v>220</v>
      </c>
      <c r="F1668" s="118">
        <v>265</v>
      </c>
      <c r="G1668" s="32">
        <v>276.5</v>
      </c>
      <c r="H1668" s="31">
        <v>297.5</v>
      </c>
      <c r="I1668" s="118">
        <v>280</v>
      </c>
      <c r="J1668" s="118">
        <v>275</v>
      </c>
      <c r="K1668" s="118">
        <v>293.5</v>
      </c>
      <c r="L1668" s="118">
        <v>295</v>
      </c>
      <c r="M1668" s="53">
        <v>255</v>
      </c>
      <c r="N1668" s="121">
        <v>70.34</v>
      </c>
      <c r="O1668" s="130">
        <v>2.6640000000000001</v>
      </c>
      <c r="P1668" s="75">
        <v>86.33</v>
      </c>
      <c r="Q1668" s="31">
        <v>144.71077654516642</v>
      </c>
      <c r="R1668" s="30">
        <v>333.07613168724276</v>
      </c>
      <c r="S1668" s="30">
        <v>193.72795414462081</v>
      </c>
      <c r="T1668" s="32">
        <v>232.58890187173438</v>
      </c>
      <c r="U1668" s="31">
        <v>0.89149999999999996</v>
      </c>
      <c r="V1668" s="54">
        <v>111.73</v>
      </c>
      <c r="W1668" s="54">
        <v>6.7190000000000003</v>
      </c>
      <c r="X1668" s="32">
        <v>97.001999999999995</v>
      </c>
      <c r="Y1668" s="30">
        <v>254.958</v>
      </c>
      <c r="Z1668" s="30">
        <v>104.75</v>
      </c>
      <c r="AA1668" s="32">
        <v>107.8</v>
      </c>
      <c r="AB1668" s="29">
        <v>2.42</v>
      </c>
      <c r="AC1668" s="29">
        <v>2.5</v>
      </c>
      <c r="AD1668" s="30">
        <v>224.1</v>
      </c>
      <c r="AE1668" s="30">
        <v>395</v>
      </c>
      <c r="AF1668" s="65">
        <v>131.83000000000001</v>
      </c>
      <c r="AG1668" s="32">
        <v>862.25</v>
      </c>
      <c r="AH1668" s="119">
        <v>5.6261999999999999</v>
      </c>
      <c r="AI1668" s="54">
        <v>9.6552000000000007</v>
      </c>
      <c r="AJ1668" s="54">
        <v>69.17</v>
      </c>
      <c r="AK1668" s="57">
        <v>14125</v>
      </c>
      <c r="AL1668" s="54">
        <v>65.346500000000006</v>
      </c>
      <c r="AM1668" s="54">
        <v>3.7504</v>
      </c>
      <c r="AN1668" s="32">
        <v>3298.1122999999998</v>
      </c>
      <c r="AO1668" s="124">
        <v>50.48</v>
      </c>
      <c r="AP1668" s="124">
        <v>0</v>
      </c>
      <c r="AQ1668" s="124">
        <v>45.63</v>
      </c>
      <c r="AR1668" s="124">
        <v>0</v>
      </c>
      <c r="AS1668" s="124">
        <v>57.39</v>
      </c>
      <c r="AT1668" s="124">
        <v>0</v>
      </c>
      <c r="AU1668" s="124">
        <v>84.3</v>
      </c>
      <c r="AV1668" s="124">
        <v>0</v>
      </c>
      <c r="AW1668" s="124">
        <v>85.34</v>
      </c>
      <c r="AX1668" s="124">
        <v>0</v>
      </c>
      <c r="AY1668" s="124">
        <v>61.98</v>
      </c>
      <c r="AZ1668" s="124">
        <v>0.05</v>
      </c>
      <c r="BA1668" s="124">
        <v>71.88</v>
      </c>
      <c r="BB1668" s="124">
        <v>0.49</v>
      </c>
      <c r="BC1668" s="30">
        <v>43.48</v>
      </c>
      <c r="BD1668" s="30">
        <v>21.53</v>
      </c>
      <c r="BE1668" s="32">
        <v>1411.55</v>
      </c>
      <c r="BF1668" s="30">
        <v>170</v>
      </c>
      <c r="BG1668" s="30">
        <f>SIN(BF1668*Description!$D$88+Description!$D$89)</f>
        <v>-0.9110173134053613</v>
      </c>
      <c r="BH1668" s="30">
        <v>-0.52258001947503563</v>
      </c>
      <c r="BI1668" s="30">
        <v>4.5979665287971552E-2</v>
      </c>
      <c r="BJ1668" s="30">
        <f t="shared" si="54"/>
        <v>1.0200115220278769</v>
      </c>
      <c r="BK1668" s="30">
        <f t="shared" si="55"/>
        <v>1.01659549689441</v>
      </c>
      <c r="BL1668" s="30">
        <f t="shared" si="56"/>
        <v>1.0256898192197907</v>
      </c>
      <c r="BM1668" s="30">
        <v>56</v>
      </c>
      <c r="BN1668" s="30">
        <v>52</v>
      </c>
      <c r="BO1668" s="30">
        <v>40</v>
      </c>
      <c r="BP1668" s="30">
        <v>108</v>
      </c>
      <c r="BQ1668" s="30">
        <v>42</v>
      </c>
      <c r="BR1668" s="30">
        <v>26</v>
      </c>
      <c r="BS1668" s="30">
        <v>18</v>
      </c>
      <c r="BT1668" s="30">
        <v>34</v>
      </c>
      <c r="BU1668" s="30">
        <v>50</v>
      </c>
    </row>
    <row r="1669" spans="1:73" s="30" customFormat="1">
      <c r="A1669" s="50">
        <f t="shared" si="58"/>
        <v>43569</v>
      </c>
      <c r="B1669" s="31">
        <v>240</v>
      </c>
      <c r="C1669" s="30">
        <v>250</v>
      </c>
      <c r="D1669" s="30">
        <v>255</v>
      </c>
      <c r="E1669" s="30">
        <v>220</v>
      </c>
      <c r="F1669" s="30">
        <v>270</v>
      </c>
      <c r="G1669" s="32">
        <v>276.5</v>
      </c>
      <c r="H1669" s="118">
        <v>292.5</v>
      </c>
      <c r="I1669" s="118">
        <v>270</v>
      </c>
      <c r="J1669" s="118">
        <v>255</v>
      </c>
      <c r="K1669" s="118">
        <v>285</v>
      </c>
      <c r="L1669" s="118">
        <v>295</v>
      </c>
      <c r="M1669" s="118">
        <v>255</v>
      </c>
      <c r="N1669" s="121">
        <v>71.55</v>
      </c>
      <c r="O1669" s="130">
        <v>2.66</v>
      </c>
      <c r="P1669" s="75">
        <v>89.24</v>
      </c>
      <c r="Q1669" s="31">
        <v>142.63074484944534</v>
      </c>
      <c r="R1669" s="30">
        <v>328.94253380364489</v>
      </c>
      <c r="S1669" s="30">
        <v>195.93253968253967</v>
      </c>
      <c r="T1669" s="32">
        <v>226.74662139817897</v>
      </c>
      <c r="U1669" s="31">
        <v>0.88480000000000003</v>
      </c>
      <c r="V1669" s="30">
        <v>112.03</v>
      </c>
      <c r="W1669" s="30">
        <v>6.7043999999999997</v>
      </c>
      <c r="X1669" s="32">
        <v>96.597999999999999</v>
      </c>
      <c r="Y1669" s="30">
        <v>254.958</v>
      </c>
      <c r="Z1669" s="30">
        <v>104.75</v>
      </c>
      <c r="AA1669" s="32">
        <v>107.8</v>
      </c>
      <c r="AB1669" s="29">
        <v>2.41</v>
      </c>
      <c r="AC1669" s="29">
        <v>2.52</v>
      </c>
      <c r="AD1669" s="30">
        <v>226</v>
      </c>
      <c r="AE1669" s="30">
        <v>393.9</v>
      </c>
      <c r="AF1669" s="65">
        <v>130.16999999999999</v>
      </c>
      <c r="AG1669" s="32">
        <v>859.75</v>
      </c>
      <c r="AH1669" s="119">
        <v>5.7693000000000003</v>
      </c>
      <c r="AI1669" s="30">
        <v>9.6069999999999993</v>
      </c>
      <c r="AJ1669" s="30">
        <v>69.19</v>
      </c>
      <c r="AK1669" s="57">
        <v>14092.5</v>
      </c>
      <c r="AL1669" s="30">
        <v>64.349699999999999</v>
      </c>
      <c r="AM1669" s="30">
        <v>3.7505999999999999</v>
      </c>
      <c r="AN1669" s="32">
        <v>3314.8112999999998</v>
      </c>
      <c r="AO1669" s="124">
        <v>49</v>
      </c>
      <c r="AP1669" s="124">
        <v>0</v>
      </c>
      <c r="AQ1669" s="124">
        <v>49.35</v>
      </c>
      <c r="AR1669" s="124">
        <v>0</v>
      </c>
      <c r="AS1669" s="124">
        <v>57.58</v>
      </c>
      <c r="AT1669" s="124">
        <v>0</v>
      </c>
      <c r="AU1669" s="124">
        <v>85.71</v>
      </c>
      <c r="AV1669" s="124">
        <v>0</v>
      </c>
      <c r="AW1669" s="124">
        <v>86.94</v>
      </c>
      <c r="AX1669" s="124">
        <v>0</v>
      </c>
      <c r="AY1669" s="124">
        <v>69.41</v>
      </c>
      <c r="AZ1669" s="124">
        <v>1.93</v>
      </c>
      <c r="BA1669" s="124">
        <v>76.06</v>
      </c>
      <c r="BB1669" s="124">
        <v>0.47</v>
      </c>
      <c r="BC1669" s="30">
        <v>42.58</v>
      </c>
      <c r="BD1669" s="30">
        <v>21.23</v>
      </c>
      <c r="BE1669" s="32">
        <v>1395.85</v>
      </c>
      <c r="BF1669" s="30">
        <v>171</v>
      </c>
      <c r="BG1669" s="30">
        <f>SIN(BF1669*Description!$D$88+Description!$D$89)</f>
        <v>-0.83972514055947278</v>
      </c>
      <c r="BH1669" s="30">
        <v>-0.3902533235098874</v>
      </c>
      <c r="BI1669" s="30">
        <v>0.19373064295485348</v>
      </c>
      <c r="BJ1669" s="30">
        <f t="shared" si="54"/>
        <v>1.0200115220278769</v>
      </c>
      <c r="BK1669" s="30">
        <f t="shared" si="55"/>
        <v>1.01659549689441</v>
      </c>
      <c r="BL1669" s="30">
        <f t="shared" si="56"/>
        <v>1.0256898192197907</v>
      </c>
      <c r="BM1669" s="30">
        <v>56</v>
      </c>
      <c r="BN1669" s="30">
        <v>52</v>
      </c>
      <c r="BO1669" s="30">
        <v>40</v>
      </c>
      <c r="BP1669" s="30">
        <v>108</v>
      </c>
      <c r="BQ1669" s="30">
        <v>42</v>
      </c>
      <c r="BR1669" s="30">
        <v>26</v>
      </c>
      <c r="BS1669" s="30">
        <v>18</v>
      </c>
      <c r="BT1669" s="30">
        <v>34</v>
      </c>
      <c r="BU1669" s="30">
        <v>50</v>
      </c>
    </row>
    <row r="1670" spans="1:73" s="30" customFormat="1">
      <c r="A1670" s="50">
        <f t="shared" si="58"/>
        <v>43576</v>
      </c>
      <c r="B1670" s="60">
        <v>235</v>
      </c>
      <c r="C1670" s="60">
        <v>250</v>
      </c>
      <c r="D1670" s="60">
        <v>245</v>
      </c>
      <c r="E1670" s="60">
        <v>220</v>
      </c>
      <c r="F1670" s="60">
        <v>270</v>
      </c>
      <c r="G1670" s="60">
        <v>276.5</v>
      </c>
      <c r="H1670" s="60">
        <v>287.5</v>
      </c>
      <c r="I1670" s="60">
        <v>265</v>
      </c>
      <c r="J1670" s="60">
        <v>255</v>
      </c>
      <c r="K1670" s="60">
        <v>277.5</v>
      </c>
      <c r="L1670" s="60">
        <v>295</v>
      </c>
      <c r="M1670" s="60">
        <v>255</v>
      </c>
      <c r="N1670" s="121">
        <v>71.97</v>
      </c>
      <c r="O1670" s="130">
        <v>2.4900000000000002</v>
      </c>
      <c r="P1670" s="75">
        <v>88.35</v>
      </c>
      <c r="Q1670" s="31">
        <v>142.0364500792393</v>
      </c>
      <c r="R1670" s="30">
        <v>323.52292768959433</v>
      </c>
      <c r="S1670" s="30">
        <v>192.25823045267489</v>
      </c>
      <c r="T1670" s="32">
        <v>229.833109195529</v>
      </c>
      <c r="U1670" s="31">
        <v>0.88900000000000001</v>
      </c>
      <c r="V1670" s="54">
        <v>111.92</v>
      </c>
      <c r="W1670" s="54">
        <v>6.7042000000000002</v>
      </c>
      <c r="X1670" s="32">
        <v>97.150999999999996</v>
      </c>
      <c r="Y1670" s="30">
        <v>254.958</v>
      </c>
      <c r="Z1670" s="30">
        <v>104.75</v>
      </c>
      <c r="AA1670" s="32">
        <v>107.8</v>
      </c>
      <c r="AB1670" s="29">
        <v>2.41</v>
      </c>
      <c r="AC1670" s="29">
        <v>2.58</v>
      </c>
      <c r="AD1670" s="30">
        <v>226.5</v>
      </c>
      <c r="AE1670" s="30">
        <v>392.8</v>
      </c>
      <c r="AF1670" s="65">
        <v>130.16999999999999</v>
      </c>
      <c r="AG1670" s="32">
        <v>859.75</v>
      </c>
      <c r="AH1670" s="119">
        <v>5.8112000000000004</v>
      </c>
      <c r="AI1670" s="54">
        <v>9.6167999999999996</v>
      </c>
      <c r="AJ1670" s="54">
        <v>69.406999999999996</v>
      </c>
      <c r="AK1670" s="57">
        <v>14042.5</v>
      </c>
      <c r="AL1670" s="54">
        <v>64.051500000000004</v>
      </c>
      <c r="AM1670" s="54">
        <v>3.7502</v>
      </c>
      <c r="AN1670" s="32">
        <v>4108.2183000000005</v>
      </c>
      <c r="AO1670" s="124">
        <v>55.5</v>
      </c>
      <c r="AP1670" s="124">
        <v>0</v>
      </c>
      <c r="AQ1670" s="124">
        <v>43.52</v>
      </c>
      <c r="AR1670" s="124">
        <v>0</v>
      </c>
      <c r="AS1670" s="124">
        <v>60.85</v>
      </c>
      <c r="AT1670" s="124">
        <v>0</v>
      </c>
      <c r="AU1670" s="124">
        <v>86.13</v>
      </c>
      <c r="AV1670" s="124">
        <v>0</v>
      </c>
      <c r="AW1670" s="124">
        <v>87.73</v>
      </c>
      <c r="AX1670" s="124">
        <v>0</v>
      </c>
      <c r="AY1670" s="124">
        <v>66.72</v>
      </c>
      <c r="AZ1670" s="124">
        <v>1.73</v>
      </c>
      <c r="BA1670" s="124">
        <v>73.78</v>
      </c>
      <c r="BB1670" s="124">
        <v>1.46</v>
      </c>
      <c r="BC1670" s="30">
        <v>45.14</v>
      </c>
      <c r="BD1670" s="30">
        <v>21.82</v>
      </c>
      <c r="BE1670" s="32">
        <v>1373.15</v>
      </c>
      <c r="BF1670" s="30">
        <v>172</v>
      </c>
      <c r="BG1670" s="30">
        <f>SIN(BF1670*Description!$D$88+Description!$D$89)</f>
        <v>-0.7498327885826741</v>
      </c>
      <c r="BH1670" s="30">
        <v>-0.24928239221926018</v>
      </c>
      <c r="BI1670" s="30">
        <v>0.33719042521974246</v>
      </c>
      <c r="BJ1670" s="30">
        <f t="shared" ref="BJ1670:BJ1678" si="59">Y1670/Y1617</f>
        <v>1.0200115220278769</v>
      </c>
      <c r="BK1670" s="30">
        <f t="shared" ref="BK1670:BK1678" si="60">Z1670/Z1617</f>
        <v>1.01659549689441</v>
      </c>
      <c r="BL1670" s="30">
        <f t="shared" ref="BL1670:BL1678" si="61">AA1670/AA1617</f>
        <v>1.0256898192197907</v>
      </c>
      <c r="BM1670" s="30">
        <v>56</v>
      </c>
      <c r="BN1670" s="30">
        <v>52</v>
      </c>
      <c r="BO1670" s="30">
        <v>40</v>
      </c>
      <c r="BP1670" s="30">
        <v>108</v>
      </c>
      <c r="BQ1670" s="30">
        <v>42</v>
      </c>
      <c r="BR1670" s="30">
        <v>26</v>
      </c>
      <c r="BS1670" s="30">
        <v>18</v>
      </c>
      <c r="BT1670" s="30">
        <v>34</v>
      </c>
      <c r="BU1670" s="30">
        <v>50</v>
      </c>
    </row>
    <row r="1671" spans="1:73" s="30" customFormat="1">
      <c r="A1671" s="50">
        <f t="shared" si="58"/>
        <v>43583</v>
      </c>
      <c r="B1671" s="60">
        <v>235</v>
      </c>
      <c r="C1671" s="60">
        <v>250</v>
      </c>
      <c r="D1671" s="60">
        <v>245</v>
      </c>
      <c r="E1671" s="60">
        <v>220</v>
      </c>
      <c r="F1671" s="60">
        <v>265</v>
      </c>
      <c r="G1671" s="60">
        <v>276.5</v>
      </c>
      <c r="H1671" s="60">
        <v>287.5</v>
      </c>
      <c r="I1671" s="60">
        <v>265</v>
      </c>
      <c r="J1671" s="60">
        <v>255</v>
      </c>
      <c r="K1671" s="60">
        <v>272.5</v>
      </c>
      <c r="L1671" s="60">
        <v>295</v>
      </c>
      <c r="M1671" s="60">
        <v>255</v>
      </c>
      <c r="N1671" s="121">
        <v>72.150000000000006</v>
      </c>
      <c r="O1671" s="130">
        <v>2.5659999999999998</v>
      </c>
      <c r="P1671" s="75">
        <v>86.95</v>
      </c>
      <c r="Q1671" s="31">
        <v>137.67828843106182</v>
      </c>
      <c r="R1671" s="30">
        <v>315.71502057613168</v>
      </c>
      <c r="S1671" s="30">
        <v>185.55261610817166</v>
      </c>
      <c r="T1671" s="32">
        <v>222.7782799444432</v>
      </c>
      <c r="U1671" s="31">
        <v>0.89700000000000002</v>
      </c>
      <c r="V1671" s="54">
        <v>111.59</v>
      </c>
      <c r="W1671" s="54">
        <v>6.7298</v>
      </c>
      <c r="X1671" s="32">
        <v>97.725999999999999</v>
      </c>
      <c r="Y1671" s="30">
        <v>254.958</v>
      </c>
      <c r="Z1671" s="30">
        <v>104.75</v>
      </c>
      <c r="AA1671" s="32">
        <v>107.8</v>
      </c>
      <c r="AB1671" s="29">
        <v>2.44</v>
      </c>
      <c r="AC1671" s="29">
        <v>2.5499999999999998</v>
      </c>
      <c r="AD1671" s="30">
        <v>230.8</v>
      </c>
      <c r="AE1671" s="30">
        <v>390.6</v>
      </c>
      <c r="AF1671" s="65">
        <v>129.16999999999999</v>
      </c>
      <c r="AG1671" s="32">
        <v>857.25</v>
      </c>
      <c r="AH1671" s="119">
        <v>5.9382000000000001</v>
      </c>
      <c r="AI1671" s="54">
        <v>9.6716999999999995</v>
      </c>
      <c r="AJ1671" s="54">
        <v>69.849999999999994</v>
      </c>
      <c r="AK1671" s="57">
        <v>14187.5</v>
      </c>
      <c r="AL1671" s="54">
        <v>64.733400000000003</v>
      </c>
      <c r="AM1671" s="54">
        <v>3.75</v>
      </c>
      <c r="AN1671" s="32">
        <v>5195.4678000000004</v>
      </c>
      <c r="AO1671" s="124">
        <v>57.5</v>
      </c>
      <c r="AP1671" s="124">
        <v>0</v>
      </c>
      <c r="AQ1671" s="124">
        <v>48.12</v>
      </c>
      <c r="AR1671" s="124">
        <v>0</v>
      </c>
      <c r="AS1671" s="124">
        <v>60.11</v>
      </c>
      <c r="AT1671" s="124">
        <v>0</v>
      </c>
      <c r="AU1671" s="124">
        <v>87.18</v>
      </c>
      <c r="AV1671" s="124">
        <v>0</v>
      </c>
      <c r="AW1671" s="124">
        <v>86.65</v>
      </c>
      <c r="AX1671" s="124">
        <v>0</v>
      </c>
      <c r="AY1671" s="124">
        <v>69.94</v>
      </c>
      <c r="AZ1671" s="124">
        <v>1.88</v>
      </c>
      <c r="BA1671" s="124">
        <v>72.72</v>
      </c>
      <c r="BB1671" s="124">
        <v>0.22</v>
      </c>
      <c r="BC1671" s="30">
        <v>45.16</v>
      </c>
      <c r="BD1671" s="30">
        <v>22.19</v>
      </c>
      <c r="BE1671" s="32">
        <v>1328.7</v>
      </c>
      <c r="BF1671" s="30">
        <v>173</v>
      </c>
      <c r="BG1671" s="30">
        <f>SIN(BF1671*Description!$D$88+Description!$D$89)</f>
        <v>-0.64333140168216763</v>
      </c>
      <c r="BH1671" s="30">
        <v>-0.10278977659943588</v>
      </c>
      <c r="BI1671" s="30">
        <v>0.47318133224512587</v>
      </c>
      <c r="BJ1671" s="30">
        <f t="shared" si="59"/>
        <v>1.0200115220278769</v>
      </c>
      <c r="BK1671" s="30">
        <f t="shared" si="60"/>
        <v>1.01659549689441</v>
      </c>
      <c r="BL1671" s="30">
        <f t="shared" si="61"/>
        <v>1.0256898192197907</v>
      </c>
      <c r="BM1671" s="30">
        <v>56</v>
      </c>
      <c r="BN1671" s="30">
        <v>52</v>
      </c>
      <c r="BO1671" s="30">
        <v>40</v>
      </c>
      <c r="BP1671" s="30">
        <v>108</v>
      </c>
      <c r="BQ1671" s="30">
        <v>42</v>
      </c>
      <c r="BR1671" s="30">
        <v>26</v>
      </c>
      <c r="BS1671" s="30">
        <v>18</v>
      </c>
      <c r="BT1671" s="30">
        <v>34</v>
      </c>
      <c r="BU1671" s="30">
        <v>50</v>
      </c>
    </row>
    <row r="1672" spans="1:73" s="30" customFormat="1">
      <c r="A1672" s="50">
        <f t="shared" si="58"/>
        <v>43590</v>
      </c>
      <c r="B1672" s="31">
        <v>235</v>
      </c>
      <c r="C1672" s="30">
        <v>227.5</v>
      </c>
      <c r="D1672" s="30">
        <v>222.5</v>
      </c>
      <c r="E1672" s="30">
        <v>202</v>
      </c>
      <c r="F1672" s="30">
        <v>255</v>
      </c>
      <c r="G1672" s="32">
        <v>297.5</v>
      </c>
      <c r="H1672" s="31">
        <v>285</v>
      </c>
      <c r="I1672" s="30">
        <v>255</v>
      </c>
      <c r="J1672" s="30">
        <v>255</v>
      </c>
      <c r="K1672" s="30">
        <v>272.5</v>
      </c>
      <c r="L1672" s="30">
        <v>285</v>
      </c>
      <c r="M1672" s="32">
        <v>237</v>
      </c>
      <c r="N1672" s="121">
        <v>70.849999999999994</v>
      </c>
      <c r="O1672" s="130">
        <v>2.5670000000000002</v>
      </c>
      <c r="P1672" s="75">
        <v>89.3</v>
      </c>
      <c r="Q1672" s="31">
        <v>143.4231378763867</v>
      </c>
      <c r="R1672" s="30">
        <v>305.15138154027039</v>
      </c>
      <c r="S1672" s="30">
        <v>185.64447383891829</v>
      </c>
      <c r="T1672" s="32">
        <v>229.50241407438435</v>
      </c>
      <c r="U1672" s="31">
        <v>0.89270000000000005</v>
      </c>
      <c r="V1672" s="54">
        <v>111.11</v>
      </c>
      <c r="W1672" s="54">
        <v>6.7346000000000004</v>
      </c>
      <c r="X1672" s="32">
        <v>97.26</v>
      </c>
      <c r="Y1672" s="30">
        <v>255.155</v>
      </c>
      <c r="Z1672" s="30">
        <v>104.81</v>
      </c>
      <c r="AA1672" s="32">
        <v>107.8</v>
      </c>
      <c r="AB1672" s="29">
        <v>2.44</v>
      </c>
      <c r="AC1672" s="29">
        <v>2.5299999999999998</v>
      </c>
      <c r="AD1672" s="30">
        <v>238.7</v>
      </c>
      <c r="AE1672" s="30">
        <v>389.3</v>
      </c>
      <c r="AF1672" s="65">
        <v>128.83000000000001</v>
      </c>
      <c r="AG1672" s="32">
        <v>846.25</v>
      </c>
      <c r="AH1672" s="119">
        <v>5.9648000000000003</v>
      </c>
      <c r="AI1672" s="54">
        <v>9.6562999999999999</v>
      </c>
      <c r="AJ1672" s="54">
        <v>69.096000000000004</v>
      </c>
      <c r="AK1672" s="57">
        <v>14255</v>
      </c>
      <c r="AL1672" s="54">
        <v>65.087999999999994</v>
      </c>
      <c r="AM1672" s="54">
        <v>3.7502</v>
      </c>
      <c r="AN1672" s="32">
        <v>5196.3467000000001</v>
      </c>
      <c r="AO1672" s="124">
        <v>50.74</v>
      </c>
      <c r="AP1672" s="124">
        <v>0</v>
      </c>
      <c r="AQ1672" s="124">
        <v>55.86</v>
      </c>
      <c r="AR1672" s="124">
        <v>0</v>
      </c>
      <c r="AS1672" s="124">
        <v>65.37</v>
      </c>
      <c r="AT1672" s="124">
        <v>0</v>
      </c>
      <c r="AU1672" s="124">
        <v>86.06</v>
      </c>
      <c r="AV1672" s="124">
        <v>0</v>
      </c>
      <c r="AW1672" s="124">
        <v>86.48</v>
      </c>
      <c r="AX1672" s="124">
        <v>0</v>
      </c>
      <c r="AY1672" s="124">
        <v>74.09</v>
      </c>
      <c r="AZ1672" s="124">
        <v>3.95</v>
      </c>
      <c r="BA1672" s="124">
        <v>78.77</v>
      </c>
      <c r="BB1672" s="124">
        <v>1.49</v>
      </c>
      <c r="BC1672" s="30">
        <v>44.22</v>
      </c>
      <c r="BD1672" s="30">
        <v>22.06</v>
      </c>
      <c r="BE1672" s="32">
        <v>1352.2</v>
      </c>
      <c r="BF1672" s="30">
        <v>174</v>
      </c>
      <c r="BG1672" s="30">
        <f>SIN(BF1672*Description!$D$88+Description!$D$89)</f>
        <v>-0.52258001947503563</v>
      </c>
      <c r="BH1672" s="30">
        <v>4.5979665287971552E-2</v>
      </c>
      <c r="BI1672" s="30">
        <v>0.59869112215723508</v>
      </c>
      <c r="BJ1672" s="30">
        <f t="shared" si="59"/>
        <v>1.0207996607402903</v>
      </c>
      <c r="BK1672" s="30">
        <f t="shared" si="60"/>
        <v>1.0171777950310559</v>
      </c>
      <c r="BL1672" s="30">
        <f t="shared" si="61"/>
        <v>1.0256898192197907</v>
      </c>
      <c r="BM1672" s="30">
        <v>56</v>
      </c>
      <c r="BN1672" s="30">
        <v>52</v>
      </c>
      <c r="BO1672" s="30">
        <v>40</v>
      </c>
      <c r="BP1672" s="30">
        <v>108</v>
      </c>
      <c r="BQ1672" s="30">
        <v>42</v>
      </c>
      <c r="BR1672" s="30">
        <v>26</v>
      </c>
      <c r="BS1672" s="30">
        <v>18</v>
      </c>
      <c r="BT1672" s="30">
        <v>34</v>
      </c>
      <c r="BU1672" s="30">
        <v>50</v>
      </c>
    </row>
    <row r="1673" spans="1:73" s="30" customFormat="1">
      <c r="A1673" s="50">
        <f t="shared" si="58"/>
        <v>43597</v>
      </c>
      <c r="B1673" s="60">
        <v>225</v>
      </c>
      <c r="C1673" s="60">
        <v>227.5</v>
      </c>
      <c r="D1673" s="60">
        <v>222.5</v>
      </c>
      <c r="E1673" s="60">
        <v>202</v>
      </c>
      <c r="F1673" s="60">
        <v>250</v>
      </c>
      <c r="G1673" s="60">
        <v>297.5</v>
      </c>
      <c r="H1673" s="60">
        <v>272.5</v>
      </c>
      <c r="I1673" s="60">
        <v>245</v>
      </c>
      <c r="J1673" s="60">
        <v>245</v>
      </c>
      <c r="K1673" s="60">
        <v>260</v>
      </c>
      <c r="L1673" s="60">
        <v>275</v>
      </c>
      <c r="M1673" s="60">
        <v>237</v>
      </c>
      <c r="N1673" s="121">
        <v>70.62</v>
      </c>
      <c r="O1673" s="130">
        <v>2.6190000000000002</v>
      </c>
      <c r="P1673" s="75">
        <v>87.4</v>
      </c>
      <c r="Q1673" s="31">
        <v>141.83835182250397</v>
      </c>
      <c r="R1673" s="30">
        <v>300.46663727219283</v>
      </c>
      <c r="S1673" s="30">
        <v>186.83862433862433</v>
      </c>
      <c r="T1673" s="32">
        <v>234.68330430565047</v>
      </c>
      <c r="U1673" s="31">
        <v>0.8901</v>
      </c>
      <c r="V1673" s="54">
        <v>109.94</v>
      </c>
      <c r="W1673" s="54">
        <v>6.8239999999999998</v>
      </c>
      <c r="X1673" s="32">
        <v>97.125</v>
      </c>
      <c r="Y1673" s="30">
        <v>255.155</v>
      </c>
      <c r="Z1673" s="30">
        <v>104.81</v>
      </c>
      <c r="AA1673" s="32">
        <v>107.8</v>
      </c>
      <c r="AB1673" s="29">
        <v>2.4</v>
      </c>
      <c r="AC1673" s="29">
        <v>2.4700000000000002</v>
      </c>
      <c r="AD1673" s="30">
        <v>245.2</v>
      </c>
      <c r="AE1673" s="30">
        <v>388.5</v>
      </c>
      <c r="AF1673" s="65">
        <v>131.5</v>
      </c>
      <c r="AG1673" s="32">
        <v>840</v>
      </c>
      <c r="AH1673" s="119">
        <v>5.9851000000000001</v>
      </c>
      <c r="AI1673" s="54">
        <v>9.6374999999999993</v>
      </c>
      <c r="AJ1673" s="54">
        <v>70.015000000000001</v>
      </c>
      <c r="AK1673" s="57">
        <v>14325</v>
      </c>
      <c r="AL1673" s="54">
        <v>65.103300000000004</v>
      </c>
      <c r="AM1673" s="54">
        <v>3.7504</v>
      </c>
      <c r="AN1673" s="32">
        <v>5196.1166999999996</v>
      </c>
      <c r="AO1673" s="124">
        <v>51.46</v>
      </c>
      <c r="AP1673" s="124">
        <v>0</v>
      </c>
      <c r="AQ1673" s="124">
        <v>53.49</v>
      </c>
      <c r="AR1673" s="124">
        <v>0</v>
      </c>
      <c r="AS1673" s="124">
        <v>63.33</v>
      </c>
      <c r="AT1673" s="124">
        <v>0</v>
      </c>
      <c r="AU1673" s="124">
        <v>83.84</v>
      </c>
      <c r="AV1673" s="124">
        <v>0</v>
      </c>
      <c r="AW1673" s="124">
        <v>84.9</v>
      </c>
      <c r="AX1673" s="124">
        <v>0</v>
      </c>
      <c r="AY1673" s="124">
        <v>70.45</v>
      </c>
      <c r="AZ1673" s="124">
        <v>2.35</v>
      </c>
      <c r="BA1673" s="124">
        <v>79.86</v>
      </c>
      <c r="BB1673" s="124">
        <v>1.66</v>
      </c>
      <c r="BC1673" s="34">
        <v>41.62</v>
      </c>
      <c r="BD1673" s="34">
        <v>20.98</v>
      </c>
      <c r="BE1673" s="32">
        <v>1251.1500000000001</v>
      </c>
      <c r="BF1673" s="30">
        <v>175</v>
      </c>
      <c r="BG1673" s="30">
        <f>SIN(BF1673*Description!$D$88+Description!$D$89)</f>
        <v>-0.3902533235098874</v>
      </c>
      <c r="BH1673" s="30">
        <v>0.19373064295485348</v>
      </c>
      <c r="BI1673" s="30">
        <v>0.7109397131622992</v>
      </c>
      <c r="BJ1673" s="30">
        <f t="shared" si="59"/>
        <v>1.0179895150929998</v>
      </c>
      <c r="BK1673" s="30">
        <f t="shared" si="60"/>
        <v>1.0133423571497631</v>
      </c>
      <c r="BL1673" s="30">
        <f t="shared" si="61"/>
        <v>1.0276453765490943</v>
      </c>
      <c r="BM1673" s="30">
        <v>56</v>
      </c>
      <c r="BN1673" s="30">
        <v>52</v>
      </c>
      <c r="BO1673" s="30">
        <v>40</v>
      </c>
      <c r="BP1673" s="30">
        <v>108</v>
      </c>
      <c r="BQ1673" s="30">
        <v>42</v>
      </c>
      <c r="BR1673" s="30">
        <v>26</v>
      </c>
      <c r="BS1673" s="30">
        <v>18</v>
      </c>
      <c r="BT1673" s="30">
        <v>34</v>
      </c>
      <c r="BU1673" s="30">
        <v>50</v>
      </c>
    </row>
    <row r="1674" spans="1:73" s="30" customFormat="1">
      <c r="A1674" s="50">
        <f t="shared" si="58"/>
        <v>43604</v>
      </c>
      <c r="B1674" s="60">
        <v>217.5</v>
      </c>
      <c r="C1674" s="60">
        <v>220</v>
      </c>
      <c r="D1674" s="60">
        <v>222.5</v>
      </c>
      <c r="E1674" s="60">
        <v>202</v>
      </c>
      <c r="F1674" s="60">
        <v>250</v>
      </c>
      <c r="G1674" s="60">
        <v>297.5</v>
      </c>
      <c r="H1674" s="60">
        <v>267.5</v>
      </c>
      <c r="I1674" s="60">
        <v>240</v>
      </c>
      <c r="J1674" s="60">
        <v>240</v>
      </c>
      <c r="K1674" s="60">
        <v>252.5</v>
      </c>
      <c r="L1674" s="60">
        <v>275</v>
      </c>
      <c r="M1674" s="60">
        <v>237</v>
      </c>
      <c r="N1674" s="121">
        <v>72.209999999999994</v>
      </c>
      <c r="O1674" s="130">
        <v>2.6309999999999998</v>
      </c>
      <c r="P1674" s="75">
        <v>84.82</v>
      </c>
      <c r="Q1674" s="31">
        <v>151.24801901743265</v>
      </c>
      <c r="R1674" s="30">
        <v>324.07407407407408</v>
      </c>
      <c r="S1674" s="30">
        <v>194.00352733686066</v>
      </c>
      <c r="T1674" s="32">
        <v>245.0450847681827</v>
      </c>
      <c r="U1674" s="31">
        <v>0.89610000000000001</v>
      </c>
      <c r="V1674" s="54">
        <v>110.08</v>
      </c>
      <c r="W1674" s="54">
        <v>6.9187000000000003</v>
      </c>
      <c r="X1674" s="32">
        <v>97.823999999999998</v>
      </c>
      <c r="Y1674" s="30">
        <v>255.155</v>
      </c>
      <c r="Z1674" s="30">
        <v>104.81</v>
      </c>
      <c r="AA1674" s="32">
        <v>107.8</v>
      </c>
      <c r="AB1674" s="29">
        <v>2.38</v>
      </c>
      <c r="AC1674" s="29">
        <v>2.4</v>
      </c>
      <c r="AD1674" s="30">
        <v>249.3</v>
      </c>
      <c r="AE1674" s="30">
        <v>386.1</v>
      </c>
      <c r="AF1674" s="65">
        <v>133.16666666666666</v>
      </c>
      <c r="AG1674" s="32">
        <v>835.625</v>
      </c>
      <c r="AH1674" s="56">
        <v>6.0549999999999997</v>
      </c>
      <c r="AI1674" s="54">
        <v>9.6720000000000006</v>
      </c>
      <c r="AJ1674" s="54">
        <v>70.28</v>
      </c>
      <c r="AK1674" s="57">
        <v>14450</v>
      </c>
      <c r="AL1674" s="54">
        <v>64.768299999999996</v>
      </c>
      <c r="AM1674" s="54">
        <v>3.7504</v>
      </c>
      <c r="AN1674" s="32">
        <v>5550.0137000000004</v>
      </c>
      <c r="AO1674" s="124">
        <v>55.64</v>
      </c>
      <c r="AP1674" s="124">
        <v>0</v>
      </c>
      <c r="AQ1674" s="124">
        <v>61.8</v>
      </c>
      <c r="AR1674" s="124">
        <v>0</v>
      </c>
      <c r="AS1674" s="124">
        <v>68.400000000000006</v>
      </c>
      <c r="AT1674" s="124">
        <v>0</v>
      </c>
      <c r="AU1674" s="124">
        <v>86.43</v>
      </c>
      <c r="AV1674" s="124">
        <v>0</v>
      </c>
      <c r="AW1674" s="124">
        <v>86.73</v>
      </c>
      <c r="AX1674" s="124">
        <v>0</v>
      </c>
      <c r="AY1674" s="124">
        <v>74.97</v>
      </c>
      <c r="AZ1674" s="124">
        <v>0.04</v>
      </c>
      <c r="BA1674" s="124">
        <v>78.77</v>
      </c>
      <c r="BB1674" s="124">
        <v>1.67</v>
      </c>
      <c r="BC1674" s="34">
        <v>42.47</v>
      </c>
      <c r="BD1674" s="34">
        <v>20.86</v>
      </c>
      <c r="BE1674" s="32">
        <v>1238.7</v>
      </c>
      <c r="BF1674" s="30">
        <v>176</v>
      </c>
      <c r="BG1674" s="30">
        <f>SIN(BF1674*Description!$D$88+Description!$D$89)</f>
        <v>-0.24928239221926018</v>
      </c>
      <c r="BH1674" s="30">
        <v>0.33719042521974246</v>
      </c>
      <c r="BI1674" s="30">
        <v>0.80744076324309066</v>
      </c>
      <c r="BJ1674" s="30">
        <f t="shared" si="59"/>
        <v>1.0179895150929998</v>
      </c>
      <c r="BK1674" s="30">
        <f t="shared" si="60"/>
        <v>1.0133423571497631</v>
      </c>
      <c r="BL1674" s="30">
        <f t="shared" si="61"/>
        <v>1.0276453765490943</v>
      </c>
      <c r="BM1674" s="30">
        <v>56</v>
      </c>
      <c r="BN1674" s="30">
        <v>52</v>
      </c>
      <c r="BO1674" s="30">
        <v>40</v>
      </c>
      <c r="BP1674" s="30">
        <v>108</v>
      </c>
      <c r="BQ1674" s="30">
        <v>42</v>
      </c>
      <c r="BR1674" s="30">
        <v>26</v>
      </c>
      <c r="BS1674" s="30">
        <v>18</v>
      </c>
      <c r="BT1674" s="30">
        <v>34</v>
      </c>
      <c r="BU1674" s="30">
        <v>50</v>
      </c>
    </row>
    <row r="1675" spans="1:73" s="30" customFormat="1">
      <c r="A1675" s="50">
        <f t="shared" si="58"/>
        <v>43611</v>
      </c>
      <c r="B1675" s="60">
        <v>215</v>
      </c>
      <c r="C1675" s="60">
        <v>217.5</v>
      </c>
      <c r="D1675" s="60">
        <v>215</v>
      </c>
      <c r="E1675" s="60">
        <v>185</v>
      </c>
      <c r="F1675" s="60">
        <v>235</v>
      </c>
      <c r="G1675" s="60">
        <v>297.5</v>
      </c>
      <c r="H1675" s="60">
        <v>262.5</v>
      </c>
      <c r="I1675" s="60">
        <v>235</v>
      </c>
      <c r="J1675" s="60">
        <v>235</v>
      </c>
      <c r="K1675" s="60">
        <v>247.5</v>
      </c>
      <c r="L1675" s="60">
        <v>265</v>
      </c>
      <c r="M1675" s="60">
        <v>220</v>
      </c>
      <c r="N1675" s="121">
        <v>68.69</v>
      </c>
      <c r="O1675" s="130">
        <v>2.5979999999999999</v>
      </c>
      <c r="P1675" s="75">
        <v>83.74</v>
      </c>
      <c r="Q1675" s="31">
        <v>160.1</v>
      </c>
      <c r="R1675" s="30">
        <v>304.8</v>
      </c>
      <c r="S1675" s="30">
        <v>179.8</v>
      </c>
      <c r="T1675" s="32">
        <v>254.7</v>
      </c>
      <c r="U1675" s="31">
        <v>0.89249999999999996</v>
      </c>
      <c r="V1675" s="54">
        <v>109.31</v>
      </c>
      <c r="W1675" s="54">
        <v>6.9001999999999999</v>
      </c>
      <c r="X1675" s="32">
        <v>97.477000000000004</v>
      </c>
      <c r="Y1675" s="30">
        <v>255.155</v>
      </c>
      <c r="Z1675" s="30">
        <v>104.81</v>
      </c>
      <c r="AA1675" s="32">
        <v>107.8</v>
      </c>
      <c r="AB1675" s="29">
        <v>2.39</v>
      </c>
      <c r="AC1675" s="29">
        <v>2.37</v>
      </c>
      <c r="AD1675" s="30">
        <v>252.2</v>
      </c>
      <c r="AE1675" s="30">
        <v>383.8</v>
      </c>
      <c r="AF1675" s="65">
        <v>131.5</v>
      </c>
      <c r="AG1675" s="32">
        <v>835.625</v>
      </c>
      <c r="AH1675" s="56">
        <v>6.0824999999999996</v>
      </c>
      <c r="AI1675" s="54">
        <v>9.6843000000000004</v>
      </c>
      <c r="AJ1675" s="54">
        <v>69.38</v>
      </c>
      <c r="AK1675" s="57">
        <v>14392.5</v>
      </c>
      <c r="AL1675" s="54">
        <v>64.480900000000005</v>
      </c>
      <c r="AM1675" s="54">
        <v>3.75</v>
      </c>
      <c r="AN1675" s="32">
        <v>5634.4453000000003</v>
      </c>
      <c r="AO1675" s="124">
        <v>61.05</v>
      </c>
      <c r="AP1675" s="124">
        <v>0</v>
      </c>
      <c r="AQ1675" s="124">
        <v>62.49</v>
      </c>
      <c r="AR1675" s="124">
        <v>0</v>
      </c>
      <c r="AS1675" s="124">
        <v>61.72</v>
      </c>
      <c r="AT1675" s="124">
        <v>0</v>
      </c>
      <c r="AU1675" s="124">
        <v>87.65</v>
      </c>
      <c r="AV1675" s="124">
        <v>0</v>
      </c>
      <c r="AW1675" s="124">
        <v>86.24</v>
      </c>
      <c r="AX1675" s="124">
        <v>0</v>
      </c>
      <c r="AY1675" s="124">
        <v>82.28</v>
      </c>
      <c r="AZ1675" s="124">
        <v>0.37</v>
      </c>
      <c r="BA1675" s="124">
        <v>82.49</v>
      </c>
      <c r="BB1675" s="124">
        <v>0</v>
      </c>
      <c r="BC1675" s="34">
        <v>40.799999999999997</v>
      </c>
      <c r="BD1675" s="34">
        <v>22.14</v>
      </c>
      <c r="BE1675" s="32">
        <v>1323.2</v>
      </c>
      <c r="BF1675" s="30">
        <v>177</v>
      </c>
      <c r="BG1675" s="30">
        <f>SIN(BF1675*Description!$D$88+Description!$D$89)</f>
        <v>-0.10278977659943588</v>
      </c>
      <c r="BH1675" s="30">
        <v>0.47318133224512587</v>
      </c>
      <c r="BI1675" s="30">
        <v>0.88605674342599794</v>
      </c>
      <c r="BJ1675" s="30">
        <f t="shared" si="59"/>
        <v>1.0179895150929998</v>
      </c>
      <c r="BK1675" s="30">
        <f t="shared" si="60"/>
        <v>1.0133423571497631</v>
      </c>
      <c r="BL1675" s="30">
        <f t="shared" si="61"/>
        <v>1.0276453765490943</v>
      </c>
      <c r="BM1675" s="30">
        <v>56</v>
      </c>
      <c r="BN1675" s="30">
        <v>52</v>
      </c>
      <c r="BO1675" s="30">
        <v>40</v>
      </c>
      <c r="BP1675" s="30">
        <v>108</v>
      </c>
      <c r="BQ1675" s="30">
        <v>42</v>
      </c>
      <c r="BR1675" s="30">
        <v>26</v>
      </c>
      <c r="BS1675" s="30">
        <v>18</v>
      </c>
      <c r="BT1675" s="30">
        <v>34</v>
      </c>
      <c r="BU1675" s="30">
        <v>50</v>
      </c>
    </row>
    <row r="1676" spans="1:73" s="30" customFormat="1">
      <c r="A1676" s="50">
        <f t="shared" si="58"/>
        <v>43618</v>
      </c>
      <c r="B1676" s="60">
        <v>212.5</v>
      </c>
      <c r="C1676" s="60">
        <v>212.5</v>
      </c>
      <c r="D1676" s="60">
        <v>215</v>
      </c>
      <c r="E1676" s="60">
        <v>185</v>
      </c>
      <c r="F1676" s="60">
        <v>240</v>
      </c>
      <c r="G1676" s="60">
        <v>297.5</v>
      </c>
      <c r="H1676" s="60">
        <v>257.5</v>
      </c>
      <c r="I1676" s="60">
        <v>232.5</v>
      </c>
      <c r="J1676" s="60">
        <v>232.5</v>
      </c>
      <c r="K1676" s="60">
        <v>247.5</v>
      </c>
      <c r="L1676" s="60">
        <v>274</v>
      </c>
      <c r="M1676" s="60">
        <v>220</v>
      </c>
      <c r="N1676" s="121">
        <v>64.489999999999995</v>
      </c>
      <c r="O1676" s="130">
        <v>2.4540000000000002</v>
      </c>
      <c r="P1676" s="75">
        <v>80.3</v>
      </c>
      <c r="Q1676" s="31">
        <v>172.8</v>
      </c>
      <c r="R1676" s="30">
        <v>326.60000000000002</v>
      </c>
      <c r="S1676" s="30">
        <v>189</v>
      </c>
      <c r="T1676" s="32">
        <v>257.10000000000002</v>
      </c>
      <c r="U1676" s="31">
        <v>0.89419999999999999</v>
      </c>
      <c r="V1676" s="54">
        <v>108.28</v>
      </c>
      <c r="W1676" s="54">
        <v>6.9050000000000002</v>
      </c>
      <c r="X1676" s="32">
        <v>97.665999999999997</v>
      </c>
      <c r="Y1676" s="30">
        <v>255.30500000000001</v>
      </c>
      <c r="Z1676" s="30">
        <v>104.88</v>
      </c>
      <c r="AA1676" s="32">
        <v>107.7</v>
      </c>
      <c r="AB1676" s="29">
        <v>2.38</v>
      </c>
      <c r="AC1676" s="29">
        <v>2.2200000000000002</v>
      </c>
      <c r="AD1676" s="30">
        <v>254.5</v>
      </c>
      <c r="AE1676" s="30">
        <v>380.9</v>
      </c>
      <c r="AF1676" s="65">
        <v>131.33000000000001</v>
      </c>
      <c r="AG1676" s="32">
        <v>835.625</v>
      </c>
      <c r="AH1676" s="56">
        <v>5.8381999999999996</v>
      </c>
      <c r="AI1676" s="54">
        <v>9.7067999999999994</v>
      </c>
      <c r="AJ1676" s="54">
        <v>69.58</v>
      </c>
      <c r="AK1676" s="57">
        <v>14275</v>
      </c>
      <c r="AL1676" s="54">
        <v>65.430599999999998</v>
      </c>
      <c r="AM1676" s="54">
        <v>3.75</v>
      </c>
      <c r="AN1676" s="32">
        <v>5880.6049999999996</v>
      </c>
      <c r="AO1676" s="124">
        <v>62.39</v>
      </c>
      <c r="AP1676" s="124">
        <v>0</v>
      </c>
      <c r="AQ1676" s="124">
        <v>69.599999999999994</v>
      </c>
      <c r="AR1676" s="124">
        <v>0</v>
      </c>
      <c r="AS1676" s="124">
        <v>68.8</v>
      </c>
      <c r="AT1676" s="124">
        <v>0</v>
      </c>
      <c r="AU1676" s="124">
        <v>87.66</v>
      </c>
      <c r="AV1676" s="124">
        <v>0</v>
      </c>
      <c r="AW1676" s="124">
        <v>86.71</v>
      </c>
      <c r="AX1676" s="124">
        <v>0</v>
      </c>
      <c r="AY1676" s="124">
        <v>81.28</v>
      </c>
      <c r="AZ1676" s="124">
        <v>1.69</v>
      </c>
      <c r="BA1676" s="124">
        <v>83.44</v>
      </c>
      <c r="BB1676" s="124">
        <v>0</v>
      </c>
      <c r="BC1676" s="34">
        <v>40.24</v>
      </c>
      <c r="BD1676" s="34">
        <v>21.57</v>
      </c>
      <c r="BE1676" s="32">
        <v>1381.2</v>
      </c>
      <c r="BF1676" s="30">
        <v>178</v>
      </c>
      <c r="BG1676" s="30">
        <f>SIN(BF1676*Description!$D$88+Description!$D$89)</f>
        <v>4.5979665287971552E-2</v>
      </c>
      <c r="BH1676" s="30">
        <v>0.59869112215723508</v>
      </c>
      <c r="BI1676" s="30">
        <v>0.94504628472808661</v>
      </c>
      <c r="BJ1676" s="30">
        <f t="shared" si="59"/>
        <v>1.0185879686889079</v>
      </c>
      <c r="BK1676" s="30">
        <f t="shared" si="60"/>
        <v>1.0140191433819974</v>
      </c>
      <c r="BL1676" s="30">
        <f t="shared" si="61"/>
        <v>1.0266920877025738</v>
      </c>
      <c r="BM1676" s="30">
        <v>56</v>
      </c>
      <c r="BN1676" s="30">
        <v>52</v>
      </c>
      <c r="BO1676" s="30">
        <v>40</v>
      </c>
      <c r="BP1676" s="30">
        <v>108</v>
      </c>
      <c r="BQ1676" s="30">
        <v>42</v>
      </c>
      <c r="BR1676" s="30">
        <v>26</v>
      </c>
      <c r="BS1676" s="30">
        <v>18</v>
      </c>
      <c r="BT1676" s="30">
        <v>34</v>
      </c>
      <c r="BU1676" s="30">
        <v>50</v>
      </c>
    </row>
    <row r="1677" spans="1:73" s="30" customFormat="1">
      <c r="A1677" s="50">
        <f t="shared" si="58"/>
        <v>43625</v>
      </c>
      <c r="B1677" s="60">
        <v>207.5</v>
      </c>
      <c r="C1677" s="60">
        <v>204.5</v>
      </c>
      <c r="D1677" s="60">
        <v>215</v>
      </c>
      <c r="E1677" s="60">
        <v>185</v>
      </c>
      <c r="F1677" s="60">
        <v>250</v>
      </c>
      <c r="G1677" s="60">
        <v>297.5</v>
      </c>
      <c r="H1677" s="60">
        <v>257.5</v>
      </c>
      <c r="I1677" s="60">
        <v>227.5</v>
      </c>
      <c r="J1677" s="60">
        <v>227.5</v>
      </c>
      <c r="K1677" s="60">
        <v>242.5</v>
      </c>
      <c r="L1677" s="60">
        <v>279</v>
      </c>
      <c r="M1677" s="60">
        <v>220</v>
      </c>
      <c r="N1677" s="121">
        <v>63.29</v>
      </c>
      <c r="O1677" s="130">
        <v>2.3370000000000002</v>
      </c>
      <c r="P1677" s="75">
        <v>79.349999999999994</v>
      </c>
      <c r="Q1677" s="31">
        <v>164.3</v>
      </c>
      <c r="R1677" s="30">
        <v>319.5</v>
      </c>
      <c r="S1677" s="30">
        <v>180.3</v>
      </c>
      <c r="T1677" s="32">
        <v>256.7</v>
      </c>
      <c r="U1677" s="31">
        <v>0.88229999999999997</v>
      </c>
      <c r="V1677" s="54">
        <v>108.19</v>
      </c>
      <c r="W1677" s="54">
        <v>6.9097</v>
      </c>
      <c r="X1677" s="32">
        <v>96.49</v>
      </c>
      <c r="Y1677" s="30">
        <v>255.30500000000001</v>
      </c>
      <c r="Z1677" s="30">
        <v>104.88</v>
      </c>
      <c r="AA1677" s="32">
        <v>107.7</v>
      </c>
      <c r="AB1677" s="29">
        <v>2.39</v>
      </c>
      <c r="AC1677" s="29">
        <v>2.1</v>
      </c>
      <c r="AD1677" s="30">
        <v>257</v>
      </c>
      <c r="AE1677" s="30">
        <v>379.6</v>
      </c>
      <c r="AF1677" s="65">
        <v>131.33000000000001</v>
      </c>
      <c r="AG1677" s="32">
        <v>835.625</v>
      </c>
      <c r="AH1677" s="56">
        <v>5.8310000000000004</v>
      </c>
      <c r="AI1677" s="54">
        <v>9.6196000000000002</v>
      </c>
      <c r="AJ1677" s="54">
        <v>69.355000000000004</v>
      </c>
      <c r="AK1677" s="57">
        <v>14275</v>
      </c>
      <c r="AL1677" s="30">
        <v>64.87</v>
      </c>
      <c r="AM1677" s="54">
        <v>3.7501000000000002</v>
      </c>
      <c r="AN1677" s="32">
        <v>6041.6454999999996</v>
      </c>
      <c r="AO1677" s="124">
        <v>63.36</v>
      </c>
      <c r="AP1677" s="124">
        <v>0</v>
      </c>
      <c r="AQ1677" s="124">
        <v>69.59</v>
      </c>
      <c r="AR1677" s="124">
        <v>0</v>
      </c>
      <c r="AS1677" s="124">
        <v>63.95</v>
      </c>
      <c r="AT1677" s="124">
        <v>0</v>
      </c>
      <c r="AU1677" s="124">
        <v>88.65</v>
      </c>
      <c r="AV1677" s="124">
        <v>0</v>
      </c>
      <c r="AW1677" s="124">
        <v>87.35</v>
      </c>
      <c r="AX1677" s="124">
        <v>0</v>
      </c>
      <c r="AY1677" s="124">
        <v>81.16</v>
      </c>
      <c r="AZ1677" s="124">
        <v>1.49</v>
      </c>
      <c r="BA1677" s="124">
        <v>84.16</v>
      </c>
      <c r="BB1677" s="124">
        <v>1.1100000000000001</v>
      </c>
      <c r="BC1677" s="34">
        <v>42.03</v>
      </c>
      <c r="BD1677" s="34">
        <v>22.82</v>
      </c>
      <c r="BE1677" s="32">
        <v>1327.58</v>
      </c>
      <c r="BF1677" s="30">
        <v>179</v>
      </c>
      <c r="BG1677" s="30">
        <f>SIN(BF1677*Description!$D$88+Description!$D$89)</f>
        <v>0.19373064295485348</v>
      </c>
      <c r="BH1677" s="30">
        <v>0.7109397131622992</v>
      </c>
      <c r="BI1677" s="30">
        <v>0.98310275003434378</v>
      </c>
      <c r="BJ1677" s="30">
        <f t="shared" si="59"/>
        <v>1.0166086631041595</v>
      </c>
      <c r="BK1677" s="30">
        <f t="shared" si="60"/>
        <v>1.0125506854605135</v>
      </c>
      <c r="BL1677" s="30">
        <f t="shared" si="61"/>
        <v>1.0266920877025738</v>
      </c>
      <c r="BM1677" s="30">
        <v>56</v>
      </c>
      <c r="BN1677" s="30">
        <v>52</v>
      </c>
      <c r="BO1677" s="30">
        <v>40</v>
      </c>
      <c r="BP1677" s="30">
        <v>108</v>
      </c>
      <c r="BQ1677" s="30">
        <v>42</v>
      </c>
      <c r="BR1677" s="30">
        <v>26</v>
      </c>
      <c r="BS1677" s="30">
        <v>18</v>
      </c>
      <c r="BT1677" s="30">
        <v>34</v>
      </c>
      <c r="BU1677" s="30">
        <v>50</v>
      </c>
    </row>
    <row r="1678" spans="1:73" s="30" customFormat="1">
      <c r="A1678" s="50">
        <f t="shared" si="58"/>
        <v>43632</v>
      </c>
      <c r="B1678" s="60">
        <v>205</v>
      </c>
      <c r="C1678" s="60">
        <v>203</v>
      </c>
      <c r="D1678" s="60">
        <v>220</v>
      </c>
      <c r="E1678" s="60">
        <v>185</v>
      </c>
      <c r="F1678" s="60">
        <v>250</v>
      </c>
      <c r="G1678" s="60">
        <v>297.5</v>
      </c>
      <c r="H1678" s="60">
        <v>255</v>
      </c>
      <c r="I1678" s="60">
        <v>225</v>
      </c>
      <c r="J1678" s="60">
        <v>225</v>
      </c>
      <c r="K1678" s="60">
        <v>242.5</v>
      </c>
      <c r="L1678" s="60">
        <v>279</v>
      </c>
      <c r="M1678" s="60">
        <v>220</v>
      </c>
      <c r="N1678" s="121">
        <v>62.01</v>
      </c>
      <c r="O1678" s="130">
        <v>2.387</v>
      </c>
      <c r="P1678" s="75">
        <v>78.2</v>
      </c>
      <c r="Q1678" s="31">
        <v>170.4</v>
      </c>
      <c r="R1678" s="30">
        <v>326.3</v>
      </c>
      <c r="S1678" s="34">
        <v>196.7</v>
      </c>
      <c r="T1678" s="32">
        <v>256.8</v>
      </c>
      <c r="U1678" s="31">
        <v>0.8921</v>
      </c>
      <c r="V1678" s="54">
        <v>108.56</v>
      </c>
      <c r="W1678" s="54">
        <v>6.9255000000000004</v>
      </c>
      <c r="X1678" s="32">
        <v>97.57</v>
      </c>
      <c r="Y1678" s="30">
        <v>255.30500000000001</v>
      </c>
      <c r="Z1678" s="30">
        <v>104.88</v>
      </c>
      <c r="AA1678" s="32">
        <v>107.7</v>
      </c>
      <c r="AB1678" s="29">
        <v>2.37</v>
      </c>
      <c r="AC1678" s="29">
        <v>2.12</v>
      </c>
      <c r="AD1678" s="30">
        <v>257.7</v>
      </c>
      <c r="AE1678" s="30">
        <v>376.5</v>
      </c>
      <c r="AF1678" s="65">
        <v>131.33000000000001</v>
      </c>
      <c r="AG1678" s="32">
        <v>835.625</v>
      </c>
      <c r="AH1678" s="56">
        <v>5.9015000000000004</v>
      </c>
      <c r="AI1678" s="54">
        <v>9.6632999999999996</v>
      </c>
      <c r="AJ1678" s="54">
        <v>69.832999999999998</v>
      </c>
      <c r="AK1678" s="57">
        <v>14325</v>
      </c>
      <c r="AL1678" s="54">
        <v>64.391499999999994</v>
      </c>
      <c r="AM1678" s="54">
        <v>3.7504</v>
      </c>
      <c r="AN1678" s="32">
        <v>6236.5263999999997</v>
      </c>
      <c r="AO1678" s="124">
        <v>59.65</v>
      </c>
      <c r="AP1678" s="124">
        <v>0</v>
      </c>
      <c r="AQ1678" s="124">
        <v>65.900000000000006</v>
      </c>
      <c r="AR1678" s="124">
        <v>0</v>
      </c>
      <c r="AS1678" s="124">
        <v>63.9</v>
      </c>
      <c r="AT1678" s="124">
        <v>0</v>
      </c>
      <c r="AU1678" s="124">
        <v>85.73</v>
      </c>
      <c r="AV1678" s="124">
        <v>0</v>
      </c>
      <c r="AW1678" s="124">
        <v>86.36</v>
      </c>
      <c r="AX1678" s="124">
        <v>0</v>
      </c>
      <c r="AY1678" s="124">
        <v>79.86</v>
      </c>
      <c r="AZ1678" s="124">
        <v>0.44</v>
      </c>
      <c r="BA1678" s="124">
        <v>79.63</v>
      </c>
      <c r="BB1678" s="124">
        <v>4.18</v>
      </c>
      <c r="BC1678" s="34">
        <v>46</v>
      </c>
      <c r="BD1678" s="34">
        <v>23.47</v>
      </c>
      <c r="BE1678" s="32">
        <v>1357.98</v>
      </c>
      <c r="BF1678" s="30">
        <v>180</v>
      </c>
      <c r="BG1678" s="30">
        <f>SIN(BF1678*Description!$D$88+Description!$D$89)</f>
        <v>0.33719042521974246</v>
      </c>
      <c r="BH1678" s="30">
        <v>0.80744076324309066</v>
      </c>
      <c r="BI1678" s="30">
        <v>0.99938317652562958</v>
      </c>
      <c r="BJ1678" s="30">
        <f t="shared" si="59"/>
        <v>1.0166086631041595</v>
      </c>
      <c r="BK1678" s="30">
        <f t="shared" si="60"/>
        <v>1.0125506854605135</v>
      </c>
      <c r="BL1678" s="30">
        <f t="shared" si="61"/>
        <v>1.0266920877025738</v>
      </c>
      <c r="BM1678" s="30">
        <v>56</v>
      </c>
      <c r="BN1678" s="30">
        <v>52</v>
      </c>
      <c r="BO1678" s="30">
        <v>40</v>
      </c>
      <c r="BP1678" s="30">
        <v>108</v>
      </c>
      <c r="BQ1678" s="30">
        <v>42</v>
      </c>
      <c r="BR1678" s="30">
        <v>26</v>
      </c>
      <c r="BS1678" s="30">
        <v>18</v>
      </c>
      <c r="BT1678" s="30">
        <v>34</v>
      </c>
      <c r="BU1678" s="30">
        <v>50</v>
      </c>
    </row>
    <row r="1679" spans="1:73" s="30" customFormat="1">
      <c r="A1679" s="50">
        <f t="shared" si="58"/>
        <v>43639</v>
      </c>
      <c r="B1679" s="60">
        <v>202.5</v>
      </c>
      <c r="C1679" s="60">
        <v>202</v>
      </c>
      <c r="D1679" s="60">
        <v>220</v>
      </c>
      <c r="E1679" s="60">
        <v>185</v>
      </c>
      <c r="F1679" s="60">
        <v>250</v>
      </c>
      <c r="G1679" s="60">
        <v>297.5</v>
      </c>
      <c r="H1679" s="60">
        <v>252.5</v>
      </c>
      <c r="I1679" s="60">
        <v>225</v>
      </c>
      <c r="J1679" s="60">
        <v>225</v>
      </c>
      <c r="K1679" s="60">
        <v>242.5</v>
      </c>
      <c r="L1679" s="60">
        <v>279</v>
      </c>
      <c r="M1679" s="60">
        <v>220</v>
      </c>
      <c r="N1679" s="121">
        <v>65.2</v>
      </c>
      <c r="O1679" s="130">
        <v>2.1859999999999999</v>
      </c>
      <c r="P1679" s="77">
        <v>78.25</v>
      </c>
      <c r="Q1679" s="31">
        <v>174.7</v>
      </c>
      <c r="R1679" s="30">
        <v>336.3</v>
      </c>
      <c r="S1679" s="34">
        <v>193.4</v>
      </c>
      <c r="T1679" s="32">
        <v>274.5</v>
      </c>
      <c r="U1679" s="31">
        <v>0.87970000000000004</v>
      </c>
      <c r="V1679" s="54">
        <v>107.31</v>
      </c>
      <c r="W1679" s="54">
        <v>6.87</v>
      </c>
      <c r="X1679" s="32">
        <v>95.718000000000004</v>
      </c>
      <c r="Y1679" s="30">
        <v>255.30500000000001</v>
      </c>
      <c r="Z1679" s="30">
        <v>104.88</v>
      </c>
      <c r="AA1679" s="32">
        <v>107.7</v>
      </c>
      <c r="AB1679" s="29">
        <v>2.37</v>
      </c>
      <c r="AC1679" s="29">
        <v>2.0499999999999998</v>
      </c>
      <c r="AD1679" s="30">
        <v>257.3</v>
      </c>
      <c r="AE1679" s="30">
        <v>358.4</v>
      </c>
      <c r="AF1679" s="65">
        <v>133</v>
      </c>
      <c r="AG1679" s="32">
        <v>835.625</v>
      </c>
      <c r="AH1679" s="56">
        <v>5.8213999999999997</v>
      </c>
      <c r="AI1679" s="54">
        <v>9.5145999999999997</v>
      </c>
      <c r="AJ1679" s="54">
        <v>69.614999999999995</v>
      </c>
      <c r="AK1679" s="57">
        <v>14155</v>
      </c>
      <c r="AL1679" s="54">
        <v>63.007300000000001</v>
      </c>
      <c r="AM1679" s="54">
        <v>3.7507999999999999</v>
      </c>
      <c r="AN1679" s="32">
        <v>6514.5380999999998</v>
      </c>
      <c r="AO1679" s="124">
        <v>67.34</v>
      </c>
      <c r="AP1679" s="124">
        <v>0</v>
      </c>
      <c r="AQ1679" s="124">
        <v>67.540000000000006</v>
      </c>
      <c r="AR1679" s="124">
        <v>0</v>
      </c>
      <c r="AS1679" s="124">
        <v>64.040000000000006</v>
      </c>
      <c r="AT1679" s="124">
        <v>0</v>
      </c>
      <c r="AU1679" s="124">
        <v>86.31</v>
      </c>
      <c r="AV1679" s="124">
        <v>0</v>
      </c>
      <c r="AW1679" s="124">
        <v>87.75</v>
      </c>
      <c r="AX1679" s="124">
        <v>0</v>
      </c>
      <c r="AY1679" s="124">
        <v>83.71</v>
      </c>
      <c r="AZ1679" s="124">
        <v>0.88</v>
      </c>
      <c r="BA1679" s="124">
        <v>80.81</v>
      </c>
      <c r="BB1679" s="124">
        <v>3.01</v>
      </c>
      <c r="BC1679" s="34">
        <v>46.77</v>
      </c>
      <c r="BD1679" s="34">
        <v>24.06</v>
      </c>
      <c r="BE1679" s="32">
        <v>1334.37</v>
      </c>
      <c r="BF1679" s="30">
        <v>181</v>
      </c>
      <c r="BG1679" s="30">
        <f>SIN(BF1679*Description!$D$88+Description!$D$89)</f>
        <v>0.47318133224512587</v>
      </c>
      <c r="BH1679" s="30">
        <v>0.88605674342599794</v>
      </c>
      <c r="BI1679" s="30">
        <v>0.99352694757343341</v>
      </c>
      <c r="BJ1679" s="30">
        <f t="shared" ref="BJ1679" si="62">Y1679/Y1626</f>
        <v>1.0166086631041595</v>
      </c>
      <c r="BK1679" s="30">
        <f t="shared" ref="BK1679" si="63">Z1679/Z1626</f>
        <v>1.0125506854605135</v>
      </c>
      <c r="BL1679" s="30">
        <f t="shared" ref="BL1679" si="64">AA1679/AA1626</f>
        <v>1.0266920877025738</v>
      </c>
      <c r="BM1679" s="30">
        <v>56</v>
      </c>
      <c r="BN1679" s="30">
        <v>52</v>
      </c>
      <c r="BO1679" s="30">
        <v>40</v>
      </c>
      <c r="BP1679" s="30">
        <v>108</v>
      </c>
      <c r="BQ1679" s="30">
        <v>42</v>
      </c>
      <c r="BR1679" s="30">
        <v>26</v>
      </c>
      <c r="BS1679" s="30">
        <v>18</v>
      </c>
      <c r="BT1679" s="30">
        <v>34</v>
      </c>
      <c r="BU1679" s="30">
        <v>50</v>
      </c>
    </row>
    <row r="1680" spans="1:73" s="30" customFormat="1">
      <c r="A1680" s="50">
        <f t="shared" si="58"/>
        <v>43646</v>
      </c>
      <c r="B1680" s="60">
        <v>205</v>
      </c>
      <c r="C1680" s="60">
        <v>202</v>
      </c>
      <c r="D1680" s="60">
        <v>215</v>
      </c>
      <c r="E1680" s="60">
        <v>180</v>
      </c>
      <c r="F1680" s="60">
        <v>240</v>
      </c>
      <c r="G1680" s="60">
        <v>227.5</v>
      </c>
      <c r="H1680" s="60">
        <v>255</v>
      </c>
      <c r="I1680" s="60">
        <v>225</v>
      </c>
      <c r="J1680" s="60">
        <v>225</v>
      </c>
      <c r="K1680" s="60">
        <v>242.5</v>
      </c>
      <c r="L1680" s="60">
        <v>270</v>
      </c>
      <c r="M1680" s="60">
        <v>215</v>
      </c>
      <c r="N1680" s="121">
        <v>66.55</v>
      </c>
      <c r="O1680" s="130">
        <v>2.3079999999999998</v>
      </c>
      <c r="P1680" s="77">
        <v>77.2</v>
      </c>
      <c r="Q1680" s="31">
        <v>175.6</v>
      </c>
      <c r="R1680" s="30">
        <v>326.10000000000002</v>
      </c>
      <c r="S1680" s="34">
        <v>201.1</v>
      </c>
      <c r="T1680" s="32">
        <v>245.6</v>
      </c>
      <c r="U1680" s="31">
        <v>0.87960000000000005</v>
      </c>
      <c r="V1680" s="54">
        <v>107.89</v>
      </c>
      <c r="W1680" s="54">
        <v>6.8667999999999996</v>
      </c>
      <c r="X1680" s="32">
        <v>95.665999999999997</v>
      </c>
      <c r="Y1680" s="30">
        <v>255.30500000000001</v>
      </c>
      <c r="Z1680" s="30">
        <v>104.88</v>
      </c>
      <c r="AA1680" s="32">
        <v>107.7</v>
      </c>
      <c r="AB1680" s="29">
        <v>2.38</v>
      </c>
      <c r="AC1680" s="29">
        <v>2.02</v>
      </c>
      <c r="AD1680" s="30">
        <v>261.2</v>
      </c>
      <c r="AE1680" s="30">
        <v>356.4</v>
      </c>
      <c r="AF1680" s="65">
        <v>133</v>
      </c>
      <c r="AG1680" s="32">
        <v>835.625</v>
      </c>
      <c r="AH1680" s="56">
        <v>5.7920999999999996</v>
      </c>
      <c r="AI1680" s="54">
        <v>9.5785</v>
      </c>
      <c r="AJ1680" s="54">
        <v>68.95</v>
      </c>
      <c r="AK1680" s="57">
        <v>14127.5</v>
      </c>
      <c r="AL1680" s="54">
        <v>63.230499999999999</v>
      </c>
      <c r="AM1680" s="54">
        <v>3.7507999999999999</v>
      </c>
      <c r="AN1680" s="32">
        <v>6558.2559000000001</v>
      </c>
      <c r="AO1680" s="124">
        <v>79.03</v>
      </c>
      <c r="AP1680" s="124">
        <v>0</v>
      </c>
      <c r="AQ1680" s="124">
        <v>71.959999999999994</v>
      </c>
      <c r="AR1680" s="124">
        <v>0</v>
      </c>
      <c r="AS1680" s="124">
        <v>68.14</v>
      </c>
      <c r="AT1680" s="124">
        <v>0</v>
      </c>
      <c r="AU1680" s="124">
        <v>83.99</v>
      </c>
      <c r="AV1680" s="124">
        <v>0</v>
      </c>
      <c r="AW1680" s="124">
        <v>83.46</v>
      </c>
      <c r="AX1680" s="124">
        <v>0</v>
      </c>
      <c r="AY1680" s="124">
        <v>80.19</v>
      </c>
      <c r="AZ1680" s="124">
        <v>1.83</v>
      </c>
      <c r="BA1680" s="124">
        <v>83.48</v>
      </c>
      <c r="BB1680" s="124">
        <v>0.14000000000000001</v>
      </c>
      <c r="BC1680" s="34">
        <v>46.71</v>
      </c>
      <c r="BD1680" s="34">
        <v>24.29</v>
      </c>
      <c r="BE1680" s="32">
        <v>1343.3</v>
      </c>
      <c r="BF1680" s="30">
        <v>182</v>
      </c>
      <c r="BG1680" s="30">
        <f>SIN(BF1680*Description!$D$88+Description!$D$89)</f>
        <v>0.59869112215723508</v>
      </c>
      <c r="BH1680" s="30">
        <v>0.94504628472808661</v>
      </c>
      <c r="BI1680" s="30">
        <v>0.96566378051296586</v>
      </c>
      <c r="BJ1680" s="30">
        <f t="shared" ref="BJ1680" si="65">Y1680/Y1627</f>
        <v>1.0166086631041595</v>
      </c>
      <c r="BK1680" s="30">
        <f t="shared" ref="BK1680" si="66">Z1680/Z1627</f>
        <v>1.0125506854605135</v>
      </c>
      <c r="BL1680" s="30">
        <f t="shared" ref="BL1680" si="67">AA1680/AA1627</f>
        <v>1.0266920877025738</v>
      </c>
      <c r="BM1680" s="30">
        <v>56</v>
      </c>
      <c r="BN1680" s="30">
        <v>52</v>
      </c>
      <c r="BO1680" s="30">
        <v>40</v>
      </c>
      <c r="BP1680" s="30">
        <v>108</v>
      </c>
      <c r="BQ1680" s="30">
        <v>42</v>
      </c>
      <c r="BR1680" s="30">
        <v>26</v>
      </c>
      <c r="BS1680" s="30">
        <v>18</v>
      </c>
      <c r="BT1680" s="30">
        <v>34</v>
      </c>
      <c r="BU1680" s="30">
        <v>50</v>
      </c>
    </row>
    <row r="1681" spans="1:73">
      <c r="A1681" s="6">
        <f t="shared" si="58"/>
        <v>43653</v>
      </c>
      <c r="B1681" s="67">
        <v>202.5</v>
      </c>
      <c r="C1681" s="67">
        <v>202</v>
      </c>
      <c r="D1681" s="67">
        <v>215</v>
      </c>
      <c r="E1681" s="67">
        <v>180</v>
      </c>
      <c r="F1681" s="67">
        <v>240</v>
      </c>
      <c r="G1681" s="67">
        <v>227.5</v>
      </c>
      <c r="H1681" s="67">
        <v>252.5</v>
      </c>
      <c r="I1681" s="67">
        <v>225</v>
      </c>
      <c r="J1681" s="67">
        <v>225</v>
      </c>
      <c r="K1681" s="67">
        <v>240</v>
      </c>
      <c r="L1681" s="67">
        <v>270</v>
      </c>
      <c r="M1681" s="67">
        <v>215</v>
      </c>
      <c r="N1681" s="121">
        <v>64.23</v>
      </c>
      <c r="O1681" s="128">
        <v>2.4180000000000001</v>
      </c>
      <c r="P1681" s="75">
        <v>80.75</v>
      </c>
      <c r="Q1681" s="31">
        <v>163.80000000000001</v>
      </c>
      <c r="R1681" s="30">
        <v>325.2</v>
      </c>
      <c r="S1681" s="34">
        <v>190.3</v>
      </c>
      <c r="T1681" s="32">
        <v>244.7</v>
      </c>
      <c r="U1681" s="2">
        <v>0.89090000000000003</v>
      </c>
      <c r="V1681" s="7">
        <v>108.47</v>
      </c>
      <c r="W1681" s="7">
        <v>6.8936000000000002</v>
      </c>
      <c r="X1681" s="3">
        <v>96.89</v>
      </c>
      <c r="Y1681" s="30">
        <v>256.161</v>
      </c>
      <c r="Z1681" s="30">
        <v>104.89</v>
      </c>
      <c r="AA1681" s="32">
        <v>108.1</v>
      </c>
      <c r="AB1681" s="29">
        <v>2.4</v>
      </c>
      <c r="AC1681" s="29">
        <v>2</v>
      </c>
      <c r="AD1681" s="30">
        <v>261.60000000000002</v>
      </c>
      <c r="AE1681" s="30">
        <v>350.9</v>
      </c>
      <c r="AF1681" s="65">
        <v>133</v>
      </c>
      <c r="AG1681" s="3">
        <v>835.625</v>
      </c>
      <c r="AH1681" s="20">
        <v>5.6288</v>
      </c>
      <c r="AI1681" s="7">
        <v>9.5998999999999999</v>
      </c>
      <c r="AJ1681" s="7">
        <v>68.45</v>
      </c>
      <c r="AK1681" s="11">
        <v>14082.5</v>
      </c>
      <c r="AL1681" s="7">
        <v>63.815899999999999</v>
      </c>
      <c r="AM1681" s="7">
        <v>3.7504</v>
      </c>
      <c r="AN1681" s="3">
        <v>7196.0625</v>
      </c>
      <c r="AO1681" s="124">
        <v>72.349999999999994</v>
      </c>
      <c r="AP1681" s="124">
        <v>0</v>
      </c>
      <c r="AQ1681" s="124">
        <v>67.97</v>
      </c>
      <c r="AR1681" s="124">
        <v>0</v>
      </c>
      <c r="AS1681" s="124">
        <v>68.010000000000005</v>
      </c>
      <c r="AT1681" s="124">
        <v>0</v>
      </c>
      <c r="AU1681" s="124">
        <v>81.38</v>
      </c>
      <c r="AV1681" s="124">
        <v>0</v>
      </c>
      <c r="AW1681" s="124">
        <v>84.37</v>
      </c>
      <c r="AX1681" s="124">
        <v>0</v>
      </c>
      <c r="AY1681" s="124">
        <v>81.64</v>
      </c>
      <c r="AZ1681" s="124">
        <v>0.95</v>
      </c>
      <c r="BA1681" s="124">
        <v>82.69</v>
      </c>
      <c r="BB1681" s="124">
        <v>0.66</v>
      </c>
      <c r="BC1681" s="34">
        <v>46.3</v>
      </c>
      <c r="BD1681" s="34">
        <v>23.53</v>
      </c>
      <c r="BE1681" s="3">
        <v>1289.45</v>
      </c>
      <c r="BF1681" s="30">
        <v>183</v>
      </c>
      <c r="BG1681" s="30">
        <f>SIN(BF1681*Description!$D$88+Description!$D$89)</f>
        <v>0.7109397131622992</v>
      </c>
      <c r="BH1681">
        <v>0.98310275003434378</v>
      </c>
      <c r="BI1681">
        <v>0.91641085336289618</v>
      </c>
      <c r="BJ1681" s="30">
        <f t="shared" ref="BJ1681" si="68">Y1681/Y1628</f>
        <v>1.0181401209076419</v>
      </c>
      <c r="BK1681" s="30">
        <f t="shared" ref="BK1681" si="69">Z1681/Z1628</f>
        <v>1.0111828786272052</v>
      </c>
      <c r="BL1681" s="30">
        <f t="shared" ref="BL1681" si="70">AA1681/AA1628</f>
        <v>1.0275665399239542</v>
      </c>
      <c r="BM1681">
        <v>58</v>
      </c>
      <c r="BN1681">
        <v>54</v>
      </c>
      <c r="BO1681">
        <v>40</v>
      </c>
      <c r="BP1681">
        <v>118</v>
      </c>
      <c r="BQ1681">
        <v>42</v>
      </c>
      <c r="BR1681">
        <v>26</v>
      </c>
      <c r="BS1681">
        <v>21</v>
      </c>
      <c r="BT1681">
        <v>40</v>
      </c>
      <c r="BU1681">
        <v>58</v>
      </c>
    </row>
    <row r="1682" spans="1:73">
      <c r="A1682" s="6">
        <f t="shared" si="58"/>
        <v>43660</v>
      </c>
      <c r="B1682" s="67">
        <v>205</v>
      </c>
      <c r="C1682" s="67">
        <v>202</v>
      </c>
      <c r="D1682" s="67">
        <v>220</v>
      </c>
      <c r="E1682" s="67">
        <v>180</v>
      </c>
      <c r="F1682" s="67">
        <v>235</v>
      </c>
      <c r="G1682" s="67">
        <v>227.5</v>
      </c>
      <c r="H1682" s="67">
        <v>255</v>
      </c>
      <c r="I1682" s="67">
        <v>225</v>
      </c>
      <c r="J1682" s="67">
        <v>225</v>
      </c>
      <c r="K1682" s="67">
        <v>240</v>
      </c>
      <c r="L1682" s="67">
        <v>265</v>
      </c>
      <c r="M1682" s="67">
        <v>215</v>
      </c>
      <c r="N1682" s="121">
        <v>66.72</v>
      </c>
      <c r="O1682" s="128">
        <v>2.4529999999999998</v>
      </c>
      <c r="P1682" s="74">
        <v>79.849999999999994</v>
      </c>
      <c r="Q1682" s="31">
        <v>172</v>
      </c>
      <c r="R1682" s="34">
        <v>329.3</v>
      </c>
      <c r="S1682" s="34">
        <v>197</v>
      </c>
      <c r="T1682" s="32">
        <v>257.2</v>
      </c>
      <c r="U1682">
        <v>0.88719999999999999</v>
      </c>
      <c r="V1682">
        <v>107.91</v>
      </c>
      <c r="W1682">
        <v>6.8807999999999998</v>
      </c>
      <c r="X1682">
        <v>96.424000000000007</v>
      </c>
      <c r="Y1682" s="30">
        <v>256.161</v>
      </c>
      <c r="Z1682" s="30">
        <v>104.89</v>
      </c>
      <c r="AA1682" s="32">
        <v>108.1</v>
      </c>
      <c r="AB1682" s="29">
        <v>2.41</v>
      </c>
      <c r="AC1682" s="29">
        <v>2.09</v>
      </c>
      <c r="AD1682" s="34">
        <v>265.39999999999998</v>
      </c>
      <c r="AE1682" s="30">
        <v>347.7</v>
      </c>
      <c r="AF1682" s="65">
        <v>133</v>
      </c>
      <c r="AG1682" s="32">
        <v>801.88</v>
      </c>
      <c r="AH1682">
        <v>5.72</v>
      </c>
      <c r="AI1682" s="7">
        <v>9.5579999999999998</v>
      </c>
      <c r="AJ1682">
        <v>68.56</v>
      </c>
      <c r="AK1682" s="11">
        <v>14007</v>
      </c>
      <c r="AL1682">
        <v>62.950499999999998</v>
      </c>
      <c r="AM1682" s="7">
        <v>3.7503000000000002</v>
      </c>
      <c r="AN1682">
        <v>7147.5443999999998</v>
      </c>
      <c r="AO1682" s="124">
        <v>70.040000000000006</v>
      </c>
      <c r="AP1682" s="124">
        <v>0</v>
      </c>
      <c r="AQ1682" s="124">
        <v>69.02</v>
      </c>
      <c r="AR1682" s="124">
        <v>0</v>
      </c>
      <c r="AS1682" s="124">
        <v>67.98</v>
      </c>
      <c r="AT1682" s="124">
        <v>0</v>
      </c>
      <c r="AU1682" s="124">
        <v>83.42</v>
      </c>
      <c r="AV1682" s="124">
        <v>0</v>
      </c>
      <c r="AW1682" s="124">
        <v>85.71</v>
      </c>
      <c r="AX1682" s="124">
        <v>0</v>
      </c>
      <c r="AY1682" s="124">
        <v>84.79</v>
      </c>
      <c r="AZ1682" s="124">
        <v>0</v>
      </c>
      <c r="BA1682" s="124">
        <v>80.72</v>
      </c>
      <c r="BB1682" s="124">
        <v>5.3</v>
      </c>
      <c r="BC1682" s="7">
        <v>46.17</v>
      </c>
      <c r="BD1682">
        <v>23.26</v>
      </c>
      <c r="BE1682" s="3">
        <v>1174.75</v>
      </c>
      <c r="BF1682" s="30">
        <v>184</v>
      </c>
      <c r="BG1682" s="30">
        <f>SIN(BF1682*Description!$D$88+Description!$D$89)</f>
        <v>0.80744076324309066</v>
      </c>
      <c r="BH1682">
        <v>0.99938317652562958</v>
      </c>
      <c r="BI1682">
        <v>0.84685913413580893</v>
      </c>
      <c r="BJ1682" s="30">
        <f t="shared" ref="BJ1682" si="71">Y1682/Y1629</f>
        <v>1.0181401209076419</v>
      </c>
      <c r="BK1682" s="30">
        <f t="shared" ref="BK1682" si="72">Z1682/Z1629</f>
        <v>1.0111828786272052</v>
      </c>
      <c r="BL1682" s="30">
        <f t="shared" ref="BL1682" si="73">AA1682/AA1629</f>
        <v>1.0275665399239542</v>
      </c>
      <c r="BM1682">
        <v>58</v>
      </c>
      <c r="BN1682">
        <v>54</v>
      </c>
      <c r="BO1682">
        <v>40</v>
      </c>
      <c r="BP1682">
        <v>118</v>
      </c>
      <c r="BQ1682">
        <v>42</v>
      </c>
      <c r="BR1682">
        <v>26</v>
      </c>
      <c r="BS1682">
        <v>21</v>
      </c>
      <c r="BT1682">
        <v>40</v>
      </c>
      <c r="BU1682">
        <v>58</v>
      </c>
    </row>
    <row r="1683" spans="1:73">
      <c r="A1683" s="6">
        <f t="shared" si="58"/>
        <v>43667</v>
      </c>
      <c r="B1683" s="67">
        <v>207.5</v>
      </c>
      <c r="C1683" s="67">
        <v>202</v>
      </c>
      <c r="D1683" s="67">
        <v>225</v>
      </c>
      <c r="E1683" s="67">
        <v>180</v>
      </c>
      <c r="F1683" s="67">
        <v>230</v>
      </c>
      <c r="G1683" s="67">
        <v>227.5</v>
      </c>
      <c r="H1683" s="67">
        <v>257.5</v>
      </c>
      <c r="I1683" s="67">
        <v>227.5</v>
      </c>
      <c r="J1683" s="67">
        <v>227.5</v>
      </c>
      <c r="K1683" s="67">
        <v>240</v>
      </c>
      <c r="L1683" s="67">
        <v>264</v>
      </c>
      <c r="M1683" s="67">
        <v>215</v>
      </c>
      <c r="N1683" s="121">
        <v>62.47</v>
      </c>
      <c r="O1683" s="128">
        <v>2.2509999999999999</v>
      </c>
      <c r="P1683" s="74">
        <v>81.5</v>
      </c>
      <c r="Q1683" s="31">
        <v>168.1</v>
      </c>
      <c r="R1683" s="34">
        <v>323.8</v>
      </c>
      <c r="S1683" s="34">
        <v>181.3</v>
      </c>
      <c r="T1683" s="32">
        <v>262.10000000000002</v>
      </c>
      <c r="U1683" s="7">
        <v>0.8911</v>
      </c>
      <c r="V1683">
        <v>107.72</v>
      </c>
      <c r="W1683" s="7">
        <v>6.8822000000000001</v>
      </c>
      <c r="X1683">
        <v>96.816999999999993</v>
      </c>
      <c r="Y1683" s="30">
        <v>256.161</v>
      </c>
      <c r="Z1683" s="30">
        <v>104.89</v>
      </c>
      <c r="AA1683" s="32">
        <v>108.1</v>
      </c>
      <c r="AB1683" s="29">
        <v>2.39</v>
      </c>
      <c r="AC1683" s="29">
        <v>2.0699999999999998</v>
      </c>
      <c r="AD1683" s="34">
        <v>264.10000000000002</v>
      </c>
      <c r="AE1683" s="30">
        <v>347.2</v>
      </c>
      <c r="AF1683" s="65">
        <v>133</v>
      </c>
      <c r="AG1683" s="32">
        <v>788.13</v>
      </c>
      <c r="AH1683">
        <v>5.6551</v>
      </c>
      <c r="AI1683">
        <v>9.5939999999999994</v>
      </c>
      <c r="AJ1683">
        <v>68.86</v>
      </c>
      <c r="AK1683" s="7">
        <v>13935</v>
      </c>
      <c r="AL1683">
        <v>63.029499999999999</v>
      </c>
      <c r="AM1683">
        <v>3.7507999999999999</v>
      </c>
      <c r="AN1683">
        <v>7494.5258999999996</v>
      </c>
      <c r="AO1683" s="124">
        <v>69.83</v>
      </c>
      <c r="AP1683" s="124">
        <v>0</v>
      </c>
      <c r="AQ1683" s="124">
        <v>66.03</v>
      </c>
      <c r="AR1683" s="124">
        <v>0</v>
      </c>
      <c r="AS1683" s="124">
        <v>70.38</v>
      </c>
      <c r="AT1683" s="124">
        <v>0</v>
      </c>
      <c r="AU1683" s="124">
        <v>85.05</v>
      </c>
      <c r="AV1683" s="124">
        <v>0</v>
      </c>
      <c r="AW1683" s="124">
        <v>81.99</v>
      </c>
      <c r="AX1683" s="124">
        <v>0</v>
      </c>
      <c r="AY1683" s="124">
        <v>85.37</v>
      </c>
      <c r="AZ1683" s="124">
        <v>0</v>
      </c>
      <c r="BA1683" s="124">
        <v>83.04</v>
      </c>
      <c r="BB1683" s="124">
        <v>1.27</v>
      </c>
      <c r="BC1683">
        <v>47.16</v>
      </c>
      <c r="BD1683" s="7">
        <v>24.21</v>
      </c>
      <c r="BE1683" s="7">
        <v>1122.2</v>
      </c>
      <c r="BF1683" s="30">
        <v>185</v>
      </c>
      <c r="BG1683" s="30">
        <f>SIN(BF1683*Description!$D$88+Description!$D$89)</f>
        <v>0.88605674342599794</v>
      </c>
      <c r="BH1683">
        <v>0.99352694757343341</v>
      </c>
      <c r="BI1683">
        <v>0.75854921554949362</v>
      </c>
      <c r="BJ1683" s="30">
        <f t="shared" ref="BJ1683" si="74">Y1683/Y1630</f>
        <v>1.0181401209076419</v>
      </c>
      <c r="BK1683" s="30">
        <f t="shared" ref="BK1683" si="75">Z1683/Z1630</f>
        <v>1.0111828786272052</v>
      </c>
      <c r="BL1683" s="30">
        <f t="shared" ref="BL1683" si="76">AA1683/AA1630</f>
        <v>1.0275665399239542</v>
      </c>
      <c r="BM1683">
        <v>58</v>
      </c>
      <c r="BN1683">
        <v>54</v>
      </c>
      <c r="BO1683">
        <v>40</v>
      </c>
      <c r="BP1683">
        <v>118</v>
      </c>
      <c r="BQ1683">
        <v>42</v>
      </c>
      <c r="BR1683">
        <v>26</v>
      </c>
      <c r="BS1683">
        <v>21</v>
      </c>
      <c r="BT1683">
        <v>40</v>
      </c>
      <c r="BU1683">
        <v>58</v>
      </c>
    </row>
    <row r="1684" spans="1:73">
      <c r="A1684" s="6">
        <f t="shared" si="58"/>
        <v>43674</v>
      </c>
      <c r="B1684" s="68">
        <v>210</v>
      </c>
      <c r="C1684" s="68">
        <v>202</v>
      </c>
      <c r="D1684" s="68">
        <v>225</v>
      </c>
      <c r="E1684" s="69">
        <v>180</v>
      </c>
      <c r="F1684" s="69">
        <v>230</v>
      </c>
      <c r="G1684" s="69">
        <v>227.5</v>
      </c>
      <c r="H1684" s="70">
        <v>260</v>
      </c>
      <c r="I1684" s="70">
        <v>230</v>
      </c>
      <c r="J1684" s="70">
        <v>230</v>
      </c>
      <c r="K1684" s="70">
        <v>235</v>
      </c>
      <c r="L1684" s="71">
        <v>264</v>
      </c>
      <c r="M1684" s="71">
        <v>215</v>
      </c>
      <c r="N1684" s="121">
        <v>63.46</v>
      </c>
      <c r="O1684" s="133">
        <v>2.169</v>
      </c>
      <c r="P1684" s="75">
        <v>79.900000000000006</v>
      </c>
      <c r="Q1684" s="31">
        <v>168</v>
      </c>
      <c r="R1684" s="34">
        <v>324.2</v>
      </c>
      <c r="S1684" s="34">
        <v>183.5</v>
      </c>
      <c r="T1684" s="32">
        <v>267.3</v>
      </c>
      <c r="U1684" s="2">
        <v>0.89880000000000004</v>
      </c>
      <c r="V1684" s="7">
        <v>108.67</v>
      </c>
      <c r="W1684" s="7">
        <v>6.8792</v>
      </c>
      <c r="X1684" s="3">
        <v>97.751000000000005</v>
      </c>
      <c r="Y1684" s="30">
        <v>256.161</v>
      </c>
      <c r="Z1684" s="30">
        <v>104.89</v>
      </c>
      <c r="AA1684" s="32">
        <v>108.1</v>
      </c>
      <c r="AB1684" s="29">
        <v>2.41</v>
      </c>
      <c r="AC1684" s="29">
        <v>2.0699999999999998</v>
      </c>
      <c r="AD1684" s="34">
        <v>261.3</v>
      </c>
      <c r="AE1684" s="30">
        <v>333.8</v>
      </c>
      <c r="AF1684" s="65">
        <v>133</v>
      </c>
      <c r="AG1684" s="32">
        <v>788.13</v>
      </c>
      <c r="AH1684" s="20">
        <v>5.6718000000000002</v>
      </c>
      <c r="AI1684" s="7">
        <v>9.6115999999999993</v>
      </c>
      <c r="AJ1684" s="7">
        <v>68.88</v>
      </c>
      <c r="AK1684" s="11">
        <v>14004</v>
      </c>
      <c r="AL1684" s="7">
        <v>63.366300000000003</v>
      </c>
      <c r="AM1684" s="7">
        <v>3.7504</v>
      </c>
      <c r="AN1684" s="3">
        <v>8546.5956999999999</v>
      </c>
      <c r="AO1684" s="124">
        <v>80.319999999999993</v>
      </c>
      <c r="AP1684" s="124">
        <v>0</v>
      </c>
      <c r="AQ1684" s="124">
        <v>70.59</v>
      </c>
      <c r="AR1684" s="124">
        <v>0</v>
      </c>
      <c r="AS1684" s="124">
        <v>70.459999999999994</v>
      </c>
      <c r="AT1684" s="124">
        <v>0</v>
      </c>
      <c r="AU1684" s="124">
        <v>83.18</v>
      </c>
      <c r="AV1684" s="124">
        <v>0</v>
      </c>
      <c r="AW1684" s="124">
        <v>82.77</v>
      </c>
      <c r="AX1684" s="124">
        <v>0</v>
      </c>
      <c r="AY1684" s="124">
        <v>80.489999999999995</v>
      </c>
      <c r="AZ1684" s="124">
        <v>0</v>
      </c>
      <c r="BA1684" s="124">
        <v>80.13</v>
      </c>
      <c r="BB1684" s="124">
        <v>3.1</v>
      </c>
      <c r="BC1684">
        <v>48.15</v>
      </c>
      <c r="BD1684">
        <v>23.61</v>
      </c>
      <c r="BE1684" s="3">
        <v>1096</v>
      </c>
      <c r="BF1684" s="30">
        <v>186</v>
      </c>
      <c r="BG1684" s="30">
        <f>SIN(BF1684*Description!$D$88+Description!$D$89)</f>
        <v>0.94504628472808661</v>
      </c>
      <c r="BH1684">
        <v>0.96566378051296586</v>
      </c>
      <c r="BI1684">
        <v>0.6534371904078885</v>
      </c>
      <c r="BJ1684" s="30">
        <f t="shared" ref="BJ1684" si="77">Y1684/Y1631</f>
        <v>1.0181401209076419</v>
      </c>
      <c r="BK1684" s="30">
        <f t="shared" ref="BK1684" si="78">Z1684/Z1631</f>
        <v>1.0111828786272052</v>
      </c>
      <c r="BL1684" s="30">
        <f t="shared" ref="BL1684" si="79">AA1684/AA1631</f>
        <v>1.0275665399239542</v>
      </c>
      <c r="BM1684">
        <v>58</v>
      </c>
      <c r="BN1684">
        <v>54</v>
      </c>
      <c r="BO1684">
        <v>40</v>
      </c>
      <c r="BP1684">
        <v>118</v>
      </c>
      <c r="BQ1684">
        <v>42</v>
      </c>
      <c r="BR1684">
        <v>26</v>
      </c>
      <c r="BS1684">
        <v>21</v>
      </c>
      <c r="BT1684">
        <v>40</v>
      </c>
      <c r="BU1684">
        <v>58</v>
      </c>
    </row>
    <row r="1685" spans="1:73">
      <c r="A1685" s="6">
        <f t="shared" si="58"/>
        <v>43681</v>
      </c>
      <c r="B1685" s="73">
        <v>211</v>
      </c>
      <c r="C1685" s="73">
        <v>206.5</v>
      </c>
      <c r="D1685" s="73">
        <v>217.5</v>
      </c>
      <c r="E1685" s="73">
        <v>180</v>
      </c>
      <c r="F1685" s="73">
        <v>230</v>
      </c>
      <c r="G1685" s="73">
        <v>227.5</v>
      </c>
      <c r="H1685" s="73">
        <v>264</v>
      </c>
      <c r="I1685" s="73">
        <v>232.5</v>
      </c>
      <c r="J1685" s="73">
        <v>230</v>
      </c>
      <c r="K1685" s="72">
        <v>235</v>
      </c>
      <c r="L1685" s="73">
        <v>264</v>
      </c>
      <c r="M1685" s="73">
        <v>215</v>
      </c>
      <c r="N1685" s="121">
        <v>61.89</v>
      </c>
      <c r="O1685" s="133">
        <v>2.121</v>
      </c>
      <c r="P1685" s="77">
        <v>79.45</v>
      </c>
      <c r="Q1685" s="31">
        <v>158.6</v>
      </c>
      <c r="R1685" s="34">
        <v>311.2</v>
      </c>
      <c r="S1685" s="34">
        <v>174.8</v>
      </c>
      <c r="T1685" s="32">
        <v>263.5</v>
      </c>
      <c r="U1685" s="2">
        <v>0.9002</v>
      </c>
      <c r="V1685" s="7">
        <v>106.59</v>
      </c>
      <c r="W1685" s="7">
        <v>6.9405000000000001</v>
      </c>
      <c r="X1685" s="3">
        <v>97.852000000000004</v>
      </c>
      <c r="Y1685" s="30">
        <v>256.3</v>
      </c>
      <c r="Z1685" s="30">
        <v>104.97</v>
      </c>
      <c r="AA1685" s="32">
        <v>108.9</v>
      </c>
      <c r="AB1685" s="29">
        <v>2.4</v>
      </c>
      <c r="AC1685" s="29">
        <v>2.0699999999999998</v>
      </c>
      <c r="AD1685" s="34">
        <v>254.7</v>
      </c>
      <c r="AE1685" s="30">
        <v>329.8</v>
      </c>
      <c r="AF1685" s="65">
        <v>133</v>
      </c>
      <c r="AG1685" s="32">
        <v>788.13</v>
      </c>
      <c r="AH1685" s="20">
        <v>5.5597000000000003</v>
      </c>
      <c r="AI1685" s="7">
        <v>9.6189999999999998</v>
      </c>
      <c r="AJ1685" s="7">
        <v>69.7</v>
      </c>
      <c r="AK1685" s="11">
        <v>14180</v>
      </c>
      <c r="AL1685" s="7">
        <v>65.271299999999997</v>
      </c>
      <c r="AM1685" s="7">
        <v>3.7505999999999999</v>
      </c>
      <c r="AN1685" s="3">
        <v>11924.7881</v>
      </c>
      <c r="AO1685" s="124">
        <v>69.900000000000006</v>
      </c>
      <c r="AP1685" s="124">
        <v>0</v>
      </c>
      <c r="AQ1685" s="124">
        <v>76.42</v>
      </c>
      <c r="AR1685" s="124">
        <v>0</v>
      </c>
      <c r="AS1685" s="124">
        <v>70.98</v>
      </c>
      <c r="AT1685" s="124">
        <v>0</v>
      </c>
      <c r="AU1685" s="124">
        <v>81.78</v>
      </c>
      <c r="AV1685" s="124">
        <v>0</v>
      </c>
      <c r="AW1685" s="124">
        <v>80.2</v>
      </c>
      <c r="AX1685" s="124">
        <v>0</v>
      </c>
      <c r="AY1685" s="124">
        <v>83.81</v>
      </c>
      <c r="AZ1685" s="124">
        <v>0</v>
      </c>
      <c r="BA1685" s="124">
        <v>81.33</v>
      </c>
      <c r="BB1685" s="124">
        <v>0.86</v>
      </c>
      <c r="BC1685">
        <v>52.68</v>
      </c>
      <c r="BD1685">
        <v>22.79</v>
      </c>
      <c r="BE1685" s="3">
        <v>1065</v>
      </c>
      <c r="BF1685" s="30">
        <v>187</v>
      </c>
      <c r="BG1685" s="30">
        <f>SIN(BF1685*Description!$D$88+Description!$D$89)</f>
        <v>0.98310275003434378</v>
      </c>
      <c r="BH1685">
        <v>0.91641085336289618</v>
      </c>
      <c r="BI1685">
        <v>0.53385132352292053</v>
      </c>
      <c r="BJ1685" s="30">
        <f t="shared" ref="BJ1685" si="80">Y1685/Y1632</f>
        <v>1.0186925917240666</v>
      </c>
      <c r="BK1685" s="30">
        <f t="shared" ref="BK1685" si="81">Z1685/Z1632</f>
        <v>1.011954111635978</v>
      </c>
      <c r="BL1685" s="30">
        <f t="shared" ref="BL1685" si="82">AA1685/AA1632</f>
        <v>1.0351711026615971</v>
      </c>
      <c r="BM1685">
        <v>58</v>
      </c>
      <c r="BN1685">
        <v>54</v>
      </c>
      <c r="BO1685">
        <v>40</v>
      </c>
      <c r="BP1685">
        <v>118</v>
      </c>
      <c r="BQ1685">
        <v>42</v>
      </c>
      <c r="BR1685">
        <v>26</v>
      </c>
      <c r="BS1685">
        <v>21</v>
      </c>
      <c r="BT1685">
        <v>40</v>
      </c>
      <c r="BU1685">
        <v>58</v>
      </c>
    </row>
    <row r="1686" spans="1:73">
      <c r="A1686" s="6">
        <f t="shared" si="58"/>
        <v>43688</v>
      </c>
      <c r="B1686" s="22">
        <v>216</v>
      </c>
      <c r="C1686" s="22">
        <v>206.5</v>
      </c>
      <c r="D1686" s="22">
        <v>217.5</v>
      </c>
      <c r="E1686" s="22">
        <v>180</v>
      </c>
      <c r="F1686" s="22">
        <v>230</v>
      </c>
      <c r="G1686" s="22">
        <v>227.5</v>
      </c>
      <c r="H1686" s="22">
        <v>267.5</v>
      </c>
      <c r="I1686" s="22">
        <v>241.5</v>
      </c>
      <c r="J1686" s="22">
        <v>235</v>
      </c>
      <c r="K1686" s="22">
        <v>235</v>
      </c>
      <c r="L1686" s="22">
        <v>264</v>
      </c>
      <c r="M1686" s="22">
        <v>215</v>
      </c>
      <c r="N1686" s="121">
        <v>58.53</v>
      </c>
      <c r="O1686" s="128">
        <v>2.1190000000000002</v>
      </c>
      <c r="P1686" s="74">
        <v>76.599999999999994</v>
      </c>
      <c r="Q1686" s="31">
        <v>161</v>
      </c>
      <c r="R1686" s="34">
        <v>317.8</v>
      </c>
      <c r="S1686" s="34">
        <v>183.1</v>
      </c>
      <c r="T1686" s="32">
        <v>250.3</v>
      </c>
      <c r="U1686" s="2">
        <v>0.89290000000000003</v>
      </c>
      <c r="V1686" s="7">
        <v>105.67</v>
      </c>
      <c r="W1686">
        <v>7.0624000000000002</v>
      </c>
      <c r="X1686" s="3">
        <v>97.322000000000003</v>
      </c>
      <c r="Y1686" s="30">
        <v>256.3</v>
      </c>
      <c r="Z1686" s="30">
        <v>104.97</v>
      </c>
      <c r="AA1686" s="32">
        <v>108.9</v>
      </c>
      <c r="AB1686" s="29">
        <v>2.13</v>
      </c>
      <c r="AC1686" s="29">
        <v>1.73</v>
      </c>
      <c r="AD1686" s="34">
        <v>249.9</v>
      </c>
      <c r="AE1686" s="30">
        <v>323.2</v>
      </c>
      <c r="AF1686" s="65">
        <v>133</v>
      </c>
      <c r="AG1686" s="32">
        <v>790.63</v>
      </c>
      <c r="AH1686" s="20">
        <v>5.4916999999999998</v>
      </c>
      <c r="AI1686" s="7">
        <v>9.5525000000000002</v>
      </c>
      <c r="AJ1686" s="7">
        <v>70.924000000000007</v>
      </c>
      <c r="AK1686" s="11">
        <v>14190</v>
      </c>
      <c r="AL1686" s="7">
        <v>65.281599999999997</v>
      </c>
      <c r="AM1686" s="7">
        <v>3.7511999999999999</v>
      </c>
      <c r="AN1686" s="3">
        <v>13208.6582</v>
      </c>
      <c r="AO1686" s="124">
        <v>71.94</v>
      </c>
      <c r="AP1686" s="124">
        <v>0</v>
      </c>
      <c r="AQ1686" s="124">
        <v>70.510000000000005</v>
      </c>
      <c r="AR1686" s="124">
        <v>0</v>
      </c>
      <c r="AS1686" s="124">
        <v>71.95</v>
      </c>
      <c r="AT1686" s="124">
        <v>0</v>
      </c>
      <c r="AU1686" s="124">
        <v>82.37</v>
      </c>
      <c r="AV1686" s="124">
        <v>0</v>
      </c>
      <c r="AW1686" s="124">
        <v>80.88</v>
      </c>
      <c r="AX1686" s="124">
        <v>0</v>
      </c>
      <c r="AY1686" s="124">
        <v>85.14</v>
      </c>
      <c r="AZ1686" s="124">
        <v>0.04</v>
      </c>
      <c r="BA1686" s="124">
        <v>84.47</v>
      </c>
      <c r="BB1686" s="124">
        <v>0.9</v>
      </c>
      <c r="BC1686">
        <v>51.04</v>
      </c>
      <c r="BD1686">
        <v>21.75</v>
      </c>
      <c r="BE1686" s="3">
        <v>1045.5</v>
      </c>
      <c r="BF1686" s="30">
        <v>188</v>
      </c>
      <c r="BG1686" s="30">
        <f>SIN(BF1686*Description!$D$88+Description!$D$89)</f>
        <v>0.99938317652562958</v>
      </c>
      <c r="BH1686">
        <v>0.84685913413580893</v>
      </c>
      <c r="BI1686">
        <v>0.40244047990784176</v>
      </c>
      <c r="BJ1686" s="30">
        <f t="shared" ref="BJ1686" si="83">Y1686/Y1633</f>
        <v>1.0175520785774121</v>
      </c>
      <c r="BK1686" s="30">
        <f t="shared" ref="BK1686" si="84">Z1686/Z1633</f>
        <v>1.010784785748676</v>
      </c>
      <c r="BL1686" s="30">
        <f t="shared" ref="BL1686" si="85">AA1686/AA1633</f>
        <v>1.0283286118980171</v>
      </c>
      <c r="BM1686">
        <v>58</v>
      </c>
      <c r="BN1686">
        <v>54</v>
      </c>
      <c r="BO1686">
        <v>40</v>
      </c>
      <c r="BP1686">
        <v>118</v>
      </c>
      <c r="BQ1686">
        <v>42</v>
      </c>
      <c r="BR1686">
        <v>26</v>
      </c>
      <c r="BS1686">
        <v>21</v>
      </c>
      <c r="BT1686">
        <v>40</v>
      </c>
      <c r="BU1686">
        <v>58</v>
      </c>
    </row>
    <row r="1687" spans="1:73">
      <c r="A1687" s="6">
        <f t="shared" si="58"/>
        <v>43695</v>
      </c>
      <c r="B1687" s="79">
        <v>217.5</v>
      </c>
      <c r="C1687" s="79">
        <v>206.5</v>
      </c>
      <c r="D1687" s="79">
        <v>222.5</v>
      </c>
      <c r="E1687" s="79">
        <v>180</v>
      </c>
      <c r="F1687" s="79">
        <v>240</v>
      </c>
      <c r="G1687" s="79">
        <v>227.5</v>
      </c>
      <c r="H1687" s="78">
        <v>267.5</v>
      </c>
      <c r="I1687" s="78">
        <v>241.5</v>
      </c>
      <c r="J1687" s="78">
        <v>237.5</v>
      </c>
      <c r="K1687" s="78">
        <v>235</v>
      </c>
      <c r="L1687" s="79">
        <v>270</v>
      </c>
      <c r="M1687" s="79">
        <v>215</v>
      </c>
      <c r="N1687" s="121">
        <v>58.64</v>
      </c>
      <c r="O1687" s="128">
        <v>2.2000000000000002</v>
      </c>
      <c r="P1687" s="74">
        <v>74.010000000000005</v>
      </c>
      <c r="Q1687" s="31">
        <v>142.19999999999999</v>
      </c>
      <c r="R1687" s="34">
        <v>315.3</v>
      </c>
      <c r="S1687" s="34">
        <v>172.3</v>
      </c>
      <c r="T1687" s="32">
        <v>249.6</v>
      </c>
      <c r="U1687" s="2">
        <v>0.90169999999999995</v>
      </c>
      <c r="V1687" s="7">
        <v>106.38</v>
      </c>
      <c r="W1687">
        <v>7.0427999999999997</v>
      </c>
      <c r="X1687" s="3">
        <v>98.007000000000005</v>
      </c>
      <c r="Y1687" s="30">
        <v>256.3</v>
      </c>
      <c r="Z1687" s="30">
        <v>104.97</v>
      </c>
      <c r="AA1687" s="32">
        <v>108.9</v>
      </c>
      <c r="AB1687" s="29">
        <v>2.12</v>
      </c>
      <c r="AC1687" s="29">
        <v>1.6</v>
      </c>
      <c r="AD1687" s="34">
        <v>244.2</v>
      </c>
      <c r="AE1687" s="30">
        <v>321.5</v>
      </c>
      <c r="AF1687" s="65">
        <v>133</v>
      </c>
      <c r="AG1687" s="32">
        <v>790.63</v>
      </c>
      <c r="AH1687" s="20">
        <v>5.5785</v>
      </c>
      <c r="AI1687" s="7">
        <v>9.6225000000000005</v>
      </c>
      <c r="AJ1687" s="7">
        <v>71.155000000000001</v>
      </c>
      <c r="AK1687" s="11">
        <v>14235</v>
      </c>
      <c r="AL1687" s="7">
        <v>66.514799999999994</v>
      </c>
      <c r="AM1687" s="7">
        <v>3.7511000000000001</v>
      </c>
      <c r="AN1687" s="3">
        <v>14465.4326</v>
      </c>
      <c r="AO1687" s="124">
        <v>64.930000000000007</v>
      </c>
      <c r="AP1687" s="124">
        <v>0</v>
      </c>
      <c r="AQ1687" s="124">
        <v>75.86</v>
      </c>
      <c r="AR1687" s="124">
        <v>0</v>
      </c>
      <c r="AS1687" s="124">
        <v>71.73</v>
      </c>
      <c r="AT1687" s="124">
        <v>0</v>
      </c>
      <c r="AU1687" s="124">
        <v>82.93</v>
      </c>
      <c r="AV1687" s="124">
        <v>0</v>
      </c>
      <c r="AW1687" s="124">
        <v>84.23</v>
      </c>
      <c r="AX1687" s="124">
        <v>0</v>
      </c>
      <c r="AY1687" s="124">
        <v>87.37</v>
      </c>
      <c r="AZ1687" s="124">
        <v>0</v>
      </c>
      <c r="BA1687" s="124">
        <v>81.95</v>
      </c>
      <c r="BB1687" s="124">
        <v>6.02</v>
      </c>
      <c r="BC1687">
        <v>48.18</v>
      </c>
      <c r="BD1687">
        <v>20.39</v>
      </c>
      <c r="BE1687" s="3">
        <v>1001.95</v>
      </c>
      <c r="BF1687" s="30">
        <v>189</v>
      </c>
      <c r="BG1687" s="30">
        <f>SIN(BF1687*Description!$D$88+Description!$D$89)</f>
        <v>0.99352694757343341</v>
      </c>
      <c r="BH1687">
        <v>0.75854921554949362</v>
      </c>
      <c r="BI1687">
        <v>0.2621154515741505</v>
      </c>
      <c r="BJ1687" s="30">
        <f t="shared" ref="BJ1687" si="86">Y1687/Y1634</f>
        <v>1.0175520785774121</v>
      </c>
      <c r="BK1687" s="30">
        <f t="shared" ref="BK1687" si="87">Z1687/Z1634</f>
        <v>1.010784785748676</v>
      </c>
      <c r="BL1687" s="30">
        <f t="shared" ref="BL1687" si="88">AA1687/AA1634</f>
        <v>1.0283286118980171</v>
      </c>
      <c r="BM1687">
        <v>58</v>
      </c>
      <c r="BN1687">
        <v>54</v>
      </c>
      <c r="BO1687">
        <v>40</v>
      </c>
      <c r="BP1687">
        <v>118</v>
      </c>
      <c r="BQ1687">
        <v>42</v>
      </c>
      <c r="BR1687">
        <v>26</v>
      </c>
      <c r="BS1687">
        <v>21</v>
      </c>
      <c r="BT1687">
        <v>40</v>
      </c>
      <c r="BU1687">
        <v>58</v>
      </c>
    </row>
    <row r="1688" spans="1:73">
      <c r="A1688" s="6">
        <f t="shared" si="58"/>
        <v>43702</v>
      </c>
      <c r="B1688" s="80">
        <v>217.5</v>
      </c>
      <c r="C1688" s="82">
        <v>206.5</v>
      </c>
      <c r="D1688" s="82">
        <v>225</v>
      </c>
      <c r="E1688" s="82">
        <v>180</v>
      </c>
      <c r="F1688" s="82">
        <v>240</v>
      </c>
      <c r="G1688" s="82">
        <v>227.5</v>
      </c>
      <c r="H1688" s="82">
        <v>267.5</v>
      </c>
      <c r="I1688" s="82">
        <v>240</v>
      </c>
      <c r="J1688" s="82">
        <v>237.5</v>
      </c>
      <c r="K1688" s="82">
        <v>235</v>
      </c>
      <c r="L1688" s="82">
        <v>270</v>
      </c>
      <c r="M1688" s="82">
        <v>215</v>
      </c>
      <c r="N1688" s="121">
        <v>59.34</v>
      </c>
      <c r="O1688" s="128">
        <v>2.1520000000000001</v>
      </c>
      <c r="P1688" s="75">
        <v>73.260000000000005</v>
      </c>
      <c r="Q1688" s="31">
        <v>143.6</v>
      </c>
      <c r="R1688" s="34">
        <v>314.5</v>
      </c>
      <c r="S1688" s="34">
        <v>171.7</v>
      </c>
      <c r="T1688" s="32">
        <v>239.6</v>
      </c>
      <c r="U1688" s="2">
        <v>0.89729999999999999</v>
      </c>
      <c r="V1688" s="7">
        <v>105.41</v>
      </c>
      <c r="W1688" s="7">
        <v>7.0960000000000001</v>
      </c>
      <c r="X1688" s="3">
        <v>97.53</v>
      </c>
      <c r="Y1688" s="30">
        <v>256.3</v>
      </c>
      <c r="Z1688" s="30">
        <v>104.97</v>
      </c>
      <c r="AA1688" s="32">
        <v>108.9</v>
      </c>
      <c r="AB1688" s="29">
        <v>2.13</v>
      </c>
      <c r="AC1688" s="29">
        <v>1.58</v>
      </c>
      <c r="AD1688" s="34">
        <v>239.1</v>
      </c>
      <c r="AE1688" s="30">
        <v>320.8</v>
      </c>
      <c r="AF1688" s="65">
        <v>133</v>
      </c>
      <c r="AG1688" s="32">
        <v>790.63</v>
      </c>
      <c r="AH1688" s="20">
        <v>5.7599</v>
      </c>
      <c r="AI1688" s="7">
        <v>9.5653000000000006</v>
      </c>
      <c r="AJ1688" s="7">
        <v>71.513000000000005</v>
      </c>
      <c r="AK1688" s="11">
        <v>14212.5</v>
      </c>
      <c r="AL1688" s="7">
        <v>65.998999999999995</v>
      </c>
      <c r="AM1688" s="7">
        <v>3.7507999999999999</v>
      </c>
      <c r="AN1688" s="3">
        <v>15959.7979</v>
      </c>
      <c r="AO1688" s="124">
        <v>68</v>
      </c>
      <c r="AP1688" s="124">
        <v>0</v>
      </c>
      <c r="AQ1688" s="124">
        <v>68.209999999999994</v>
      </c>
      <c r="AR1688" s="124">
        <v>0</v>
      </c>
      <c r="AS1688" s="124">
        <v>71.89</v>
      </c>
      <c r="AT1688" s="124">
        <v>0</v>
      </c>
      <c r="AU1688" s="124">
        <v>83.8</v>
      </c>
      <c r="AV1688" s="124">
        <v>0</v>
      </c>
      <c r="AW1688" s="124">
        <v>82.88</v>
      </c>
      <c r="AX1688" s="124">
        <v>0</v>
      </c>
      <c r="AY1688" s="124">
        <v>86.15</v>
      </c>
      <c r="AZ1688" s="124">
        <v>0</v>
      </c>
      <c r="BA1688" s="124">
        <v>83.74</v>
      </c>
      <c r="BB1688" s="124">
        <v>2.1</v>
      </c>
      <c r="BC1688">
        <v>47.12</v>
      </c>
      <c r="BD1688">
        <v>20.46</v>
      </c>
      <c r="BE1688" s="3">
        <v>1024.75</v>
      </c>
      <c r="BF1688" s="30">
        <v>190</v>
      </c>
      <c r="BG1688" s="30">
        <f>SIN(BF1688*Description!$D$88+Description!$D$89)</f>
        <v>0.96566378051296586</v>
      </c>
      <c r="BH1688">
        <v>0.6534371904078885</v>
      </c>
      <c r="BI1688">
        <v>0.1159844825620415</v>
      </c>
      <c r="BJ1688" s="30">
        <f t="shared" ref="BJ1688" si="89">Y1688/Y1635</f>
        <v>1.0175520785774121</v>
      </c>
      <c r="BK1688" s="30">
        <f t="shared" ref="BK1688" si="90">Z1688/Z1635</f>
        <v>1.010784785748676</v>
      </c>
      <c r="BL1688" s="30">
        <f t="shared" ref="BL1688" si="91">AA1688/AA1635</f>
        <v>1.0283286118980171</v>
      </c>
      <c r="BM1688">
        <v>58</v>
      </c>
      <c r="BN1688">
        <v>54</v>
      </c>
      <c r="BO1688">
        <v>40</v>
      </c>
      <c r="BP1688">
        <v>118</v>
      </c>
      <c r="BQ1688">
        <v>42</v>
      </c>
      <c r="BR1688">
        <v>26</v>
      </c>
      <c r="BS1688">
        <v>21</v>
      </c>
      <c r="BT1688">
        <v>40</v>
      </c>
      <c r="BU1688">
        <v>58</v>
      </c>
    </row>
    <row r="1689" spans="1:73">
      <c r="A1689" s="6">
        <v>43709</v>
      </c>
      <c r="B1689" s="81">
        <v>221.5</v>
      </c>
      <c r="C1689" s="82">
        <v>215.5</v>
      </c>
      <c r="D1689" s="83">
        <v>230</v>
      </c>
      <c r="E1689" s="83">
        <v>190</v>
      </c>
      <c r="F1689" s="83">
        <v>247.5</v>
      </c>
      <c r="G1689" s="83">
        <v>237.5</v>
      </c>
      <c r="H1689" s="83">
        <v>270</v>
      </c>
      <c r="I1689" s="83">
        <v>240</v>
      </c>
      <c r="J1689" s="83">
        <v>237.5</v>
      </c>
      <c r="K1689" s="83">
        <v>235</v>
      </c>
      <c r="L1689" s="83">
        <v>270</v>
      </c>
      <c r="M1689" s="83">
        <v>225</v>
      </c>
      <c r="N1689" s="121">
        <v>60.43</v>
      </c>
      <c r="O1689" s="128">
        <v>2.2850000000000001</v>
      </c>
      <c r="P1689" s="75">
        <v>71.959999999999994</v>
      </c>
      <c r="Q1689" s="2">
        <v>143.69999999999999</v>
      </c>
      <c r="R1689" s="59">
        <v>314.60000000000002</v>
      </c>
      <c r="S1689" s="59">
        <v>172.5</v>
      </c>
      <c r="T1689">
        <v>254.9</v>
      </c>
      <c r="U1689" s="2">
        <v>0.90990000000000004</v>
      </c>
      <c r="V1689" s="7">
        <v>106.31</v>
      </c>
      <c r="W1689" s="7">
        <v>7.1567999999999996</v>
      </c>
      <c r="X1689" s="3">
        <v>98.86</v>
      </c>
      <c r="Y1689" s="30">
        <v>256.358</v>
      </c>
      <c r="Z1689" s="30">
        <v>105.01</v>
      </c>
      <c r="AA1689" s="32">
        <v>109.8</v>
      </c>
      <c r="AB1689" s="29">
        <v>2.12</v>
      </c>
      <c r="AC1689" s="29">
        <v>1.5</v>
      </c>
      <c r="AD1689" s="34">
        <v>236.6</v>
      </c>
      <c r="AE1689" s="30">
        <v>319.2</v>
      </c>
      <c r="AF1689" s="65">
        <v>133</v>
      </c>
      <c r="AG1689" s="32">
        <v>790.625</v>
      </c>
      <c r="AH1689" s="20">
        <v>5.8305999999999996</v>
      </c>
      <c r="AI1689" s="7">
        <v>9.6536000000000008</v>
      </c>
      <c r="AJ1689" s="7">
        <v>71.453000000000003</v>
      </c>
      <c r="AK1689" s="11">
        <v>14185</v>
      </c>
      <c r="AL1689" s="7">
        <v>66.765699999999995</v>
      </c>
      <c r="AM1689" s="7">
        <v>3.7504</v>
      </c>
      <c r="AN1689">
        <v>22159.156299999999</v>
      </c>
      <c r="AO1689" s="124">
        <v>74.209999999999994</v>
      </c>
      <c r="AP1689" s="124">
        <v>0</v>
      </c>
      <c r="AQ1689" s="124">
        <v>72.58</v>
      </c>
      <c r="AR1689" s="124">
        <v>0</v>
      </c>
      <c r="AS1689" s="124">
        <v>72.75</v>
      </c>
      <c r="AT1689" s="124">
        <v>0</v>
      </c>
      <c r="AU1689" s="124">
        <v>83.06</v>
      </c>
      <c r="AV1689" s="124">
        <v>0</v>
      </c>
      <c r="AW1689" s="124">
        <v>80.569999999999993</v>
      </c>
      <c r="AX1689" s="124">
        <v>0</v>
      </c>
      <c r="AY1689" s="124">
        <v>85.89</v>
      </c>
      <c r="AZ1689" s="124">
        <v>0</v>
      </c>
      <c r="BA1689" s="124">
        <v>84.72</v>
      </c>
      <c r="BB1689" s="124">
        <v>0.48</v>
      </c>
      <c r="BC1689">
        <v>48.19</v>
      </c>
      <c r="BD1689">
        <v>21.75</v>
      </c>
      <c r="BE1689" s="3">
        <v>1054.3</v>
      </c>
      <c r="BF1689" s="30">
        <v>191</v>
      </c>
      <c r="BG1689" s="30">
        <f>SIN(BF1689*Description!$D$88+Description!$D$89)</f>
        <v>0.91641085336289618</v>
      </c>
      <c r="BH1689">
        <v>0.53385132352292053</v>
      </c>
      <c r="BI1689">
        <v>-3.2715579654323278E-2</v>
      </c>
      <c r="BJ1689" s="30">
        <f t="shared" ref="BJ1689" si="92">Y1689/Y1636</f>
        <v>1.0177823478733836</v>
      </c>
      <c r="BK1689" s="30">
        <f t="shared" ref="BK1689" si="93">Z1689/Z1636</f>
        <v>1.0111699566682717</v>
      </c>
      <c r="BL1689" s="30">
        <f t="shared" ref="BL1689" si="94">AA1689/AA1636</f>
        <v>1.036827195467422</v>
      </c>
      <c r="BM1689">
        <v>58</v>
      </c>
      <c r="BN1689">
        <v>54</v>
      </c>
      <c r="BO1689">
        <v>40</v>
      </c>
      <c r="BP1689">
        <v>118</v>
      </c>
      <c r="BQ1689">
        <v>42</v>
      </c>
      <c r="BR1689">
        <v>26</v>
      </c>
      <c r="BS1689">
        <v>21</v>
      </c>
      <c r="BT1689">
        <v>40</v>
      </c>
      <c r="BU1689">
        <v>58</v>
      </c>
    </row>
    <row r="1690" spans="1:73">
      <c r="A1690" s="6">
        <v>43716</v>
      </c>
      <c r="B1690" s="82">
        <v>222.5</v>
      </c>
      <c r="C1690" s="82">
        <v>219</v>
      </c>
      <c r="D1690" s="83">
        <v>247.5</v>
      </c>
      <c r="E1690" s="83">
        <v>190</v>
      </c>
      <c r="F1690" s="83">
        <v>267.5</v>
      </c>
      <c r="G1690" s="83">
        <v>237.5</v>
      </c>
      <c r="H1690" s="83">
        <v>270</v>
      </c>
      <c r="I1690" s="83">
        <v>240</v>
      </c>
      <c r="J1690" s="83">
        <v>237.5</v>
      </c>
      <c r="K1690" s="83">
        <v>257.5</v>
      </c>
      <c r="L1690" s="83">
        <v>297.5</v>
      </c>
      <c r="M1690" s="83">
        <v>225</v>
      </c>
      <c r="N1690" s="121">
        <v>61.54</v>
      </c>
      <c r="O1690" s="128">
        <v>2.496</v>
      </c>
      <c r="P1690" s="75">
        <v>74.92</v>
      </c>
      <c r="Q1690" s="2">
        <v>137.1</v>
      </c>
      <c r="R1690" s="59">
        <v>312.2</v>
      </c>
      <c r="S1690" s="59">
        <v>170.5</v>
      </c>
      <c r="T1690">
        <v>257.7</v>
      </c>
      <c r="U1690" s="2">
        <v>0.90669999999999995</v>
      </c>
      <c r="V1690" s="7">
        <v>106.92</v>
      </c>
      <c r="W1690" s="7">
        <v>7.1157000000000004</v>
      </c>
      <c r="X1690" s="3">
        <v>98.361999999999995</v>
      </c>
      <c r="Y1690" s="30">
        <v>256.358</v>
      </c>
      <c r="Z1690" s="30">
        <v>105.01</v>
      </c>
      <c r="AA1690" s="32">
        <v>109.8</v>
      </c>
      <c r="AB1690" s="29">
        <v>2.13</v>
      </c>
      <c r="AC1690" s="29">
        <v>1.52</v>
      </c>
      <c r="AD1690" s="34">
        <v>238.4</v>
      </c>
      <c r="AE1690" s="30">
        <v>317.60000000000002</v>
      </c>
      <c r="AF1690" s="65">
        <v>133</v>
      </c>
      <c r="AG1690" s="32">
        <v>790.625</v>
      </c>
      <c r="AH1690" s="20">
        <v>5.7154999999999996</v>
      </c>
      <c r="AI1690" s="7">
        <v>9.6660000000000004</v>
      </c>
      <c r="AJ1690" s="7">
        <v>71.644999999999996</v>
      </c>
      <c r="AK1690" s="11">
        <v>14095</v>
      </c>
      <c r="AL1690" s="7">
        <v>65.728899999999996</v>
      </c>
      <c r="AM1690" s="7">
        <v>3.7504</v>
      </c>
      <c r="AN1690">
        <v>20404.5723</v>
      </c>
      <c r="AO1690" s="124">
        <v>62.53</v>
      </c>
      <c r="AP1690" s="124">
        <v>0</v>
      </c>
      <c r="AQ1690" s="124">
        <v>70.680000000000007</v>
      </c>
      <c r="AR1690" s="124">
        <v>0</v>
      </c>
      <c r="AS1690" s="124">
        <v>73.78</v>
      </c>
      <c r="AT1690" s="124">
        <v>0</v>
      </c>
      <c r="AU1690" s="124">
        <v>80.7</v>
      </c>
      <c r="AV1690" s="124">
        <v>0</v>
      </c>
      <c r="AW1690" s="124">
        <v>82.73</v>
      </c>
      <c r="AX1690" s="124">
        <v>0</v>
      </c>
      <c r="AY1690" s="124">
        <v>85.99</v>
      </c>
      <c r="AZ1690" s="124">
        <v>0</v>
      </c>
      <c r="BA1690" s="124">
        <v>83.47</v>
      </c>
      <c r="BB1690" s="124">
        <v>0.43</v>
      </c>
      <c r="BC1690">
        <v>48.64</v>
      </c>
      <c r="BD1690">
        <v>22.65</v>
      </c>
      <c r="BE1690" s="3">
        <v>1010</v>
      </c>
      <c r="BF1690" s="30">
        <v>192</v>
      </c>
      <c r="BG1690" s="30">
        <f>SIN(BF1690*Description!$D$88+Description!$D$89)</f>
        <v>0.84685913413580893</v>
      </c>
      <c r="BH1690">
        <v>0.40244047990784176</v>
      </c>
      <c r="BI1690">
        <v>-0.18069098136864489</v>
      </c>
      <c r="BJ1690" s="30">
        <f t="shared" ref="BJ1690" si="95">Y1690/Y1637</f>
        <v>1.0172532835998571</v>
      </c>
      <c r="BK1690" s="30">
        <f t="shared" ref="BK1690" si="96">Z1690/Z1637</f>
        <v>1.0089354342813222</v>
      </c>
      <c r="BL1690" s="30">
        <f t="shared" ref="BL1690" si="97">AA1690/AA1637</f>
        <v>1.0300187617260788</v>
      </c>
      <c r="BM1690">
        <v>58</v>
      </c>
      <c r="BN1690">
        <v>54</v>
      </c>
      <c r="BO1690">
        <v>40</v>
      </c>
      <c r="BP1690">
        <v>118</v>
      </c>
      <c r="BQ1690">
        <v>42</v>
      </c>
      <c r="BR1690">
        <v>26</v>
      </c>
      <c r="BS1690">
        <v>21</v>
      </c>
      <c r="BT1690">
        <v>40</v>
      </c>
      <c r="BU1690">
        <v>58</v>
      </c>
    </row>
    <row r="1691" spans="1:73">
      <c r="A1691" s="6">
        <v>43723</v>
      </c>
      <c r="B1691" s="84">
        <v>222.5</v>
      </c>
      <c r="C1691" s="84">
        <v>219</v>
      </c>
      <c r="D1691" s="84">
        <v>247.5</v>
      </c>
      <c r="E1691" s="85">
        <v>190</v>
      </c>
      <c r="F1691" s="85">
        <v>267.5</v>
      </c>
      <c r="G1691" s="85">
        <v>237.5</v>
      </c>
      <c r="H1691" s="86">
        <v>270</v>
      </c>
      <c r="I1691" s="91">
        <v>240</v>
      </c>
      <c r="J1691" s="91">
        <v>237.5</v>
      </c>
      <c r="K1691" s="86">
        <v>257.5</v>
      </c>
      <c r="L1691" s="87">
        <v>297.5</v>
      </c>
      <c r="M1691" s="87">
        <v>225</v>
      </c>
      <c r="N1691" s="121">
        <v>60.22</v>
      </c>
      <c r="O1691" s="128">
        <v>2.6139999999999999</v>
      </c>
      <c r="P1691" s="75">
        <v>77.11</v>
      </c>
      <c r="Q1691" s="31">
        <v>138</v>
      </c>
      <c r="R1691" s="34">
        <v>324.39999999999998</v>
      </c>
      <c r="S1691" s="34">
        <v>178.4</v>
      </c>
      <c r="T1691" s="30">
        <v>263.10000000000002</v>
      </c>
      <c r="U1691" s="2">
        <v>0.90300000000000002</v>
      </c>
      <c r="V1691" s="7">
        <v>108.08</v>
      </c>
      <c r="W1691" s="7">
        <v>7.0793999999999997</v>
      </c>
      <c r="X1691" s="3">
        <v>98.254999999999995</v>
      </c>
      <c r="Y1691" s="30">
        <v>256.358</v>
      </c>
      <c r="Z1691" s="30">
        <v>105.01</v>
      </c>
      <c r="AA1691" s="32">
        <v>109.8</v>
      </c>
      <c r="AB1691" s="29">
        <v>2.13</v>
      </c>
      <c r="AC1691" s="29">
        <v>1.76</v>
      </c>
      <c r="AD1691" s="30">
        <v>235.6</v>
      </c>
      <c r="AE1691" s="30">
        <v>316.10000000000002</v>
      </c>
      <c r="AF1691" s="65">
        <v>131.5</v>
      </c>
      <c r="AG1691" s="32">
        <v>790.63</v>
      </c>
      <c r="AH1691" s="20">
        <v>5.6860999999999997</v>
      </c>
      <c r="AI1691" s="7">
        <v>9.6485000000000003</v>
      </c>
      <c r="AJ1691" s="7">
        <v>70.984999999999999</v>
      </c>
      <c r="AK1691" s="11">
        <v>13965</v>
      </c>
      <c r="AL1691" s="7">
        <v>64.340299999999999</v>
      </c>
      <c r="AM1691" s="7">
        <v>3.7515000000000001</v>
      </c>
      <c r="AN1691" s="3">
        <v>21528.468799999999</v>
      </c>
      <c r="AO1691" s="124">
        <v>63.46</v>
      </c>
      <c r="AP1691" s="124">
        <v>0</v>
      </c>
      <c r="AQ1691" s="124">
        <v>67.61</v>
      </c>
      <c r="AR1691" s="124">
        <v>0</v>
      </c>
      <c r="AS1691" s="124">
        <v>70.260000000000005</v>
      </c>
      <c r="AT1691" s="124">
        <v>0</v>
      </c>
      <c r="AU1691" s="124">
        <v>81.510000000000005</v>
      </c>
      <c r="AV1691" s="124">
        <v>0</v>
      </c>
      <c r="AW1691" s="124">
        <v>80</v>
      </c>
      <c r="AX1691" s="124">
        <v>0</v>
      </c>
      <c r="AY1691" s="124">
        <v>82.56</v>
      </c>
      <c r="AZ1691" s="124">
        <v>0.18</v>
      </c>
      <c r="BA1691" s="124">
        <v>84.65</v>
      </c>
      <c r="BB1691" s="124">
        <v>0.06</v>
      </c>
      <c r="BC1691">
        <v>49.91</v>
      </c>
      <c r="BD1691">
        <v>22.67</v>
      </c>
      <c r="BE1691" s="3">
        <v>1016.8</v>
      </c>
      <c r="BF1691" s="30">
        <v>193</v>
      </c>
      <c r="BG1691" s="30">
        <f>SIN(BF1691*Description!$D$88+Description!$D$89)</f>
        <v>0.75854921554949362</v>
      </c>
      <c r="BH1691">
        <v>0.2621154515741505</v>
      </c>
      <c r="BI1691">
        <v>-0.32466402033536157</v>
      </c>
      <c r="BJ1691" s="30">
        <f t="shared" ref="BJ1691" si="98">Y1691/Y1638</f>
        <v>1.0172532835998571</v>
      </c>
      <c r="BK1691" s="30">
        <f t="shared" ref="BK1691" si="99">Z1691/Z1638</f>
        <v>1.0089354342813222</v>
      </c>
      <c r="BL1691" s="30">
        <f t="shared" ref="BL1691" si="100">AA1691/AA1638</f>
        <v>1.0300187617260788</v>
      </c>
      <c r="BM1691">
        <v>58</v>
      </c>
      <c r="BN1691">
        <v>54</v>
      </c>
      <c r="BO1691">
        <v>40</v>
      </c>
      <c r="BP1691">
        <v>118</v>
      </c>
      <c r="BQ1691">
        <v>42</v>
      </c>
      <c r="BR1691">
        <v>26</v>
      </c>
      <c r="BS1691">
        <v>21</v>
      </c>
      <c r="BT1691">
        <v>40</v>
      </c>
      <c r="BU1691">
        <v>58</v>
      </c>
    </row>
    <row r="1692" spans="1:73">
      <c r="A1692" s="6">
        <v>43730</v>
      </c>
      <c r="B1692" s="88">
        <v>223.5</v>
      </c>
      <c r="C1692" s="88">
        <v>219</v>
      </c>
      <c r="D1692" s="88">
        <v>245</v>
      </c>
      <c r="E1692" s="91">
        <v>190</v>
      </c>
      <c r="F1692" s="91">
        <v>267.5</v>
      </c>
      <c r="G1692" s="91">
        <v>237.5</v>
      </c>
      <c r="H1692" s="91">
        <v>270</v>
      </c>
      <c r="I1692" s="91">
        <v>250</v>
      </c>
      <c r="J1692" s="91">
        <v>242.5</v>
      </c>
      <c r="K1692" s="91">
        <v>260</v>
      </c>
      <c r="L1692" s="91">
        <v>297.5</v>
      </c>
      <c r="M1692" s="89">
        <v>225</v>
      </c>
      <c r="N1692" s="121">
        <v>64.28</v>
      </c>
      <c r="O1692" s="128">
        <v>2.5339999999999998</v>
      </c>
      <c r="P1692" s="75">
        <v>77.680000000000007</v>
      </c>
      <c r="Q1692" s="31">
        <v>147.1</v>
      </c>
      <c r="R1692" s="34">
        <v>328.1</v>
      </c>
      <c r="S1692" s="34">
        <v>179.3</v>
      </c>
      <c r="T1692" s="30">
        <v>272.60000000000002</v>
      </c>
      <c r="U1692" s="2">
        <v>0.90759999999999996</v>
      </c>
      <c r="V1692" s="7">
        <v>107.56</v>
      </c>
      <c r="W1692" s="7">
        <v>7.0915999999999997</v>
      </c>
      <c r="X1692" s="3">
        <v>98.135999999999996</v>
      </c>
      <c r="Y1692" s="30">
        <v>256.358</v>
      </c>
      <c r="Z1692" s="30">
        <v>105.01</v>
      </c>
      <c r="AA1692" s="32">
        <v>109.8</v>
      </c>
      <c r="AB1692" s="29">
        <v>2.19</v>
      </c>
      <c r="AC1692" s="29">
        <v>1.8</v>
      </c>
      <c r="AD1692" s="30">
        <v>235.2</v>
      </c>
      <c r="AE1692" s="30">
        <v>315.10000000000002</v>
      </c>
      <c r="AF1692" s="65">
        <v>131.5</v>
      </c>
      <c r="AG1692" s="32">
        <v>790.63</v>
      </c>
      <c r="AH1692" s="20">
        <v>5.7439</v>
      </c>
      <c r="AI1692" s="7">
        <v>9.6982999999999997</v>
      </c>
      <c r="AJ1692" s="7">
        <v>71.075000000000003</v>
      </c>
      <c r="AK1692" s="11">
        <v>14055</v>
      </c>
      <c r="AL1692" s="7">
        <v>64.02</v>
      </c>
      <c r="AM1692" s="7">
        <v>3.7509000000000001</v>
      </c>
      <c r="AN1692" s="3">
        <v>19690.669900000001</v>
      </c>
      <c r="AO1692" s="124">
        <v>64.31</v>
      </c>
      <c r="AP1692" s="124">
        <v>0</v>
      </c>
      <c r="AQ1692" s="124">
        <v>62.87</v>
      </c>
      <c r="AR1692" s="124">
        <v>0</v>
      </c>
      <c r="AS1692" s="124">
        <v>68.73</v>
      </c>
      <c r="AT1692" s="124">
        <v>0</v>
      </c>
      <c r="AU1692" s="124">
        <v>81.66</v>
      </c>
      <c r="AV1692" s="124">
        <v>0</v>
      </c>
      <c r="AW1692" s="124">
        <v>79.5</v>
      </c>
      <c r="AX1692" s="124">
        <v>0</v>
      </c>
      <c r="AY1692" s="124">
        <v>83.69</v>
      </c>
      <c r="AZ1692" s="124">
        <v>0</v>
      </c>
      <c r="BA1692" s="124">
        <v>81.66</v>
      </c>
      <c r="BB1692" s="124">
        <v>0.96</v>
      </c>
      <c r="BC1692">
        <v>49.29</v>
      </c>
      <c r="BD1692">
        <v>21.37</v>
      </c>
      <c r="BE1692" s="3">
        <v>1021.95</v>
      </c>
      <c r="BF1692" s="30">
        <v>194</v>
      </c>
      <c r="BG1692" s="30">
        <f>SIN(BF1692*Description!$D$88+Description!$D$89)</f>
        <v>0.6534371904078885</v>
      </c>
      <c r="BH1692">
        <v>0.1159844825620415</v>
      </c>
      <c r="BI1692">
        <v>-0.46144564791766951</v>
      </c>
      <c r="BJ1692" s="30">
        <f t="shared" ref="BJ1692" si="101">Y1692/Y1639</f>
        <v>1.0172532835998571</v>
      </c>
      <c r="BK1692" s="30">
        <f t="shared" ref="BK1692" si="102">Z1692/Z1639</f>
        <v>1.0089354342813222</v>
      </c>
      <c r="BL1692" s="30">
        <f t="shared" ref="BL1692" si="103">AA1692/AA1639</f>
        <v>1.0300187617260788</v>
      </c>
      <c r="BM1692">
        <v>58</v>
      </c>
      <c r="BN1692">
        <v>54</v>
      </c>
      <c r="BO1692">
        <v>40</v>
      </c>
      <c r="BP1692">
        <v>118</v>
      </c>
      <c r="BQ1692">
        <v>42</v>
      </c>
      <c r="BR1692">
        <v>26</v>
      </c>
      <c r="BS1692">
        <v>21</v>
      </c>
      <c r="BT1692">
        <v>40</v>
      </c>
      <c r="BU1692">
        <v>58</v>
      </c>
    </row>
    <row r="1693" spans="1:73">
      <c r="A1693" s="6">
        <v>43737</v>
      </c>
      <c r="B1693" s="90">
        <v>227.5</v>
      </c>
      <c r="C1693" s="95">
        <v>219</v>
      </c>
      <c r="D1693" s="95">
        <v>245</v>
      </c>
      <c r="E1693" s="95">
        <v>190</v>
      </c>
      <c r="F1693" s="91">
        <v>260</v>
      </c>
      <c r="G1693" s="91">
        <v>237.5</v>
      </c>
      <c r="H1693" s="91">
        <v>277.5</v>
      </c>
      <c r="I1693" s="91">
        <v>250</v>
      </c>
      <c r="J1693" s="91">
        <v>250</v>
      </c>
      <c r="K1693" s="91">
        <v>262.5</v>
      </c>
      <c r="L1693" s="91">
        <v>287.5</v>
      </c>
      <c r="M1693" s="91">
        <v>225</v>
      </c>
      <c r="N1693" s="121">
        <v>61.91</v>
      </c>
      <c r="O1693" s="128">
        <v>2.4039999999999999</v>
      </c>
      <c r="P1693" s="75">
        <v>76</v>
      </c>
      <c r="Q1693" s="31">
        <v>148.30000000000001</v>
      </c>
      <c r="R1693" s="34">
        <v>326.39999999999998</v>
      </c>
      <c r="S1693" s="34">
        <v>177.9</v>
      </c>
      <c r="T1693" s="30">
        <v>266.3</v>
      </c>
      <c r="U1693" s="2">
        <v>0.91420000000000001</v>
      </c>
      <c r="V1693" s="7">
        <v>107.94</v>
      </c>
      <c r="W1693" s="7">
        <v>7.1227</v>
      </c>
      <c r="X1693" s="3">
        <v>98.760999999999996</v>
      </c>
      <c r="Y1693" s="30">
        <v>256.358</v>
      </c>
      <c r="Z1693" s="30">
        <v>105.01</v>
      </c>
      <c r="AA1693" s="32">
        <v>109.8</v>
      </c>
      <c r="AB1693" s="29">
        <v>1.9</v>
      </c>
      <c r="AC1693" s="29">
        <v>1.7</v>
      </c>
      <c r="AD1693" s="30">
        <v>233.2</v>
      </c>
      <c r="AE1693" s="30">
        <v>309.7</v>
      </c>
      <c r="AF1693" s="65">
        <v>131.5</v>
      </c>
      <c r="AG1693" s="32">
        <v>790.63</v>
      </c>
      <c r="AH1693" s="20">
        <v>5.6707999999999998</v>
      </c>
      <c r="AI1693" s="7">
        <v>9.7375000000000007</v>
      </c>
      <c r="AJ1693" s="7">
        <v>70.509</v>
      </c>
      <c r="AK1693" s="11">
        <v>14165</v>
      </c>
      <c r="AL1693" s="7">
        <v>64.684100000000001</v>
      </c>
      <c r="AM1693" s="7">
        <v>3.7511000000000001</v>
      </c>
      <c r="AN1693" s="3">
        <v>21001.794900000001</v>
      </c>
      <c r="AO1693" s="124">
        <v>62.26</v>
      </c>
      <c r="AP1693" s="124">
        <v>0</v>
      </c>
      <c r="AQ1693" s="124">
        <v>58.97</v>
      </c>
      <c r="AR1693" s="124">
        <v>0</v>
      </c>
      <c r="AS1693" s="124">
        <v>66.33</v>
      </c>
      <c r="AT1693" s="124">
        <v>0</v>
      </c>
      <c r="AU1693" s="124">
        <v>82.96</v>
      </c>
      <c r="AV1693" s="124">
        <v>0</v>
      </c>
      <c r="AW1693" s="124">
        <v>83.73</v>
      </c>
      <c r="AX1693" s="124">
        <v>0</v>
      </c>
      <c r="AY1693" s="124">
        <v>83.16</v>
      </c>
      <c r="AZ1693" s="124">
        <v>0</v>
      </c>
      <c r="BA1693" s="124">
        <v>81.64</v>
      </c>
      <c r="BB1693" s="124">
        <v>0</v>
      </c>
      <c r="BC1693">
        <v>48.65</v>
      </c>
      <c r="BD1693">
        <v>21.35</v>
      </c>
      <c r="BE1693" s="3">
        <v>1019.25</v>
      </c>
      <c r="BF1693" s="30">
        <v>195</v>
      </c>
      <c r="BG1693" s="30">
        <f>SIN(BF1693*Description!$D$88+Description!$D$89)</f>
        <v>0.53385132352292053</v>
      </c>
      <c r="BH1693">
        <v>-3.2715579654323278E-2</v>
      </c>
      <c r="BI1693">
        <v>-0.58800610752978377</v>
      </c>
      <c r="BJ1693" s="30">
        <f t="shared" ref="BJ1693" si="104">Y1693/Y1640</f>
        <v>1.0172532835998571</v>
      </c>
      <c r="BK1693" s="30">
        <f t="shared" ref="BK1693" si="105">Z1693/Z1640</f>
        <v>1.0089354342813222</v>
      </c>
      <c r="BL1693" s="30">
        <f t="shared" ref="BL1693" si="106">AA1693/AA1640</f>
        <v>1.0300187617260788</v>
      </c>
      <c r="BM1693">
        <v>58</v>
      </c>
      <c r="BN1693">
        <v>54</v>
      </c>
      <c r="BO1693">
        <v>40</v>
      </c>
      <c r="BP1693">
        <v>118</v>
      </c>
      <c r="BQ1693">
        <v>42</v>
      </c>
      <c r="BR1693">
        <v>26</v>
      </c>
      <c r="BS1693">
        <v>21</v>
      </c>
      <c r="BT1693">
        <v>40</v>
      </c>
      <c r="BU1693">
        <v>58</v>
      </c>
    </row>
    <row r="1694" spans="1:73">
      <c r="A1694" s="6">
        <v>43744</v>
      </c>
      <c r="B1694" s="92">
        <v>227.5</v>
      </c>
      <c r="C1694" s="95">
        <v>232.5</v>
      </c>
      <c r="D1694" s="95">
        <v>245</v>
      </c>
      <c r="E1694" s="95">
        <v>220</v>
      </c>
      <c r="F1694" s="93">
        <v>260</v>
      </c>
      <c r="G1694" s="93">
        <v>237.5</v>
      </c>
      <c r="H1694" s="94">
        <v>277.5</v>
      </c>
      <c r="I1694" s="94">
        <v>250</v>
      </c>
      <c r="J1694" s="94">
        <v>250</v>
      </c>
      <c r="K1694" s="94">
        <v>262.5</v>
      </c>
      <c r="L1694" s="95">
        <v>287.5</v>
      </c>
      <c r="M1694" s="95">
        <v>255</v>
      </c>
      <c r="N1694" s="121">
        <v>58.37</v>
      </c>
      <c r="O1694" s="128">
        <v>2.3519999999999999</v>
      </c>
      <c r="P1694" s="74">
        <v>74.16</v>
      </c>
      <c r="Q1694" s="31">
        <v>153.6</v>
      </c>
      <c r="R1694" s="34">
        <v>335</v>
      </c>
      <c r="S1694" s="34">
        <v>179.5</v>
      </c>
      <c r="T1694" s="30">
        <v>258.3</v>
      </c>
      <c r="U1694" s="2">
        <v>0.91090000000000004</v>
      </c>
      <c r="V1694">
        <v>106.94</v>
      </c>
      <c r="W1694">
        <v>7.1482999999999999</v>
      </c>
      <c r="X1694" s="3">
        <v>98.488</v>
      </c>
      <c r="Y1694" s="30">
        <v>257.27100000000002</v>
      </c>
      <c r="Z1694" s="30">
        <v>105.13</v>
      </c>
      <c r="AA1694" s="32">
        <v>110.8</v>
      </c>
      <c r="AB1694" s="29">
        <v>1.85</v>
      </c>
      <c r="AC1694" s="29">
        <v>1.6</v>
      </c>
      <c r="AD1694" s="30">
        <v>229.8</v>
      </c>
      <c r="AE1694" s="30">
        <v>307</v>
      </c>
      <c r="AF1694" s="65">
        <v>131.5</v>
      </c>
      <c r="AG1694" s="32">
        <v>790.63</v>
      </c>
      <c r="AH1694" s="20">
        <v>5.6962000000000002</v>
      </c>
      <c r="AI1694">
        <v>9.6953999999999994</v>
      </c>
      <c r="AJ1694">
        <v>70.825000000000003</v>
      </c>
      <c r="AK1694" s="11">
        <v>14135</v>
      </c>
      <c r="AL1694">
        <v>64.628799999999998</v>
      </c>
      <c r="AM1694">
        <v>3.7515999999999998</v>
      </c>
      <c r="AN1694" s="3">
        <v>20192.7539</v>
      </c>
      <c r="AO1694" s="124">
        <v>57.56</v>
      </c>
      <c r="AP1694" s="124">
        <v>0</v>
      </c>
      <c r="AQ1694" s="124">
        <v>62.53</v>
      </c>
      <c r="AR1694" s="124">
        <v>0</v>
      </c>
      <c r="AS1694" s="124">
        <v>67.59</v>
      </c>
      <c r="AT1694" s="124">
        <v>0</v>
      </c>
      <c r="AU1694" s="124">
        <v>83.73</v>
      </c>
      <c r="AV1694" s="124">
        <v>0</v>
      </c>
      <c r="AW1694" s="124">
        <v>82.76</v>
      </c>
      <c r="AX1694" s="124">
        <v>0</v>
      </c>
      <c r="AY1694" s="124">
        <v>82.64</v>
      </c>
      <c r="AZ1694" s="124">
        <v>0.17</v>
      </c>
      <c r="BA1694" s="124">
        <v>82.41</v>
      </c>
      <c r="BB1694" s="124">
        <v>0.01</v>
      </c>
      <c r="BC1694">
        <v>48.47</v>
      </c>
      <c r="BD1694">
        <v>20.149999999999999</v>
      </c>
      <c r="BE1694" s="3">
        <v>982.9</v>
      </c>
      <c r="BF1694" s="30">
        <v>196</v>
      </c>
      <c r="BG1694" s="30">
        <f>SIN(BF1694*Description!$D$88+Description!$D$89)</f>
        <v>0.40244047990784176</v>
      </c>
      <c r="BH1694">
        <v>-0.18069098136864489</v>
      </c>
      <c r="BI1694">
        <v>-0.70154204470967507</v>
      </c>
      <c r="BJ1694" s="30">
        <f t="shared" ref="BJ1694" si="107">Y1694/Y1641</f>
        <v>1.020876155708107</v>
      </c>
      <c r="BK1694" s="30">
        <f t="shared" ref="BK1694" si="108">Z1694/Z1641</f>
        <v>1.0100883935434282</v>
      </c>
      <c r="BL1694" s="30">
        <f t="shared" ref="BL1694" si="109">AA1694/AA1641</f>
        <v>1.0393996247654784</v>
      </c>
      <c r="BM1694">
        <v>58</v>
      </c>
      <c r="BN1694">
        <v>54</v>
      </c>
      <c r="BO1694">
        <v>40</v>
      </c>
      <c r="BP1694">
        <v>118</v>
      </c>
      <c r="BQ1694">
        <v>42</v>
      </c>
      <c r="BR1694">
        <v>26</v>
      </c>
      <c r="BS1694">
        <v>21</v>
      </c>
      <c r="BT1694">
        <v>40</v>
      </c>
      <c r="BU1694">
        <v>58</v>
      </c>
    </row>
    <row r="1695" spans="1:73">
      <c r="A1695" s="6">
        <v>43751</v>
      </c>
      <c r="B1695" s="96">
        <v>230</v>
      </c>
      <c r="C1695" s="96">
        <v>232.5</v>
      </c>
      <c r="D1695" s="96">
        <v>245</v>
      </c>
      <c r="E1695" s="97">
        <v>220</v>
      </c>
      <c r="F1695" s="97">
        <v>262.5</v>
      </c>
      <c r="G1695" s="97">
        <v>237.5</v>
      </c>
      <c r="H1695" s="98">
        <v>280</v>
      </c>
      <c r="I1695" s="98">
        <v>250</v>
      </c>
      <c r="J1695" s="98">
        <v>250</v>
      </c>
      <c r="K1695" s="98">
        <v>262.5</v>
      </c>
      <c r="L1695" s="99">
        <v>292.5</v>
      </c>
      <c r="M1695" s="99">
        <v>255</v>
      </c>
      <c r="N1695" s="121">
        <v>60.51</v>
      </c>
      <c r="O1695" s="128">
        <v>2.214</v>
      </c>
      <c r="P1695" s="75">
        <v>75.83</v>
      </c>
      <c r="Q1695" s="31">
        <v>156.19999999999999</v>
      </c>
      <c r="R1695" s="34">
        <v>339.3</v>
      </c>
      <c r="S1695" s="34">
        <v>181.1</v>
      </c>
      <c r="T1695" s="30">
        <v>265.39999999999998</v>
      </c>
      <c r="U1695" s="2">
        <v>0.90559999999999996</v>
      </c>
      <c r="V1695" s="7">
        <v>108.42</v>
      </c>
      <c r="W1695" s="7">
        <v>7.0880000000000001</v>
      </c>
      <c r="X1695" s="3">
        <v>98.004999999999995</v>
      </c>
      <c r="Y1695" s="30">
        <v>257.27100000000002</v>
      </c>
      <c r="Z1695" s="30">
        <v>105.13</v>
      </c>
      <c r="AA1695" s="32">
        <v>110.8</v>
      </c>
      <c r="AB1695" s="29">
        <v>1.82</v>
      </c>
      <c r="AC1695" s="29">
        <v>1.62</v>
      </c>
      <c r="AD1695" s="30">
        <v>228.7</v>
      </c>
      <c r="AE1695" s="30">
        <v>305.89999999999998</v>
      </c>
      <c r="AF1695" s="65">
        <v>131.5</v>
      </c>
      <c r="AG1695" s="32">
        <v>771.25</v>
      </c>
      <c r="AH1695" s="20">
        <v>5.8853</v>
      </c>
      <c r="AI1695" s="7">
        <v>9.6635000000000009</v>
      </c>
      <c r="AJ1695" s="7">
        <v>70.924000000000007</v>
      </c>
      <c r="AK1695" s="11">
        <v>14128</v>
      </c>
      <c r="AL1695" s="7">
        <v>64.222399999999993</v>
      </c>
      <c r="AM1695" s="7">
        <v>3.7509999999999999</v>
      </c>
      <c r="AN1695" s="3">
        <v>19708.738300000001</v>
      </c>
      <c r="AO1695" s="124">
        <v>57.65</v>
      </c>
      <c r="AP1695" s="124">
        <v>0</v>
      </c>
      <c r="AQ1695" s="124">
        <v>57.15</v>
      </c>
      <c r="AR1695" s="124">
        <v>0</v>
      </c>
      <c r="AS1695" s="124">
        <v>66.319999999999993</v>
      </c>
      <c r="AT1695" s="124">
        <v>0</v>
      </c>
      <c r="AU1695" s="124">
        <v>85.12</v>
      </c>
      <c r="AV1695" s="124">
        <v>0</v>
      </c>
      <c r="AW1695" s="124">
        <v>83.05</v>
      </c>
      <c r="AX1695" s="124">
        <v>0</v>
      </c>
      <c r="AY1695" s="124">
        <v>72.42</v>
      </c>
      <c r="AZ1695" s="124">
        <v>0.04</v>
      </c>
      <c r="BA1695" s="124">
        <v>78.8</v>
      </c>
      <c r="BB1695" s="124">
        <v>0.73</v>
      </c>
      <c r="BC1695">
        <v>50.62</v>
      </c>
      <c r="BD1695">
        <v>21.52</v>
      </c>
      <c r="BE1695" s="3">
        <v>974.15</v>
      </c>
      <c r="BF1695" s="30">
        <v>197</v>
      </c>
      <c r="BG1695" s="30">
        <f>SIN(BF1695*Description!$D$88+Description!$D$89)</f>
        <v>0.2621154515741505</v>
      </c>
      <c r="BH1695">
        <v>-0.32466402033536157</v>
      </c>
      <c r="BI1695">
        <v>-0.79953860231260698</v>
      </c>
      <c r="BJ1695" s="30">
        <f t="shared" ref="BJ1695" si="110">Y1695/Y1642</f>
        <v>1.017710072232727</v>
      </c>
      <c r="BK1695" s="30">
        <f t="shared" ref="BK1695" si="111">Z1695/Z1642</f>
        <v>1.0076679766126713</v>
      </c>
      <c r="BL1695" s="30">
        <f t="shared" ref="BL1695" si="112">AA1695/AA1642</f>
        <v>1.0374531835205993</v>
      </c>
      <c r="BM1695">
        <v>60</v>
      </c>
      <c r="BN1695">
        <v>56</v>
      </c>
      <c r="BO1695">
        <v>40</v>
      </c>
      <c r="BP1695">
        <v>128</v>
      </c>
      <c r="BQ1695">
        <v>42</v>
      </c>
      <c r="BR1695">
        <v>27</v>
      </c>
      <c r="BS1695">
        <v>23</v>
      </c>
      <c r="BT1695">
        <v>44</v>
      </c>
      <c r="BU1695">
        <v>64</v>
      </c>
    </row>
    <row r="1696" spans="1:73">
      <c r="A1696" s="6">
        <v>43758</v>
      </c>
      <c r="B1696" s="100">
        <v>232.5</v>
      </c>
      <c r="C1696" s="100">
        <v>232.5</v>
      </c>
      <c r="D1696" s="100">
        <v>245</v>
      </c>
      <c r="E1696" s="101">
        <v>220</v>
      </c>
      <c r="F1696" s="101">
        <v>262.5</v>
      </c>
      <c r="G1696" s="101">
        <v>247</v>
      </c>
      <c r="H1696" s="102">
        <v>282.5</v>
      </c>
      <c r="I1696" s="102">
        <v>252.5</v>
      </c>
      <c r="J1696" s="102">
        <v>252.5</v>
      </c>
      <c r="K1696" s="102">
        <v>267.5</v>
      </c>
      <c r="L1696" s="103">
        <v>292.5</v>
      </c>
      <c r="M1696" s="103">
        <v>255</v>
      </c>
      <c r="N1696" s="121">
        <v>59.42</v>
      </c>
      <c r="O1696" s="128">
        <v>2.3199999999999998</v>
      </c>
      <c r="P1696" s="75">
        <v>75.37</v>
      </c>
      <c r="Q1696" s="31">
        <v>155.19999999999999</v>
      </c>
      <c r="R1696" s="34">
        <v>342.2</v>
      </c>
      <c r="S1696" s="34">
        <v>193</v>
      </c>
      <c r="T1696" s="30">
        <v>264.3</v>
      </c>
      <c r="U1696" s="2">
        <v>0.8952</v>
      </c>
      <c r="V1696" s="7">
        <v>108.43</v>
      </c>
      <c r="W1696" s="7">
        <v>7.0816999999999997</v>
      </c>
      <c r="X1696" s="3">
        <v>97.007999999999996</v>
      </c>
      <c r="Y1696" s="30">
        <v>257.27100000000002</v>
      </c>
      <c r="Z1696" s="30">
        <v>105.13</v>
      </c>
      <c r="AA1696" s="32">
        <v>110.8</v>
      </c>
      <c r="AB1696" s="29">
        <v>1.84</v>
      </c>
      <c r="AC1696" s="29">
        <v>1.76</v>
      </c>
      <c r="AD1696" s="30">
        <v>231.1</v>
      </c>
      <c r="AE1696" s="30">
        <v>303.7</v>
      </c>
      <c r="AF1696" s="65">
        <v>131.5</v>
      </c>
      <c r="AG1696" s="32">
        <v>771.25</v>
      </c>
      <c r="AH1696" s="20">
        <v>5.7919</v>
      </c>
      <c r="AI1696" s="7">
        <v>9.5972000000000008</v>
      </c>
      <c r="AJ1696" s="7">
        <v>71.09</v>
      </c>
      <c r="AK1696" s="11">
        <v>14144.5</v>
      </c>
      <c r="AL1696" s="7">
        <v>63.765099999999997</v>
      </c>
      <c r="AM1696" s="7">
        <v>3.7507000000000001</v>
      </c>
      <c r="AN1696" s="3">
        <v>18697.175800000001</v>
      </c>
      <c r="AO1696" s="124">
        <v>59.14</v>
      </c>
      <c r="AP1696" s="124">
        <v>0</v>
      </c>
      <c r="AQ1696" s="124">
        <v>59.54</v>
      </c>
      <c r="AR1696" s="124">
        <v>0</v>
      </c>
      <c r="AS1696" s="124">
        <v>63.25</v>
      </c>
      <c r="AT1696" s="124">
        <v>0</v>
      </c>
      <c r="AU1696" s="124">
        <v>86.3</v>
      </c>
      <c r="AV1696" s="124">
        <v>0</v>
      </c>
      <c r="AW1696" s="124">
        <v>84.67</v>
      </c>
      <c r="AX1696" s="124">
        <v>0</v>
      </c>
      <c r="AY1696" s="124">
        <v>70.959999999999994</v>
      </c>
      <c r="AZ1696" s="124">
        <v>0.14000000000000001</v>
      </c>
      <c r="BA1696" s="124">
        <v>78.709999999999994</v>
      </c>
      <c r="BB1696" s="124">
        <v>3.62</v>
      </c>
      <c r="BC1696">
        <v>47.77</v>
      </c>
      <c r="BD1696">
        <v>20.170000000000002</v>
      </c>
      <c r="BE1696" s="3">
        <v>964</v>
      </c>
      <c r="BF1696" s="30">
        <v>198</v>
      </c>
      <c r="BG1696" s="30">
        <f>SIN(BF1696*Description!$D$88+Description!$D$89)</f>
        <v>0.1159844825620415</v>
      </c>
      <c r="BH1696">
        <v>-0.46144564791766951</v>
      </c>
      <c r="BI1696">
        <v>-0.87982512539736279</v>
      </c>
      <c r="BJ1696" s="30">
        <f t="shared" ref="BJ1696" si="113">Y1696/Y1643</f>
        <v>1.017710072232727</v>
      </c>
      <c r="BK1696" s="30">
        <f t="shared" ref="BK1696" si="114">Z1696/Z1643</f>
        <v>1.0076679766126713</v>
      </c>
      <c r="BL1696" s="30">
        <f t="shared" ref="BL1696" si="115">AA1696/AA1643</f>
        <v>1.0374531835205993</v>
      </c>
      <c r="BM1696">
        <v>60</v>
      </c>
      <c r="BN1696">
        <v>56</v>
      </c>
      <c r="BO1696">
        <v>40</v>
      </c>
      <c r="BP1696">
        <v>128</v>
      </c>
      <c r="BQ1696">
        <v>42</v>
      </c>
      <c r="BR1696">
        <v>27</v>
      </c>
      <c r="BS1696">
        <v>23</v>
      </c>
      <c r="BT1696">
        <v>44</v>
      </c>
      <c r="BU1696">
        <v>64</v>
      </c>
    </row>
    <row r="1697" spans="1:73">
      <c r="A1697" s="6">
        <v>43765</v>
      </c>
      <c r="B1697" s="104">
        <v>232.5</v>
      </c>
      <c r="C1697" s="104">
        <v>232.5</v>
      </c>
      <c r="D1697" s="104">
        <v>245</v>
      </c>
      <c r="E1697" s="105">
        <v>220</v>
      </c>
      <c r="F1697" s="105">
        <v>262.5</v>
      </c>
      <c r="G1697" s="105">
        <v>247</v>
      </c>
      <c r="H1697" s="106">
        <v>282.5</v>
      </c>
      <c r="I1697" s="106">
        <v>252.5</v>
      </c>
      <c r="J1697" s="106">
        <v>252.5</v>
      </c>
      <c r="K1697" s="106">
        <v>267.5</v>
      </c>
      <c r="L1697" s="107">
        <v>292.5</v>
      </c>
      <c r="M1697" s="107">
        <v>255</v>
      </c>
      <c r="N1697" s="121">
        <v>62.02</v>
      </c>
      <c r="O1697" s="128">
        <v>2.2999999999999998</v>
      </c>
      <c r="P1697" s="74">
        <v>73.41</v>
      </c>
      <c r="Q1697" s="31">
        <v>153.6</v>
      </c>
      <c r="R1697" s="34">
        <v>342.9</v>
      </c>
      <c r="S1697" s="34">
        <v>189.6</v>
      </c>
      <c r="T1697" s="30">
        <v>258.60000000000002</v>
      </c>
      <c r="U1697" s="2">
        <v>0.90249999999999997</v>
      </c>
      <c r="V1697" s="7">
        <v>108.66</v>
      </c>
      <c r="W1697" s="7">
        <v>7.0652999999999997</v>
      </c>
      <c r="X1697" s="3">
        <v>97.599000000000004</v>
      </c>
      <c r="Y1697" s="30">
        <v>257.27100000000002</v>
      </c>
      <c r="Z1697" s="30">
        <v>105.13</v>
      </c>
      <c r="AA1697" s="32">
        <v>110.8</v>
      </c>
      <c r="AB1697" s="29">
        <v>1.85</v>
      </c>
      <c r="AC1697" s="29">
        <v>1.78</v>
      </c>
      <c r="AD1697" s="30">
        <v>228.1</v>
      </c>
      <c r="AE1697" s="30">
        <v>299.39999999999998</v>
      </c>
      <c r="AF1697" s="65">
        <v>131.5</v>
      </c>
      <c r="AG1697" s="32">
        <v>771.25</v>
      </c>
      <c r="AH1697" s="20">
        <v>5.7747999999999999</v>
      </c>
      <c r="AI1697" s="7">
        <v>9.6552000000000007</v>
      </c>
      <c r="AJ1697" s="7">
        <v>70.819999999999993</v>
      </c>
      <c r="AK1697" s="11">
        <v>14035</v>
      </c>
      <c r="AL1697" s="7">
        <v>63.863900000000001</v>
      </c>
      <c r="AM1697" s="7">
        <v>3.7504</v>
      </c>
      <c r="AN1697" s="3">
        <v>20428.738300000001</v>
      </c>
      <c r="AO1697" s="124">
        <v>54.37</v>
      </c>
      <c r="AP1697" s="124">
        <v>0</v>
      </c>
      <c r="AQ1697" s="124">
        <v>55.25</v>
      </c>
      <c r="AR1697" s="124">
        <v>0</v>
      </c>
      <c r="AS1697" s="124">
        <v>60.95</v>
      </c>
      <c r="AT1697" s="124">
        <v>0</v>
      </c>
      <c r="AU1697" s="124">
        <v>81.3</v>
      </c>
      <c r="AV1697" s="124">
        <v>0</v>
      </c>
      <c r="AW1697" s="124">
        <v>85.48</v>
      </c>
      <c r="AX1697" s="124">
        <v>0</v>
      </c>
      <c r="AY1697" s="124">
        <v>65.05</v>
      </c>
      <c r="AZ1697" s="124">
        <v>2.33</v>
      </c>
      <c r="BA1697" s="124">
        <v>79.45</v>
      </c>
      <c r="BB1697" s="124">
        <v>0.51</v>
      </c>
      <c r="BC1697">
        <v>46.14</v>
      </c>
      <c r="BD1697">
        <v>19.5</v>
      </c>
      <c r="BE1697" s="3">
        <v>954.45</v>
      </c>
      <c r="BF1697" s="30">
        <v>199</v>
      </c>
      <c r="BG1697" s="30">
        <f>SIN(BF1697*Description!$D$88+Description!$D$89)</f>
        <v>-3.2715579654323278E-2</v>
      </c>
      <c r="BH1697">
        <v>-0.58800610752978377</v>
      </c>
      <c r="BI1697">
        <v>-0.94062324192403202</v>
      </c>
      <c r="BJ1697" s="30">
        <f t="shared" ref="BJ1697" si="116">Y1697/Y1644</f>
        <v>1.017710072232727</v>
      </c>
      <c r="BK1697" s="30">
        <f t="shared" ref="BK1697" si="117">Z1697/Z1644</f>
        <v>1.0076679766126713</v>
      </c>
      <c r="BL1697" s="30">
        <f t="shared" ref="BL1697" si="118">AA1697/AA1644</f>
        <v>1.0374531835205993</v>
      </c>
      <c r="BM1697">
        <v>60</v>
      </c>
      <c r="BN1697">
        <v>56</v>
      </c>
      <c r="BO1697">
        <v>40</v>
      </c>
      <c r="BP1697">
        <v>128</v>
      </c>
      <c r="BQ1697">
        <v>42</v>
      </c>
      <c r="BR1697">
        <v>27</v>
      </c>
      <c r="BS1697">
        <v>23</v>
      </c>
      <c r="BT1697">
        <v>44</v>
      </c>
      <c r="BU1697">
        <v>64</v>
      </c>
    </row>
    <row r="1698" spans="1:73">
      <c r="A1698" s="6">
        <v>43772</v>
      </c>
      <c r="B1698" s="108">
        <v>232.5</v>
      </c>
      <c r="C1698" s="108">
        <v>232.5</v>
      </c>
      <c r="D1698" s="108">
        <v>245</v>
      </c>
      <c r="E1698" s="109">
        <v>225</v>
      </c>
      <c r="F1698" s="109">
        <v>262.5</v>
      </c>
      <c r="G1698" s="109">
        <v>247</v>
      </c>
      <c r="H1698" s="110">
        <v>282.5</v>
      </c>
      <c r="I1698" s="110">
        <v>252.5</v>
      </c>
      <c r="J1698" s="110">
        <v>252.5</v>
      </c>
      <c r="K1698" s="110">
        <v>267.5</v>
      </c>
      <c r="L1698" s="111">
        <v>292.5</v>
      </c>
      <c r="M1698" s="111">
        <v>260</v>
      </c>
      <c r="N1698" s="121">
        <v>61.69</v>
      </c>
      <c r="O1698" s="128">
        <v>2.714</v>
      </c>
      <c r="P1698" s="75">
        <v>72.09</v>
      </c>
      <c r="Q1698" s="31">
        <v>154.80000000000001</v>
      </c>
      <c r="R1698" s="34">
        <v>336.8</v>
      </c>
      <c r="S1698" s="34">
        <v>186.9</v>
      </c>
      <c r="T1698" s="30">
        <v>258.60000000000002</v>
      </c>
      <c r="U1698" s="2">
        <v>0.89549999999999996</v>
      </c>
      <c r="V1698" s="7">
        <v>108.19</v>
      </c>
      <c r="W1698" s="7">
        <v>7.0374999999999996</v>
      </c>
      <c r="X1698" s="3">
        <v>97.018000000000001</v>
      </c>
      <c r="Y1698" s="30">
        <v>257.93599999999998</v>
      </c>
      <c r="Z1698" s="30">
        <v>105.24</v>
      </c>
      <c r="AA1698" s="23">
        <v>110.8</v>
      </c>
      <c r="AB1698" s="29">
        <v>1.83</v>
      </c>
      <c r="AC1698" s="29">
        <v>1.78</v>
      </c>
      <c r="AD1698" s="30">
        <v>221.5</v>
      </c>
      <c r="AE1698" s="30">
        <v>298.3</v>
      </c>
      <c r="AF1698" s="65">
        <v>130.5</v>
      </c>
      <c r="AG1698" s="32">
        <v>762.5</v>
      </c>
      <c r="AH1698" s="20">
        <v>5.7123999999999997</v>
      </c>
      <c r="AI1698" s="7">
        <v>9.6112000000000002</v>
      </c>
      <c r="AJ1698" s="7">
        <v>70.760000000000005</v>
      </c>
      <c r="AK1698" s="11">
        <v>14035</v>
      </c>
      <c r="AL1698" s="7">
        <v>63.5244</v>
      </c>
      <c r="AM1698" s="7">
        <v>3.7507999999999999</v>
      </c>
      <c r="AN1698">
        <v>22465.794900000001</v>
      </c>
      <c r="AO1698" s="124">
        <v>51.39</v>
      </c>
      <c r="AP1698" s="124">
        <v>0</v>
      </c>
      <c r="AQ1698" s="124">
        <v>49.33</v>
      </c>
      <c r="AR1698" s="124">
        <v>0</v>
      </c>
      <c r="AS1698" s="124">
        <v>64.91</v>
      </c>
      <c r="AT1698" s="124">
        <v>0</v>
      </c>
      <c r="AU1698" s="124">
        <v>85.43</v>
      </c>
      <c r="AV1698" s="124">
        <v>0</v>
      </c>
      <c r="AW1698" s="124">
        <v>82.12</v>
      </c>
      <c r="AX1698" s="124">
        <v>0</v>
      </c>
      <c r="AY1698" s="124">
        <v>52.25</v>
      </c>
      <c r="AZ1698" s="124">
        <v>0.02</v>
      </c>
      <c r="BA1698" s="124">
        <v>79.69</v>
      </c>
      <c r="BB1698" s="124">
        <v>0.09</v>
      </c>
      <c r="BC1698" s="30">
        <v>46.27</v>
      </c>
      <c r="BD1698" s="30">
        <v>19.86</v>
      </c>
      <c r="BE1698" s="3">
        <v>996.3</v>
      </c>
      <c r="BF1698" s="30">
        <v>200</v>
      </c>
      <c r="BG1698" s="30">
        <f>SIN(BF1698*Description!$D$88+Description!$D$89)</f>
        <v>-0.18069098136864489</v>
      </c>
      <c r="BH1698">
        <v>-0.70154204470967507</v>
      </c>
      <c r="BI1698">
        <v>-0.98058625426074475</v>
      </c>
      <c r="BJ1698" s="30">
        <f t="shared" ref="BJ1698" si="119">Y1698/Y1645</f>
        <v>1.0203406726425468</v>
      </c>
      <c r="BK1698" s="30">
        <f t="shared" ref="BK1698" si="120">Z1698/Z1645</f>
        <v>1.0087223233969136</v>
      </c>
      <c r="BL1698" s="30">
        <f t="shared" ref="BL1698" si="121">AA1698/AA1645</f>
        <v>1.0374531835205993</v>
      </c>
      <c r="BM1698">
        <v>60</v>
      </c>
      <c r="BN1698">
        <v>56</v>
      </c>
      <c r="BO1698">
        <v>40</v>
      </c>
      <c r="BP1698">
        <v>128</v>
      </c>
      <c r="BQ1698">
        <v>42</v>
      </c>
      <c r="BR1698">
        <v>27</v>
      </c>
      <c r="BS1698">
        <v>23</v>
      </c>
      <c r="BT1698">
        <v>44</v>
      </c>
      <c r="BU1698">
        <v>64</v>
      </c>
    </row>
    <row r="1699" spans="1:73">
      <c r="A1699" s="6">
        <v>43779</v>
      </c>
      <c r="B1699" s="2">
        <v>230</v>
      </c>
      <c r="C1699" s="111">
        <v>232.5</v>
      </c>
      <c r="D1699" s="60">
        <v>260</v>
      </c>
      <c r="E1699" s="60">
        <v>225</v>
      </c>
      <c r="F1699" s="60">
        <v>260</v>
      </c>
      <c r="G1699" s="3">
        <v>273</v>
      </c>
      <c r="H1699" s="2">
        <v>280</v>
      </c>
      <c r="I1699" s="111">
        <v>252.5</v>
      </c>
      <c r="J1699" s="60">
        <v>250</v>
      </c>
      <c r="K1699" s="60">
        <v>275</v>
      </c>
      <c r="L1699" s="60">
        <v>290</v>
      </c>
      <c r="M1699" s="3">
        <v>260</v>
      </c>
      <c r="N1699" s="121">
        <v>62.51</v>
      </c>
      <c r="O1699" s="128">
        <v>2.7890000000000001</v>
      </c>
      <c r="P1699" s="75">
        <v>72.48</v>
      </c>
      <c r="Q1699" s="31">
        <v>150</v>
      </c>
      <c r="R1699" s="34">
        <v>339.9</v>
      </c>
      <c r="S1699" s="34">
        <v>188.3</v>
      </c>
      <c r="T1699" s="30">
        <v>259.5</v>
      </c>
      <c r="U1699" s="2">
        <v>0.90739999999999998</v>
      </c>
      <c r="V1699" s="7">
        <v>109.28</v>
      </c>
      <c r="W1699" s="7">
        <v>6.9961000000000002</v>
      </c>
      <c r="X1699" s="3">
        <v>98.200999999999993</v>
      </c>
      <c r="Y1699" s="30">
        <v>257.93599999999998</v>
      </c>
      <c r="Z1699" s="30">
        <v>105.24</v>
      </c>
      <c r="AA1699" s="23">
        <v>110.8</v>
      </c>
      <c r="AB1699" s="29">
        <v>1.57</v>
      </c>
      <c r="AC1699" s="29">
        <v>1.86</v>
      </c>
      <c r="AD1699" s="30">
        <v>219.8</v>
      </c>
      <c r="AE1699" s="30">
        <v>293.8</v>
      </c>
      <c r="AF1699" s="65">
        <v>130.5</v>
      </c>
      <c r="AG1699" s="32">
        <v>762.5</v>
      </c>
      <c r="AH1699" s="20">
        <v>5.7667999999999999</v>
      </c>
      <c r="AI1699" s="7">
        <v>9.6769999999999996</v>
      </c>
      <c r="AJ1699" s="7">
        <v>71.36</v>
      </c>
      <c r="AK1699" s="11">
        <v>14014</v>
      </c>
      <c r="AL1699" s="7">
        <v>63.804600000000001</v>
      </c>
      <c r="AM1699" s="7">
        <v>3.7502</v>
      </c>
      <c r="AN1699" s="7">
        <v>25702.117200000001</v>
      </c>
      <c r="AO1699" s="124">
        <v>47.69</v>
      </c>
      <c r="AP1699" s="124">
        <v>0</v>
      </c>
      <c r="AQ1699" s="124">
        <v>48.03</v>
      </c>
      <c r="AR1699" s="124">
        <v>0</v>
      </c>
      <c r="AS1699" s="124">
        <v>60.19</v>
      </c>
      <c r="AT1699" s="124">
        <v>0</v>
      </c>
      <c r="AU1699" s="124">
        <v>83.5</v>
      </c>
      <c r="AV1699" s="124">
        <v>0</v>
      </c>
      <c r="AW1699" s="124">
        <v>82.59</v>
      </c>
      <c r="AX1699" s="124">
        <v>0</v>
      </c>
      <c r="AY1699" s="124">
        <v>60.63</v>
      </c>
      <c r="AZ1699" s="124">
        <v>0.22</v>
      </c>
      <c r="BA1699" s="124">
        <v>74.900000000000006</v>
      </c>
      <c r="BB1699" s="124">
        <v>0.12</v>
      </c>
      <c r="BC1699" s="30">
        <v>46.63</v>
      </c>
      <c r="BD1699" s="30">
        <v>20.13</v>
      </c>
      <c r="BE1699" s="3">
        <v>985.7</v>
      </c>
      <c r="BF1699" s="30">
        <v>201</v>
      </c>
      <c r="BG1699" s="30">
        <f>SIN(BF1699*Description!$D$88+Description!$D$89)</f>
        <v>-0.32466402033536157</v>
      </c>
      <c r="BH1699">
        <v>-0.79953860231260698</v>
      </c>
      <c r="BI1699">
        <v>-0.99882896896482098</v>
      </c>
      <c r="BJ1699" s="30">
        <f t="shared" ref="BJ1699" si="122">Y1699/Y1646</f>
        <v>1.0204779237221078</v>
      </c>
      <c r="BK1699" s="30">
        <f t="shared" ref="BK1699" si="123">Z1699/Z1646</f>
        <v>1.0086256469235191</v>
      </c>
      <c r="BL1699" s="30">
        <f t="shared" ref="BL1699" si="124">AA1699/AA1646</f>
        <v>1.0413533834586466</v>
      </c>
      <c r="BM1699">
        <v>60</v>
      </c>
      <c r="BN1699">
        <v>56</v>
      </c>
      <c r="BO1699">
        <v>40</v>
      </c>
      <c r="BP1699">
        <v>128</v>
      </c>
      <c r="BQ1699">
        <v>42</v>
      </c>
      <c r="BR1699">
        <v>27</v>
      </c>
      <c r="BS1699">
        <v>23</v>
      </c>
      <c r="BT1699">
        <v>44</v>
      </c>
      <c r="BU1699">
        <v>64</v>
      </c>
    </row>
    <row r="1700" spans="1:73">
      <c r="A1700" s="6">
        <v>43786</v>
      </c>
      <c r="B1700" s="112">
        <v>225</v>
      </c>
      <c r="C1700" s="112">
        <v>232.5</v>
      </c>
      <c r="D1700" s="114">
        <v>255</v>
      </c>
      <c r="E1700" s="114">
        <v>225</v>
      </c>
      <c r="F1700" s="114">
        <v>260</v>
      </c>
      <c r="G1700" s="114">
        <v>273</v>
      </c>
      <c r="H1700" s="114">
        <v>277.5</v>
      </c>
      <c r="I1700" s="114">
        <v>252.5</v>
      </c>
      <c r="J1700" s="114">
        <v>250</v>
      </c>
      <c r="K1700" s="114">
        <v>275</v>
      </c>
      <c r="L1700" s="113">
        <v>290</v>
      </c>
      <c r="M1700" s="113">
        <v>270</v>
      </c>
      <c r="N1700" s="121">
        <v>63.3</v>
      </c>
      <c r="O1700" s="128">
        <v>2.6880000000000002</v>
      </c>
      <c r="P1700" s="74">
        <v>73.400000000000006</v>
      </c>
      <c r="Q1700" s="31">
        <v>148.69999999999999</v>
      </c>
      <c r="R1700" s="34">
        <v>330.8</v>
      </c>
      <c r="S1700" s="34">
        <v>186.5</v>
      </c>
      <c r="T1700" s="30">
        <v>256.8</v>
      </c>
      <c r="U1700" s="2">
        <v>0.90480000000000005</v>
      </c>
      <c r="V1700" s="7">
        <v>108.75</v>
      </c>
      <c r="W1700" s="7">
        <v>7.0083000000000002</v>
      </c>
      <c r="X1700" s="3">
        <v>97.870999999999995</v>
      </c>
      <c r="Y1700" s="30">
        <v>257.93599999999998</v>
      </c>
      <c r="Z1700" s="30">
        <v>105.24</v>
      </c>
      <c r="AA1700" s="23">
        <v>110.8</v>
      </c>
      <c r="AB1700" s="29">
        <v>1.55</v>
      </c>
      <c r="AC1700" s="29">
        <v>1.87</v>
      </c>
      <c r="AD1700" s="34">
        <v>214.1</v>
      </c>
      <c r="AE1700" s="34">
        <v>291.2</v>
      </c>
      <c r="AF1700" s="65">
        <v>130.5</v>
      </c>
      <c r="AG1700" s="32">
        <v>767.5</v>
      </c>
      <c r="AH1700" s="20">
        <v>5.7453000000000003</v>
      </c>
      <c r="AI1700" s="7">
        <v>9.6587999999999994</v>
      </c>
      <c r="AJ1700" s="7">
        <v>71.650000000000006</v>
      </c>
      <c r="AK1700" s="11">
        <v>14073</v>
      </c>
      <c r="AL1700" s="7">
        <v>63.762799999999999</v>
      </c>
      <c r="AM1700" s="7">
        <v>3.7504</v>
      </c>
      <c r="AN1700" s="3">
        <v>29346.5098</v>
      </c>
      <c r="AO1700" s="124">
        <v>41.7</v>
      </c>
      <c r="AP1700" s="124">
        <v>0</v>
      </c>
      <c r="AQ1700" s="124">
        <v>48.93</v>
      </c>
      <c r="AR1700" s="124">
        <v>0</v>
      </c>
      <c r="AS1700" s="124">
        <v>57.29</v>
      </c>
      <c r="AT1700" s="124">
        <v>0</v>
      </c>
      <c r="AU1700" s="124">
        <v>85</v>
      </c>
      <c r="AV1700" s="124">
        <v>0</v>
      </c>
      <c r="AW1700" s="124">
        <v>82.51</v>
      </c>
      <c r="AX1700" s="124">
        <v>0</v>
      </c>
      <c r="AY1700" s="124">
        <v>45.81</v>
      </c>
      <c r="AZ1700" s="124">
        <v>0.18</v>
      </c>
      <c r="BA1700" s="124">
        <v>67.23</v>
      </c>
      <c r="BB1700" s="124">
        <v>0.11</v>
      </c>
      <c r="BC1700" s="30">
        <v>45.93</v>
      </c>
      <c r="BD1700" s="30">
        <v>18.86</v>
      </c>
      <c r="BE1700" s="3">
        <v>946.45</v>
      </c>
      <c r="BF1700" s="30">
        <v>202</v>
      </c>
      <c r="BG1700" s="30">
        <f>SIN(BF1700*Description!$D$88+Description!$D$89)</f>
        <v>-0.46144564791766951</v>
      </c>
      <c r="BH1700">
        <v>-0.87982512539736279</v>
      </c>
      <c r="BI1700">
        <v>-0.99494730409928012</v>
      </c>
      <c r="BJ1700" s="30">
        <f t="shared" ref="BJ1700" si="125">Y1700/Y1647</f>
        <v>1.0204779237221078</v>
      </c>
      <c r="BK1700" s="30">
        <f t="shared" ref="BK1700" si="126">Z1700/Z1647</f>
        <v>1.0086256469235191</v>
      </c>
      <c r="BL1700" s="30">
        <f t="shared" ref="BL1700" si="127">AA1700/AA1647</f>
        <v>1.0413533834586466</v>
      </c>
      <c r="BM1700">
        <v>60</v>
      </c>
      <c r="BN1700">
        <v>56</v>
      </c>
      <c r="BO1700">
        <v>40</v>
      </c>
      <c r="BP1700">
        <v>128</v>
      </c>
      <c r="BQ1700">
        <v>42</v>
      </c>
      <c r="BR1700">
        <v>27</v>
      </c>
      <c r="BS1700">
        <v>23</v>
      </c>
      <c r="BT1700">
        <v>44</v>
      </c>
      <c r="BU1700">
        <v>64</v>
      </c>
    </row>
    <row r="1701" spans="1:73">
      <c r="A1701" s="6">
        <v>43793</v>
      </c>
      <c r="B1701" s="114">
        <v>222.5</v>
      </c>
      <c r="C1701" s="114">
        <v>232.5</v>
      </c>
      <c r="D1701" s="114">
        <v>245</v>
      </c>
      <c r="E1701" s="114">
        <v>225</v>
      </c>
      <c r="F1701" s="114">
        <v>263.5</v>
      </c>
      <c r="G1701" s="114">
        <v>273</v>
      </c>
      <c r="H1701" s="114">
        <v>275</v>
      </c>
      <c r="I1701" s="114">
        <v>250</v>
      </c>
      <c r="J1701" s="114">
        <v>245</v>
      </c>
      <c r="K1701" s="114">
        <v>267.5</v>
      </c>
      <c r="L1701" s="114">
        <v>292.5</v>
      </c>
      <c r="M1701" s="114">
        <v>270</v>
      </c>
      <c r="N1701" s="121">
        <v>63.39</v>
      </c>
      <c r="O1701" s="128">
        <v>2.665</v>
      </c>
      <c r="P1701" s="75">
        <v>74.47</v>
      </c>
      <c r="Q1701" s="31">
        <v>145.19999999999999</v>
      </c>
      <c r="R1701" s="34">
        <v>331.1</v>
      </c>
      <c r="S1701" s="34">
        <v>187</v>
      </c>
      <c r="T1701" s="30">
        <v>270</v>
      </c>
      <c r="U1701" s="2">
        <v>0.90710000000000002</v>
      </c>
      <c r="V1701" s="7">
        <v>108.66</v>
      </c>
      <c r="W1701" s="7">
        <v>7.04</v>
      </c>
      <c r="X1701" s="3">
        <v>98.176000000000002</v>
      </c>
      <c r="Y1701" s="30">
        <v>257.93599999999998</v>
      </c>
      <c r="Z1701" s="30">
        <v>105.24</v>
      </c>
      <c r="AA1701" s="23">
        <v>110.8</v>
      </c>
      <c r="AB1701" s="29">
        <v>1.55</v>
      </c>
      <c r="AC1701" s="29">
        <v>1.77</v>
      </c>
      <c r="AD1701" s="34">
        <v>213.7</v>
      </c>
      <c r="AE1701" s="34">
        <v>285</v>
      </c>
      <c r="AF1701" s="65">
        <v>130.5</v>
      </c>
      <c r="AG1701" s="32">
        <v>760</v>
      </c>
      <c r="AH1701" s="20">
        <v>5.7131999999999996</v>
      </c>
      <c r="AI1701" s="7">
        <v>9.6509</v>
      </c>
      <c r="AJ1701" s="7">
        <v>71.792000000000002</v>
      </c>
      <c r="AK1701" s="11">
        <v>14085</v>
      </c>
      <c r="AL1701" s="7">
        <v>63.862299999999998</v>
      </c>
      <c r="AM1701" s="7">
        <v>3.7502</v>
      </c>
      <c r="AN1701" s="3">
        <v>32597.945299999999</v>
      </c>
      <c r="AO1701" s="124">
        <v>43.13</v>
      </c>
      <c r="AP1701" s="124">
        <v>0</v>
      </c>
      <c r="AQ1701" s="124">
        <v>40.15</v>
      </c>
      <c r="AR1701" s="124">
        <v>0</v>
      </c>
      <c r="AS1701" s="124">
        <v>56.32</v>
      </c>
      <c r="AT1701" s="124">
        <v>0</v>
      </c>
      <c r="AU1701" s="124">
        <v>85.29</v>
      </c>
      <c r="AV1701" s="124">
        <v>0</v>
      </c>
      <c r="AW1701" s="124">
        <v>83.09</v>
      </c>
      <c r="AX1701" s="124">
        <v>0</v>
      </c>
      <c r="AY1701" s="124">
        <v>60.41</v>
      </c>
      <c r="AZ1701" s="124">
        <v>0.04</v>
      </c>
      <c r="BA1701" s="124">
        <v>63.61</v>
      </c>
      <c r="BB1701" s="124">
        <v>0</v>
      </c>
      <c r="BC1701" s="30">
        <v>44.95</v>
      </c>
      <c r="BD1701" s="30">
        <v>18.940000000000001</v>
      </c>
      <c r="BE1701" s="3">
        <v>951.2</v>
      </c>
      <c r="BF1701" s="30">
        <v>203</v>
      </c>
      <c r="BG1701" s="30">
        <f>SIN(BF1701*Description!$D$88+Description!$D$89)</f>
        <v>-0.58800610752978377</v>
      </c>
      <c r="BH1701">
        <v>-0.94062324192403202</v>
      </c>
      <c r="BI1701">
        <v>-0.96902723977634975</v>
      </c>
      <c r="BJ1701" s="30">
        <f t="shared" ref="BJ1701" si="128">Y1701/Y1648</f>
        <v>1.0204779237221078</v>
      </c>
      <c r="BK1701" s="30">
        <f t="shared" ref="BK1701" si="129">Z1701/Z1648</f>
        <v>1.0086256469235191</v>
      </c>
      <c r="BL1701" s="30">
        <f t="shared" ref="BL1701" si="130">AA1701/AA1648</f>
        <v>1.0413533834586466</v>
      </c>
      <c r="BM1701">
        <v>60</v>
      </c>
      <c r="BN1701">
        <v>56</v>
      </c>
      <c r="BO1701">
        <v>40</v>
      </c>
      <c r="BP1701">
        <v>128</v>
      </c>
      <c r="BQ1701">
        <v>42</v>
      </c>
      <c r="BR1701">
        <v>27</v>
      </c>
      <c r="BS1701">
        <v>23</v>
      </c>
      <c r="BT1701">
        <v>44</v>
      </c>
      <c r="BU1701">
        <v>64</v>
      </c>
    </row>
    <row r="1702" spans="1:73">
      <c r="A1702" s="6">
        <v>43800</v>
      </c>
      <c r="B1702" s="126">
        <v>219.5</v>
      </c>
      <c r="C1702" s="132">
        <v>232.5</v>
      </c>
      <c r="D1702" s="60">
        <v>240</v>
      </c>
      <c r="E1702" s="60">
        <v>215</v>
      </c>
      <c r="F1702" s="60">
        <v>260</v>
      </c>
      <c r="G1702" s="132">
        <v>273</v>
      </c>
      <c r="H1702" s="126">
        <v>277.5</v>
      </c>
      <c r="I1702" s="60">
        <v>247.5</v>
      </c>
      <c r="J1702" s="132">
        <v>245</v>
      </c>
      <c r="K1702" s="60">
        <v>270</v>
      </c>
      <c r="L1702" s="60">
        <v>290</v>
      </c>
      <c r="M1702" s="127">
        <v>250</v>
      </c>
      <c r="N1702" s="123">
        <v>62.43</v>
      </c>
      <c r="O1702" s="128">
        <v>2.2810000000000001</v>
      </c>
      <c r="P1702" s="75">
        <v>74.28</v>
      </c>
      <c r="Q1702" s="31">
        <v>145.6</v>
      </c>
      <c r="R1702" s="34">
        <v>324.10000000000002</v>
      </c>
      <c r="S1702" s="34">
        <v>194.2</v>
      </c>
      <c r="T1702" s="30">
        <v>273.2</v>
      </c>
      <c r="U1702" s="2">
        <v>0.90769999999999995</v>
      </c>
      <c r="V1702" s="7">
        <v>109.52</v>
      </c>
      <c r="W1702" s="7">
        <v>7.0324</v>
      </c>
      <c r="X1702" s="3">
        <v>98.201999999999998</v>
      </c>
      <c r="Y1702" s="19">
        <v>257.93599999999998</v>
      </c>
      <c r="Z1702" s="30">
        <v>105.38</v>
      </c>
      <c r="AA1702" s="23">
        <v>110.8</v>
      </c>
      <c r="AB1702" s="29">
        <v>1.55</v>
      </c>
      <c r="AC1702" s="29">
        <v>1.76</v>
      </c>
      <c r="AD1702" s="34">
        <v>211.9</v>
      </c>
      <c r="AE1702" s="34">
        <v>283.3</v>
      </c>
      <c r="AF1702" s="65">
        <v>123.5</v>
      </c>
      <c r="AG1702" s="32">
        <v>750</v>
      </c>
      <c r="AH1702" s="20">
        <v>5.7469999999999999</v>
      </c>
      <c r="AI1702" s="7">
        <v>9.6608000000000001</v>
      </c>
      <c r="AJ1702" s="7">
        <v>71.748999999999995</v>
      </c>
      <c r="AK1702" s="11">
        <v>14105</v>
      </c>
      <c r="AL1702" s="7">
        <v>64.319500000000005</v>
      </c>
      <c r="AM1702" s="7">
        <v>3.7504</v>
      </c>
      <c r="AN1702" s="3">
        <v>38932.105499999998</v>
      </c>
      <c r="AO1702" s="124">
        <v>48.93</v>
      </c>
      <c r="AP1702" s="124">
        <v>0</v>
      </c>
      <c r="AQ1702" s="124">
        <v>44.24</v>
      </c>
      <c r="AR1702" s="124">
        <v>0</v>
      </c>
      <c r="AS1702" s="124">
        <v>57.21</v>
      </c>
      <c r="AT1702" s="124">
        <v>0</v>
      </c>
      <c r="AU1702" s="124">
        <v>84.65</v>
      </c>
      <c r="AV1702" s="124">
        <v>0</v>
      </c>
      <c r="AW1702" s="124">
        <v>81.73</v>
      </c>
      <c r="AX1702" s="124">
        <v>0</v>
      </c>
      <c r="AY1702" s="124">
        <v>62.15</v>
      </c>
      <c r="AZ1702" s="124">
        <v>0.18</v>
      </c>
      <c r="BA1702" s="124">
        <v>66.06</v>
      </c>
      <c r="BB1702" s="124">
        <v>0.33</v>
      </c>
      <c r="BC1702" s="30">
        <v>46.21</v>
      </c>
      <c r="BD1702" s="30">
        <v>18.79</v>
      </c>
      <c r="BE1702" s="3">
        <v>1000.35</v>
      </c>
      <c r="BF1702" s="30">
        <v>204</v>
      </c>
      <c r="BG1702" s="30">
        <f>SIN(BF1702*Description!$D$88+Description!$D$89)</f>
        <v>-0.70154204470967507</v>
      </c>
      <c r="BH1702">
        <v>-0.98058625426074475</v>
      </c>
      <c r="BI1702">
        <v>-0.92164291367061224</v>
      </c>
      <c r="BJ1702" s="30">
        <f t="shared" ref="BJ1702" si="131">Y1702/Y1649</f>
        <v>1.0204779237221078</v>
      </c>
      <c r="BK1702" s="30">
        <f t="shared" ref="BK1702" si="132">Z1702/Z1649</f>
        <v>1.0099674142227333</v>
      </c>
      <c r="BL1702" s="30">
        <f t="shared" ref="BL1702" si="133">AA1702/AA1649</f>
        <v>1.0413533834586466</v>
      </c>
      <c r="BM1702">
        <v>60</v>
      </c>
      <c r="BN1702">
        <v>56</v>
      </c>
      <c r="BO1702">
        <v>40</v>
      </c>
      <c r="BP1702">
        <v>128</v>
      </c>
      <c r="BQ1702">
        <v>42</v>
      </c>
      <c r="BR1702">
        <v>27</v>
      </c>
      <c r="BS1702">
        <v>23</v>
      </c>
      <c r="BT1702">
        <v>44</v>
      </c>
      <c r="BU1702">
        <v>64</v>
      </c>
    </row>
    <row r="1703" spans="1:73">
      <c r="A1703" s="6">
        <v>43807</v>
      </c>
      <c r="B1703" s="131">
        <v>217.5</v>
      </c>
      <c r="C1703" s="132">
        <v>214</v>
      </c>
      <c r="D1703" s="132">
        <v>235</v>
      </c>
      <c r="E1703" s="132">
        <v>215</v>
      </c>
      <c r="F1703" s="132">
        <v>255</v>
      </c>
      <c r="G1703" s="132">
        <v>253.5</v>
      </c>
      <c r="H1703" s="132">
        <v>261.5</v>
      </c>
      <c r="I1703" s="132">
        <v>245</v>
      </c>
      <c r="J1703" s="132">
        <v>245</v>
      </c>
      <c r="K1703" s="132">
        <v>265</v>
      </c>
      <c r="L1703" s="132">
        <v>285</v>
      </c>
      <c r="M1703" s="132">
        <v>250</v>
      </c>
      <c r="N1703" s="10">
        <v>64.39</v>
      </c>
      <c r="O1703" s="128">
        <v>2.3340000000000001</v>
      </c>
      <c r="P1703" s="75">
        <v>71.209999999999994</v>
      </c>
      <c r="Q1703" s="2">
        <v>146.03803486529321</v>
      </c>
      <c r="R1703">
        <v>324.88242210464432</v>
      </c>
      <c r="S1703" s="2">
        <v>195.47325102880657</v>
      </c>
      <c r="T1703">
        <v>271.05976763156156</v>
      </c>
      <c r="U1703" s="2">
        <v>0.9042</v>
      </c>
      <c r="V1703" s="7">
        <v>108.61</v>
      </c>
      <c r="W1703" s="7">
        <v>7.0350000000000001</v>
      </c>
      <c r="X1703" s="3">
        <v>97.661000000000001</v>
      </c>
      <c r="Y1703" s="19">
        <v>257.93599999999998</v>
      </c>
      <c r="Z1703" s="30">
        <v>105.38</v>
      </c>
      <c r="AA1703" s="23">
        <v>110.8</v>
      </c>
      <c r="AB1703" s="29">
        <v>1.56</v>
      </c>
      <c r="AC1703" s="29">
        <v>1.79</v>
      </c>
      <c r="AD1703" s="34">
        <v>210.9</v>
      </c>
      <c r="AE1703" s="34">
        <v>280.7</v>
      </c>
      <c r="AF1703" s="65">
        <v>111.25</v>
      </c>
      <c r="AG1703" s="32">
        <v>750</v>
      </c>
      <c r="AH1703" s="20">
        <v>5.7766000000000002</v>
      </c>
      <c r="AI1703" s="7">
        <v>9.6496999999999993</v>
      </c>
      <c r="AJ1703" s="7">
        <v>71.283000000000001</v>
      </c>
      <c r="AK1703" s="11">
        <v>14037.5</v>
      </c>
      <c r="AL1703" s="7">
        <v>63.753300000000003</v>
      </c>
      <c r="AM1703" s="7">
        <v>3.7498</v>
      </c>
      <c r="AN1703" s="3">
        <v>42035.070299999999</v>
      </c>
      <c r="AO1703" s="134">
        <v>38.1</v>
      </c>
      <c r="AP1703" s="134">
        <v>0</v>
      </c>
      <c r="AQ1703" s="124">
        <v>33.22</v>
      </c>
      <c r="AR1703" s="124">
        <v>0</v>
      </c>
      <c r="AS1703" s="124">
        <v>54.98</v>
      </c>
      <c r="AT1703" s="124">
        <v>0</v>
      </c>
      <c r="AU1703" s="124">
        <v>84.8</v>
      </c>
      <c r="AV1703" s="124">
        <v>0</v>
      </c>
      <c r="AW1703" s="124">
        <v>81.84</v>
      </c>
      <c r="AX1703" s="124">
        <v>0</v>
      </c>
      <c r="AY1703" s="124">
        <v>55.33</v>
      </c>
      <c r="AZ1703" s="124">
        <v>0</v>
      </c>
      <c r="BA1703" s="124">
        <v>61.5</v>
      </c>
      <c r="BB1703" s="135">
        <v>0.06</v>
      </c>
      <c r="BC1703" s="30">
        <v>45.34</v>
      </c>
      <c r="BD1703" s="30">
        <v>19.07</v>
      </c>
      <c r="BE1703" s="3">
        <v>971.7</v>
      </c>
      <c r="BF1703" s="30">
        <v>205</v>
      </c>
      <c r="BG1703" s="30">
        <f>SIN(BF1703*Description!$D$88+Description!$D$89)</f>
        <v>-0.79953860231260698</v>
      </c>
      <c r="BH1703">
        <v>-0.99882896896482098</v>
      </c>
      <c r="BI1703">
        <v>-0.85384390368678609</v>
      </c>
      <c r="BJ1703" s="30">
        <f t="shared" ref="BJ1703" si="134">Y1703/Y1650</f>
        <v>1.0206273271526531</v>
      </c>
      <c r="BK1703" s="30">
        <f t="shared" ref="BK1703" si="135">Z1703/Z1650</f>
        <v>1.0130744087675447</v>
      </c>
      <c r="BL1703" s="30">
        <f t="shared" ref="BL1703" si="136">AA1703/AA1650</f>
        <v>1.04037558685446</v>
      </c>
      <c r="BM1703">
        <v>68</v>
      </c>
      <c r="BN1703">
        <v>60</v>
      </c>
      <c r="BO1703">
        <v>45</v>
      </c>
      <c r="BP1703">
        <v>142</v>
      </c>
      <c r="BQ1703">
        <v>46</v>
      </c>
      <c r="BR1703">
        <v>30</v>
      </c>
      <c r="BS1703">
        <v>27</v>
      </c>
      <c r="BT1703">
        <v>52</v>
      </c>
      <c r="BU1703">
        <v>78</v>
      </c>
    </row>
    <row r="1704" spans="1:73">
      <c r="A1704" s="6">
        <v>43814</v>
      </c>
      <c r="B1704" s="136">
        <v>218.5</v>
      </c>
      <c r="C1704" s="136">
        <v>214</v>
      </c>
      <c r="D1704" s="136">
        <v>235</v>
      </c>
      <c r="E1704" s="137">
        <v>215</v>
      </c>
      <c r="F1704" s="137">
        <v>255</v>
      </c>
      <c r="G1704" s="137">
        <v>253.5</v>
      </c>
      <c r="H1704" s="138">
        <v>262.5</v>
      </c>
      <c r="I1704" s="138">
        <v>245</v>
      </c>
      <c r="J1704" s="138">
        <v>245</v>
      </c>
      <c r="K1704" s="138">
        <v>265</v>
      </c>
      <c r="L1704" s="139">
        <v>285</v>
      </c>
      <c r="M1704" s="139">
        <v>250</v>
      </c>
      <c r="N1704" s="10">
        <v>65.22</v>
      </c>
      <c r="O1704" s="128">
        <v>2.2959999999999998</v>
      </c>
      <c r="P1704" s="74">
        <v>70.75</v>
      </c>
      <c r="Q1704" s="31">
        <v>141.69999999999999</v>
      </c>
      <c r="R1704" s="30">
        <v>330</v>
      </c>
      <c r="S1704" s="31">
        <v>198.1</v>
      </c>
      <c r="T1704" s="30">
        <v>274</v>
      </c>
      <c r="U1704" s="2">
        <v>0.8992</v>
      </c>
      <c r="V1704" s="7">
        <v>109.38</v>
      </c>
      <c r="W1704" s="7">
        <v>6.9894999999999996</v>
      </c>
      <c r="X1704" s="3">
        <v>97.171000000000006</v>
      </c>
      <c r="Y1704" s="19">
        <v>257.93599999999998</v>
      </c>
      <c r="Z1704" s="30">
        <v>105.38</v>
      </c>
      <c r="AA1704" s="23">
        <v>110.8</v>
      </c>
      <c r="AB1704" s="29">
        <v>1.55</v>
      </c>
      <c r="AC1704" s="29">
        <v>1.84</v>
      </c>
      <c r="AD1704" s="34">
        <v>211.1</v>
      </c>
      <c r="AE1704" s="34">
        <v>274.39999999999998</v>
      </c>
      <c r="AF1704" s="65">
        <v>108.75</v>
      </c>
      <c r="AG1704" s="32">
        <v>750</v>
      </c>
      <c r="AH1704" s="20">
        <v>5.8082000000000003</v>
      </c>
      <c r="AI1704" s="7">
        <v>9.6105999999999998</v>
      </c>
      <c r="AJ1704" s="7">
        <v>70.798000000000002</v>
      </c>
      <c r="AK1704" s="11">
        <v>13985</v>
      </c>
      <c r="AL1704" s="7">
        <v>62.862400000000001</v>
      </c>
      <c r="AM1704" s="7">
        <v>3.75</v>
      </c>
      <c r="AN1704" s="3">
        <v>46246.382799999999</v>
      </c>
      <c r="AO1704" s="134">
        <v>44.63</v>
      </c>
      <c r="AP1704" s="134">
        <v>0</v>
      </c>
      <c r="AQ1704" s="124">
        <v>36.89</v>
      </c>
      <c r="AR1704" s="124">
        <v>0</v>
      </c>
      <c r="AS1704" s="124">
        <v>54.45</v>
      </c>
      <c r="AT1704" s="124">
        <v>0</v>
      </c>
      <c r="AU1704" s="124">
        <v>81.5</v>
      </c>
      <c r="AV1704" s="124">
        <v>0</v>
      </c>
      <c r="AW1704" s="124">
        <v>81.37</v>
      </c>
      <c r="AX1704" s="124">
        <v>0</v>
      </c>
      <c r="AY1704" s="124">
        <v>53.09</v>
      </c>
      <c r="AZ1704" s="124">
        <v>0.37</v>
      </c>
      <c r="BA1704" s="124">
        <v>70.09</v>
      </c>
      <c r="BB1704" s="135">
        <v>0.22</v>
      </c>
      <c r="BC1704" s="34">
        <v>45.14</v>
      </c>
      <c r="BD1704" s="30">
        <v>19.649999999999999</v>
      </c>
      <c r="BE1704" s="3">
        <v>969.85</v>
      </c>
      <c r="BF1704" s="30">
        <v>206</v>
      </c>
      <c r="BG1704" s="30">
        <f>SIN(BF1704*Description!$D$88+Description!$D$89)</f>
        <v>-0.87982512539736279</v>
      </c>
      <c r="BH1704">
        <v>-0.99494730409928012</v>
      </c>
      <c r="BI1704">
        <v>-0.76713197947505951</v>
      </c>
      <c r="BJ1704" s="30">
        <f t="shared" ref="BJ1704" si="137">Y1704/Y1651</f>
        <v>1.0206273271526531</v>
      </c>
      <c r="BK1704" s="30">
        <f t="shared" ref="BK1704" si="138">Z1704/Z1651</f>
        <v>1.0130744087675447</v>
      </c>
      <c r="BL1704" s="30">
        <f t="shared" ref="BL1704" si="139">AA1704/AA1651</f>
        <v>1.04037558685446</v>
      </c>
      <c r="BM1704">
        <v>68</v>
      </c>
      <c r="BN1704">
        <v>60</v>
      </c>
      <c r="BO1704">
        <v>45</v>
      </c>
      <c r="BP1704">
        <v>142</v>
      </c>
      <c r="BQ1704">
        <v>46</v>
      </c>
      <c r="BR1704">
        <v>30</v>
      </c>
      <c r="BS1704">
        <v>27</v>
      </c>
      <c r="BT1704">
        <v>52</v>
      </c>
      <c r="BU1704">
        <v>78</v>
      </c>
    </row>
    <row r="1705" spans="1:73">
      <c r="A1705" s="6">
        <v>43821</v>
      </c>
      <c r="B1705" s="140">
        <v>218.5</v>
      </c>
      <c r="C1705" s="140">
        <v>214</v>
      </c>
      <c r="D1705" s="140">
        <v>235</v>
      </c>
      <c r="E1705" s="141">
        <v>215</v>
      </c>
      <c r="F1705" s="141">
        <v>257.5</v>
      </c>
      <c r="G1705" s="141">
        <v>253.5</v>
      </c>
      <c r="H1705" s="142">
        <v>262.5</v>
      </c>
      <c r="I1705" s="142">
        <v>247.5</v>
      </c>
      <c r="J1705" s="142">
        <v>245</v>
      </c>
      <c r="K1705" s="142">
        <v>265</v>
      </c>
      <c r="L1705" s="143">
        <v>287.5</v>
      </c>
      <c r="M1705" s="143">
        <v>250</v>
      </c>
      <c r="N1705" s="10">
        <v>66.14</v>
      </c>
      <c r="O1705" s="128">
        <v>2.3279999999999998</v>
      </c>
      <c r="P1705" s="74">
        <v>69.83</v>
      </c>
      <c r="Q1705" s="24">
        <v>141.69999999999999</v>
      </c>
      <c r="R1705" s="19">
        <v>330</v>
      </c>
      <c r="S1705" s="24">
        <v>198.1</v>
      </c>
      <c r="T1705" s="19">
        <v>274</v>
      </c>
      <c r="U1705" s="2">
        <v>0.90259999999999996</v>
      </c>
      <c r="V1705" s="7">
        <v>109.44</v>
      </c>
      <c r="W1705" s="7">
        <v>7.0068000000000001</v>
      </c>
      <c r="X1705" s="3">
        <v>97.274000000000001</v>
      </c>
      <c r="Y1705" s="19">
        <v>257.93599999999998</v>
      </c>
      <c r="Z1705" s="30">
        <v>105.38</v>
      </c>
      <c r="AA1705" s="23">
        <v>110.8</v>
      </c>
      <c r="AB1705" s="29">
        <v>1.55</v>
      </c>
      <c r="AC1705" s="149">
        <v>1.91</v>
      </c>
      <c r="AD1705" s="61">
        <v>211.1</v>
      </c>
      <c r="AE1705" s="61">
        <v>274.39999999999998</v>
      </c>
      <c r="AF1705" s="66">
        <v>108.75</v>
      </c>
      <c r="AG1705" s="23">
        <v>750</v>
      </c>
      <c r="AH1705" s="20">
        <v>5.94</v>
      </c>
      <c r="AI1705" s="7">
        <v>9.6389999999999993</v>
      </c>
      <c r="AJ1705" s="7">
        <v>71.06</v>
      </c>
      <c r="AK1705" s="11">
        <v>13977.5</v>
      </c>
      <c r="AL1705" s="7">
        <v>62.263399999999997</v>
      </c>
      <c r="AM1705" s="7">
        <v>3.7503000000000002</v>
      </c>
      <c r="AN1705" s="3">
        <v>46618.851600000002</v>
      </c>
      <c r="AO1705" s="134">
        <v>50.34</v>
      </c>
      <c r="AP1705" s="134">
        <v>0</v>
      </c>
      <c r="AQ1705" s="124">
        <v>34.24</v>
      </c>
      <c r="AR1705" s="124">
        <v>0</v>
      </c>
      <c r="AS1705" s="124">
        <v>58.13</v>
      </c>
      <c r="AT1705" s="124">
        <v>0</v>
      </c>
      <c r="AU1705" s="124">
        <v>81.37</v>
      </c>
      <c r="AV1705" s="124">
        <v>0</v>
      </c>
      <c r="AW1705" s="124">
        <v>83.48</v>
      </c>
      <c r="AX1705" s="124">
        <v>0</v>
      </c>
      <c r="AY1705" s="124">
        <v>47.72</v>
      </c>
      <c r="AZ1705" s="124">
        <v>0.4</v>
      </c>
      <c r="BA1705" s="124">
        <v>64.459999999999994</v>
      </c>
      <c r="BB1705" s="135">
        <v>0.68</v>
      </c>
      <c r="BC1705" s="34">
        <v>48.28</v>
      </c>
      <c r="BD1705" s="30">
        <v>20.350000000000001</v>
      </c>
      <c r="BE1705" s="3">
        <v>958.75</v>
      </c>
      <c r="BF1705" s="30">
        <v>207</v>
      </c>
      <c r="BG1705" s="30">
        <f>SIN(BF1705*Description!$D$88+Description!$D$89)</f>
        <v>-0.94062324192403202</v>
      </c>
      <c r="BH1705">
        <v>-0.96902723977634975</v>
      </c>
      <c r="BI1705">
        <v>-0.66342783775538094</v>
      </c>
      <c r="BJ1705" s="30">
        <f t="shared" ref="BJ1705" si="140">Y1705/Y1652</f>
        <v>1.0206273271526531</v>
      </c>
      <c r="BK1705" s="30">
        <f t="shared" ref="BK1705" si="141">Z1705/Z1652</f>
        <v>1.0130744087675447</v>
      </c>
      <c r="BL1705" s="30">
        <f t="shared" ref="BL1705" si="142">AA1705/AA1652</f>
        <v>1.04037558685446</v>
      </c>
      <c r="BM1705">
        <v>68</v>
      </c>
      <c r="BN1705">
        <v>60</v>
      </c>
      <c r="BO1705">
        <v>45</v>
      </c>
      <c r="BP1705">
        <v>142</v>
      </c>
      <c r="BQ1705">
        <v>46</v>
      </c>
      <c r="BR1705">
        <v>30</v>
      </c>
      <c r="BS1705">
        <v>27</v>
      </c>
      <c r="BT1705">
        <v>52</v>
      </c>
      <c r="BU1705">
        <v>78</v>
      </c>
    </row>
    <row r="1706" spans="1:73">
      <c r="A1706" s="6">
        <v>43828</v>
      </c>
      <c r="B1706" s="145"/>
      <c r="C1706" s="145"/>
      <c r="D1706" s="145"/>
      <c r="E1706" s="146"/>
      <c r="F1706" s="146"/>
      <c r="G1706" s="146"/>
      <c r="H1706" s="147"/>
      <c r="I1706" s="147"/>
      <c r="J1706" s="147"/>
      <c r="K1706" s="147"/>
      <c r="L1706" s="148"/>
      <c r="M1706" s="148"/>
      <c r="N1706" s="10">
        <v>68.16</v>
      </c>
      <c r="O1706" s="128">
        <v>2.1579999999999999</v>
      </c>
      <c r="P1706">
        <v>70.680000000000007</v>
      </c>
      <c r="Q1706" s="24">
        <v>141.69999999999999</v>
      </c>
      <c r="R1706" s="19">
        <v>330</v>
      </c>
      <c r="S1706" s="24">
        <v>198.1</v>
      </c>
      <c r="T1706" s="19">
        <v>274</v>
      </c>
      <c r="U1706">
        <v>0.89480000000000004</v>
      </c>
      <c r="V1706">
        <v>109.42</v>
      </c>
      <c r="W1706" s="7">
        <v>6.9958</v>
      </c>
      <c r="X1706">
        <v>96.546000000000006</v>
      </c>
      <c r="Y1706" s="19">
        <v>257.93599999999998</v>
      </c>
      <c r="Z1706" s="30">
        <v>105.38</v>
      </c>
      <c r="AA1706" s="23">
        <v>110.8</v>
      </c>
      <c r="AB1706" s="29">
        <v>1.55</v>
      </c>
      <c r="AC1706" s="149">
        <v>1.9</v>
      </c>
      <c r="AD1706" s="61">
        <v>211.1</v>
      </c>
      <c r="AE1706" s="61">
        <v>274.39999999999998</v>
      </c>
      <c r="AF1706" s="66">
        <v>108.75</v>
      </c>
      <c r="AG1706" s="23">
        <v>750</v>
      </c>
      <c r="AH1706">
        <v>5.9501999999999997</v>
      </c>
      <c r="AI1706">
        <v>9.6030999999999995</v>
      </c>
      <c r="AJ1706">
        <v>71.454999999999998</v>
      </c>
      <c r="AK1706">
        <v>13950</v>
      </c>
      <c r="AL1706" s="7">
        <v>62.033200000000001</v>
      </c>
      <c r="AM1706">
        <v>3.7511999999999999</v>
      </c>
      <c r="AN1706">
        <v>45817.460899999998</v>
      </c>
      <c r="AO1706" s="144">
        <v>50.34</v>
      </c>
      <c r="AP1706" s="144">
        <v>0</v>
      </c>
      <c r="AQ1706" s="150">
        <v>34.24</v>
      </c>
      <c r="AR1706" s="150">
        <v>0</v>
      </c>
      <c r="AS1706" s="150">
        <v>58.13</v>
      </c>
      <c r="AT1706" s="150">
        <v>0</v>
      </c>
      <c r="AU1706" s="150">
        <v>81.37</v>
      </c>
      <c r="AV1706" s="150">
        <v>0</v>
      </c>
      <c r="AW1706" s="150">
        <v>83.48</v>
      </c>
      <c r="AX1706" s="150">
        <v>0</v>
      </c>
      <c r="AY1706" s="150">
        <v>47.72</v>
      </c>
      <c r="AZ1706" s="150">
        <v>0.4</v>
      </c>
      <c r="BA1706" s="150">
        <v>64.459999999999994</v>
      </c>
      <c r="BB1706" s="151">
        <v>0.68</v>
      </c>
      <c r="BC1706">
        <v>47.55</v>
      </c>
      <c r="BD1706">
        <v>20.79</v>
      </c>
      <c r="BE1706">
        <v>1014.05</v>
      </c>
      <c r="BF1706" s="30">
        <v>208</v>
      </c>
      <c r="BG1706" s="30">
        <f>SIN(BF1706*Description!$D$88+Description!$D$89)</f>
        <v>-0.98058625426074475</v>
      </c>
      <c r="BH1706">
        <v>-0.92164291367061224</v>
      </c>
      <c r="BI1706">
        <v>-0.54502855827376107</v>
      </c>
      <c r="BJ1706" s="30">
        <f t="shared" ref="BJ1706:BJ1707" si="143">Y1706/Y1653</f>
        <v>1.0206273271526531</v>
      </c>
      <c r="BK1706" s="30">
        <f t="shared" ref="BK1706:BK1707" si="144">Z1706/Z1653</f>
        <v>1.0130744087675447</v>
      </c>
      <c r="BL1706" s="30">
        <f t="shared" ref="BL1706:BL1707" si="145">AA1706/AA1653</f>
        <v>1.04037558685446</v>
      </c>
      <c r="BM1706">
        <v>68</v>
      </c>
      <c r="BN1706">
        <v>60</v>
      </c>
      <c r="BO1706">
        <v>45</v>
      </c>
      <c r="BP1706">
        <v>142</v>
      </c>
      <c r="BQ1706">
        <v>46</v>
      </c>
      <c r="BR1706">
        <v>30</v>
      </c>
      <c r="BS1706">
        <v>27</v>
      </c>
      <c r="BT1706">
        <v>52</v>
      </c>
      <c r="BU1706">
        <v>78</v>
      </c>
    </row>
    <row r="1707" spans="1:73">
      <c r="A1707" s="6">
        <v>43835</v>
      </c>
      <c r="B1707" s="145">
        <v>219.5</v>
      </c>
      <c r="C1707" s="145">
        <v>214</v>
      </c>
      <c r="D1707" s="145">
        <v>235</v>
      </c>
      <c r="E1707" s="146">
        <v>215</v>
      </c>
      <c r="F1707" s="146">
        <v>257.5</v>
      </c>
      <c r="G1707" s="146">
        <v>253.5</v>
      </c>
      <c r="H1707" s="147">
        <v>265</v>
      </c>
      <c r="I1707" s="147">
        <v>247.5</v>
      </c>
      <c r="J1707" s="147">
        <v>245</v>
      </c>
      <c r="K1707" s="147">
        <v>265</v>
      </c>
      <c r="L1707" s="148">
        <v>287.5</v>
      </c>
      <c r="M1707" s="148">
        <v>250</v>
      </c>
      <c r="N1707" s="10">
        <v>68.599999999999994</v>
      </c>
      <c r="O1707" s="128">
        <v>2.13</v>
      </c>
      <c r="P1707">
        <v>71.75</v>
      </c>
      <c r="Q1707" s="24">
        <v>141.69999999999999</v>
      </c>
      <c r="R1707" s="19">
        <v>330</v>
      </c>
      <c r="S1707" s="24">
        <v>198.1</v>
      </c>
      <c r="T1707" s="19">
        <v>274</v>
      </c>
      <c r="U1707" s="7">
        <v>0.89590000000000003</v>
      </c>
      <c r="V1707">
        <v>108.09</v>
      </c>
      <c r="W1707">
        <v>6.9654999999999996</v>
      </c>
      <c r="X1707" s="7">
        <v>96.521000000000001</v>
      </c>
      <c r="Y1707" s="19">
        <v>257.93599999999998</v>
      </c>
      <c r="Z1707" s="19">
        <v>105.38</v>
      </c>
      <c r="AA1707" s="23">
        <v>110.8</v>
      </c>
      <c r="AB1707" s="29">
        <v>1.55</v>
      </c>
      <c r="AC1707" s="149">
        <v>1.88</v>
      </c>
      <c r="AD1707" s="61">
        <v>211.1</v>
      </c>
      <c r="AE1707" s="61">
        <v>274.39999999999998</v>
      </c>
      <c r="AF1707" s="66">
        <v>108.75</v>
      </c>
      <c r="AG1707" s="23">
        <v>750</v>
      </c>
      <c r="AH1707">
        <v>5.9722999999999997</v>
      </c>
      <c r="AI1707">
        <v>9.6041000000000007</v>
      </c>
      <c r="AJ1707">
        <v>71.77</v>
      </c>
      <c r="AK1707">
        <v>13925</v>
      </c>
      <c r="AL1707">
        <v>62.092199999999998</v>
      </c>
      <c r="AM1707" s="7">
        <v>3.7519999999999998</v>
      </c>
      <c r="AN1707">
        <v>54373.875</v>
      </c>
      <c r="AO1707" s="144">
        <v>50.34</v>
      </c>
      <c r="AP1707" s="144">
        <v>0</v>
      </c>
      <c r="AQ1707" s="150">
        <v>34.24</v>
      </c>
      <c r="AR1707" s="150">
        <v>0</v>
      </c>
      <c r="AS1707" s="150">
        <v>58.13</v>
      </c>
      <c r="AT1707" s="150">
        <v>0</v>
      </c>
      <c r="AU1707" s="150">
        <v>81.37</v>
      </c>
      <c r="AV1707" s="150">
        <v>0</v>
      </c>
      <c r="AW1707" s="150">
        <v>83.48</v>
      </c>
      <c r="AX1707" s="150">
        <v>0</v>
      </c>
      <c r="AY1707" s="150">
        <v>47.72</v>
      </c>
      <c r="AZ1707" s="150">
        <v>0.4</v>
      </c>
      <c r="BA1707" s="150">
        <v>64.459999999999994</v>
      </c>
      <c r="BB1707" s="151">
        <v>0.68</v>
      </c>
      <c r="BC1707">
        <v>46.08</v>
      </c>
      <c r="BD1707" s="7">
        <v>20.13</v>
      </c>
      <c r="BE1707">
        <v>1007.2</v>
      </c>
      <c r="BF1707" s="30">
        <v>209</v>
      </c>
      <c r="BG1707" s="30">
        <f>SIN(BF1707*Description!$D$88+Description!$D$89)</f>
        <v>-0.99882896896482098</v>
      </c>
      <c r="BH1707">
        <v>-0.85384390368678609</v>
      </c>
      <c r="BI1707">
        <v>-0.41455672275482341</v>
      </c>
      <c r="BJ1707" s="30">
        <f t="shared" si="143"/>
        <v>1.0206273271526531</v>
      </c>
      <c r="BK1707" s="30">
        <f t="shared" si="144"/>
        <v>1.0130744087675447</v>
      </c>
      <c r="BL1707" s="30">
        <f t="shared" si="145"/>
        <v>1.04037558685446</v>
      </c>
      <c r="BM1707">
        <v>68</v>
      </c>
      <c r="BN1707">
        <v>60</v>
      </c>
      <c r="BO1707">
        <v>45</v>
      </c>
      <c r="BP1707">
        <v>142</v>
      </c>
      <c r="BQ1707">
        <v>46</v>
      </c>
      <c r="BR1707">
        <v>30</v>
      </c>
      <c r="BS1707">
        <v>27</v>
      </c>
      <c r="BT1707">
        <v>52</v>
      </c>
      <c r="BU1707">
        <v>78</v>
      </c>
    </row>
    <row r="1708" spans="1:73">
      <c r="A1708" s="6">
        <v>43842</v>
      </c>
      <c r="B1708" s="145">
        <v>221</v>
      </c>
      <c r="C1708" s="145">
        <v>214</v>
      </c>
      <c r="D1708" s="145">
        <v>235</v>
      </c>
      <c r="E1708" s="146">
        <v>215</v>
      </c>
      <c r="F1708" s="146">
        <v>257.5</v>
      </c>
      <c r="G1708" s="146">
        <v>253.5</v>
      </c>
      <c r="H1708" s="147">
        <v>265</v>
      </c>
      <c r="I1708" s="147">
        <v>247.5</v>
      </c>
      <c r="J1708" s="147">
        <v>245</v>
      </c>
      <c r="K1708" s="147">
        <v>265</v>
      </c>
      <c r="L1708" s="148">
        <v>287.5</v>
      </c>
      <c r="M1708" s="148">
        <v>250</v>
      </c>
      <c r="N1708" s="10">
        <v>64.98</v>
      </c>
      <c r="O1708" s="128">
        <v>2.202</v>
      </c>
      <c r="P1708" s="19">
        <v>71.75</v>
      </c>
      <c r="Q1708" s="24">
        <v>141.69999999999999</v>
      </c>
      <c r="R1708" s="19">
        <v>330</v>
      </c>
      <c r="S1708" s="24">
        <v>198.1</v>
      </c>
      <c r="T1708" s="19">
        <v>274</v>
      </c>
      <c r="U1708">
        <v>0.8992</v>
      </c>
      <c r="V1708">
        <v>109.47</v>
      </c>
      <c r="W1708">
        <v>6.9318</v>
      </c>
      <c r="X1708">
        <v>97.078000000000003</v>
      </c>
      <c r="Y1708" s="19">
        <v>257.93599999999998</v>
      </c>
      <c r="Z1708" s="19">
        <v>105.38</v>
      </c>
      <c r="AA1708" s="23">
        <v>110.8</v>
      </c>
      <c r="AB1708" s="29">
        <v>1.55</v>
      </c>
      <c r="AC1708" s="25">
        <v>1.88</v>
      </c>
      <c r="AD1708" s="61">
        <v>211.1</v>
      </c>
      <c r="AE1708" s="61">
        <v>274.39999999999998</v>
      </c>
      <c r="AF1708" s="66">
        <v>108.75</v>
      </c>
      <c r="AG1708" s="23">
        <v>750</v>
      </c>
      <c r="AH1708">
        <v>5.8776999999999999</v>
      </c>
      <c r="AI1708">
        <v>9.5876999999999999</v>
      </c>
      <c r="AJ1708">
        <v>71.209999999999994</v>
      </c>
      <c r="AK1708">
        <v>13850</v>
      </c>
      <c r="AL1708">
        <v>61.0548</v>
      </c>
      <c r="AM1708">
        <v>3.7515999999999998</v>
      </c>
      <c r="AN1708">
        <v>62221.164100000002</v>
      </c>
      <c r="AO1708" s="144">
        <v>50.34</v>
      </c>
      <c r="AP1708" s="144">
        <v>0</v>
      </c>
      <c r="AQ1708" s="150">
        <v>34.24</v>
      </c>
      <c r="AR1708" s="150">
        <v>0</v>
      </c>
      <c r="AS1708" s="150">
        <v>58.13</v>
      </c>
      <c r="AT1708" s="150">
        <v>0</v>
      </c>
      <c r="AU1708" s="150">
        <v>81.37</v>
      </c>
      <c r="AV1708" s="150">
        <v>0</v>
      </c>
      <c r="AW1708" s="150">
        <v>83.48</v>
      </c>
      <c r="AX1708" s="150">
        <v>0</v>
      </c>
      <c r="AY1708" s="150">
        <v>47.72</v>
      </c>
      <c r="AZ1708" s="150">
        <v>0.4</v>
      </c>
      <c r="BA1708" s="150">
        <v>64.459999999999994</v>
      </c>
      <c r="BB1708" s="151">
        <v>0.68</v>
      </c>
      <c r="BC1708">
        <v>44.77</v>
      </c>
      <c r="BD1708">
        <v>19.73</v>
      </c>
      <c r="BE1708">
        <v>974</v>
      </c>
      <c r="BF1708" s="30">
        <v>210</v>
      </c>
      <c r="BG1708" s="30">
        <f>SIN(BF1708*Description!$D$88+Description!$D$89)</f>
        <v>-0.99494730409928012</v>
      </c>
      <c r="BH1708">
        <v>-0.76713197947505951</v>
      </c>
      <c r="BI1708">
        <v>-0.27490232388184499</v>
      </c>
      <c r="BJ1708" s="30">
        <f t="shared" ref="BJ1708" si="146">Y1708/Y1655</f>
        <v>1.0208292931971361</v>
      </c>
      <c r="BK1708" s="30">
        <f t="shared" ref="BK1708" si="147">Z1708/Z1655</f>
        <v>1.0126849894291754</v>
      </c>
      <c r="BL1708" s="30">
        <f t="shared" ref="BL1708" si="148">AA1708/AA1655</f>
        <v>1.0355140186915888</v>
      </c>
      <c r="BM1708">
        <v>68</v>
      </c>
      <c r="BN1708">
        <v>60</v>
      </c>
      <c r="BO1708">
        <v>45</v>
      </c>
      <c r="BP1708">
        <v>142</v>
      </c>
      <c r="BQ1708">
        <v>46</v>
      </c>
      <c r="BR1708">
        <v>30</v>
      </c>
      <c r="BS1708">
        <v>27</v>
      </c>
      <c r="BT1708">
        <v>52</v>
      </c>
      <c r="BU1708">
        <v>78</v>
      </c>
    </row>
    <row r="1709" spans="1:73">
      <c r="AK1709" s="11"/>
    </row>
    <row r="1710" spans="1:73">
      <c r="AK1710" s="11"/>
    </row>
    <row r="1711" spans="1:73">
      <c r="AK1711" s="11"/>
    </row>
    <row r="1712" spans="1:73">
      <c r="AK17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Description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Radionov</dc:creator>
  <cp:lastModifiedBy>Матвей</cp:lastModifiedBy>
  <dcterms:created xsi:type="dcterms:W3CDTF">2019-01-31T09:26:20Z</dcterms:created>
  <dcterms:modified xsi:type="dcterms:W3CDTF">2020-01-14T12:33:33Z</dcterms:modified>
</cp:coreProperties>
</file>