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list" sheetId="1" r:id="rId4"/>
    <sheet state="visible" name="combo" sheetId="2" r:id="rId5"/>
    <sheet state="visible" name="punish" sheetId="3" r:id="rId6"/>
    <sheet state="visible" name="poke" sheetId="4" r:id="rId7"/>
    <sheet state="visible" name="heat engage" sheetId="5" r:id="rId8"/>
    <sheet state="visible" name="essentiel moves" sheetId="6" r:id="rId9"/>
    <sheet state="visible" name="trick" sheetId="7" r:id="rId10"/>
    <sheet state="visible" name="combos" sheetId="8" r:id="rId11"/>
    <sheet state="visible" name="frame trap" sheetId="9" r:id="rId12"/>
  </sheets>
  <definedNames>
    <definedName hidden="1" localSheetId="0" name="_xlnm._FilterDatabase">movelist!$A$1:$AG$117</definedName>
  </definedNames>
  <calcPr/>
</workbook>
</file>

<file path=xl/sharedStrings.xml><?xml version="1.0" encoding="utf-8"?>
<sst xmlns="http://schemas.openxmlformats.org/spreadsheetml/2006/main" count="1169" uniqueCount="578">
  <si>
    <t>ID</t>
  </si>
  <si>
    <t>Stance</t>
  </si>
  <si>
    <t>Commande</t>
  </si>
  <si>
    <t>Nom</t>
  </si>
  <si>
    <t>dégâts</t>
  </si>
  <si>
    <t>start frame</t>
  </si>
  <si>
    <t>frame adv hit</t>
  </si>
  <si>
    <t>frame adv bloc</t>
  </si>
  <si>
    <t>Hauteur</t>
  </si>
  <si>
    <t>met au sol</t>
  </si>
  <si>
    <t>Combo starter</t>
  </si>
  <si>
    <t>Combo follow-up</t>
  </si>
  <si>
    <t>patte en l'air</t>
  </si>
  <si>
    <t>Power crush</t>
  </si>
  <si>
    <t>Counter</t>
  </si>
  <si>
    <t>Homing</t>
  </si>
  <si>
    <t>Tornado</t>
  </si>
  <si>
    <t>Heat engager</t>
  </si>
  <si>
    <t>Coupt Heat</t>
  </si>
  <si>
    <t>Heat dash</t>
  </si>
  <si>
    <t>réduit récup</t>
  </si>
  <si>
    <t>force crounch</t>
  </si>
  <si>
    <t>Wall break</t>
  </si>
  <si>
    <t>Floor Break</t>
  </si>
  <si>
    <t>note</t>
  </si>
  <si>
    <t>Normale Heat</t>
  </si>
  <si>
    <t>f, F 2</t>
  </si>
  <si>
    <t>Heat burst</t>
  </si>
  <si>
    <t>Mid</t>
  </si>
  <si>
    <t>f 12</t>
  </si>
  <si>
    <t>Tiger's Claw</t>
  </si>
  <si>
    <t>High</t>
  </si>
  <si>
    <t>b 12</t>
  </si>
  <si>
    <t>Iron Fortress</t>
  </si>
  <si>
    <t>f F 2 F</t>
  </si>
  <si>
    <t>Exploding Dagger</t>
  </si>
  <si>
    <t>Dos à l'adversaire</t>
  </si>
  <si>
    <t>2</t>
  </si>
  <si>
    <t>Slashing Tiger</t>
  </si>
  <si>
    <t>Deceptive Step</t>
  </si>
  <si>
    <t>b 34, 2</t>
  </si>
  <si>
    <t>Fei Hei Zhang</t>
  </si>
  <si>
    <t>à utiser comme esquive, range de nouveau né</t>
  </si>
  <si>
    <t>34</t>
  </si>
  <si>
    <t>Jialong Sea Splitter</t>
  </si>
  <si>
    <t>b 2</t>
  </si>
  <si>
    <t>Essence of Iron Palm</t>
  </si>
  <si>
    <t>36 (28)</t>
  </si>
  <si>
    <t>f, F 12</t>
  </si>
  <si>
    <t>Essence of Nian Zhang Mie Ba</t>
  </si>
  <si>
    <t xml:space="preserve">22 (12) </t>
  </si>
  <si>
    <t>coup à charge</t>
  </si>
  <si>
    <t>24</t>
  </si>
  <si>
    <t>Yinglong Mountain Crusher</t>
  </si>
  <si>
    <t>30 (-6)</t>
  </si>
  <si>
    <t>Normale</t>
  </si>
  <si>
    <t>df 12</t>
  </si>
  <si>
    <t>Rage Art</t>
  </si>
  <si>
    <t>1, 1</t>
  </si>
  <si>
    <t>Jab Spear Fist</t>
  </si>
  <si>
    <t>High, Mid</t>
  </si>
  <si>
    <t>1, 2</t>
  </si>
  <si>
    <t>Shun Lian Quan</t>
  </si>
  <si>
    <t>High-High</t>
  </si>
  <si>
    <t>1, 2, 2</t>
  </si>
  <si>
    <t>Firestorm</t>
  </si>
  <si>
    <t>High-High-High</t>
  </si>
  <si>
    <t>1, 3</t>
  </si>
  <si>
    <t>Jab Roundhouse Combo</t>
  </si>
  <si>
    <t>2, 4, 1</t>
  </si>
  <si>
    <t>San Lian Heng</t>
  </si>
  <si>
    <t>24 (14)</t>
  </si>
  <si>
    <t>High-mid-mid</t>
  </si>
  <si>
    <t>B après dernier coup pour l'annuler et se placer de dos</t>
  </si>
  <si>
    <t>3, 3, 4</t>
  </si>
  <si>
    <t>Peacock Sweep</t>
  </si>
  <si>
    <t>Mid-High-Low</t>
  </si>
  <si>
    <t>place de dos, B pour annuler et se placer de dos</t>
  </si>
  <si>
    <t>3, 12</t>
  </si>
  <si>
    <t>Peacock Strike</t>
  </si>
  <si>
    <t>22 (17)</t>
  </si>
  <si>
    <t>[3,4], 3</t>
  </si>
  <si>
    <t>Leaping Whrilwind Combo</t>
  </si>
  <si>
    <t>Mid-Low</t>
  </si>
  <si>
    <t>énorme range</t>
  </si>
  <si>
    <t>[4,3]</t>
  </si>
  <si>
    <t>Headspring</t>
  </si>
  <si>
    <t>très bonne range</t>
  </si>
  <si>
    <t>12</t>
  </si>
  <si>
    <t>Iron Shield</t>
  </si>
  <si>
    <t>effet de parade de poing</t>
  </si>
  <si>
    <t>f 2, 1, 2</t>
  </si>
  <si>
    <t>Boar'sTrusk</t>
  </si>
  <si>
    <t>19 (14)</t>
  </si>
  <si>
    <t>Mid-Mid-Mid</t>
  </si>
  <si>
    <t>f 3, 2</t>
  </si>
  <si>
    <t>Piercing Dragon</t>
  </si>
  <si>
    <t>Mid-High</t>
  </si>
  <si>
    <t>f 3, 4</t>
  </si>
  <si>
    <t>Climbing Dragon</t>
  </si>
  <si>
    <t>33 (23)</t>
  </si>
  <si>
    <t>Mid-Mid</t>
  </si>
  <si>
    <t>f 4, 2</t>
  </si>
  <si>
    <t>Tornado Open Palm</t>
  </si>
  <si>
    <t xml:space="preserve">70 (54) </t>
  </si>
  <si>
    <t>High-Mid</t>
  </si>
  <si>
    <t>f 4, 3</t>
  </si>
  <si>
    <t>Tornado Stomp</t>
  </si>
  <si>
    <t>26 (-9)</t>
  </si>
  <si>
    <t>remplacer 3 par B pour se placer de dos</t>
  </si>
  <si>
    <t>f 4, 4</t>
  </si>
  <si>
    <t>Tornado Sweep</t>
  </si>
  <si>
    <t>High-Low</t>
  </si>
  <si>
    <t>remplacer 4 par B pour se placer de dos</t>
  </si>
  <si>
    <t>f 34</t>
  </si>
  <si>
    <t>Shifting Clouds</t>
  </si>
  <si>
    <t>stance.  "ou d, db, b 34 pour chain avec Shifting Clouds, F pour chain avec Deceptive Step</t>
  </si>
  <si>
    <t>df 1</t>
  </si>
  <si>
    <t>Stunning Palm</t>
  </si>
  <si>
    <t>intérêt ?</t>
  </si>
  <si>
    <t>df 2, 2</t>
  </si>
  <si>
    <t>God Palm</t>
  </si>
  <si>
    <t>14 (5)</t>
  </si>
  <si>
    <t>df 3</t>
  </si>
  <si>
    <t>Lift Kick</t>
  </si>
  <si>
    <t>78 (62)</t>
  </si>
  <si>
    <t>df 4, 2, 12</t>
  </si>
  <si>
    <t>Pau Lau Stinger</t>
  </si>
  <si>
    <t>31 (16)</t>
  </si>
  <si>
    <t>pattes en l'air si milieu de combo. pas le meilleur choix pour continuer/finir un combo ? 3 coups donc perte de dégâts</t>
  </si>
  <si>
    <t>df 4, 3</t>
  </si>
  <si>
    <t>Twin Dragon</t>
  </si>
  <si>
    <t>df 34</t>
  </si>
  <si>
    <t>Ruinous Halberd</t>
  </si>
  <si>
    <t>d 2</t>
  </si>
  <si>
    <t>Heavy Hammer</t>
  </si>
  <si>
    <t>Low</t>
  </si>
  <si>
    <t>d 4, 12</t>
  </si>
  <si>
    <t>Parting Heavens</t>
  </si>
  <si>
    <t>11 (2)</t>
  </si>
  <si>
    <t>Low-Mid</t>
  </si>
  <si>
    <t>d 12, 2</t>
  </si>
  <si>
    <t>Mad Windmill</t>
  </si>
  <si>
    <t>18 (11)</t>
  </si>
  <si>
    <t>crounch puis tornado</t>
  </si>
  <si>
    <t>db 1, 2, 3, 34</t>
  </si>
  <si>
    <t>Rampaging Lion</t>
  </si>
  <si>
    <t>Après db 1 : F Shifting clouds, B Deceptive Step</t>
  </si>
  <si>
    <t>db 1, 4</t>
  </si>
  <si>
    <t>Spinning Neck Strike</t>
  </si>
  <si>
    <t>24 (15)</t>
  </si>
  <si>
    <t>db 2, 2, 2</t>
  </si>
  <si>
    <t>Hellwinds</t>
  </si>
  <si>
    <t>28 (-7)</t>
  </si>
  <si>
    <t>Low-Low-Mid</t>
  </si>
  <si>
    <t>db 3</t>
  </si>
  <si>
    <t>Piercing Arrow</t>
  </si>
  <si>
    <t>Bon poke. 36 dgt + au sol + de dos si contre-attaque (cf. 49</t>
  </si>
  <si>
    <t>Bullseye</t>
  </si>
  <si>
    <t>de dos</t>
  </si>
  <si>
    <t>db 4</t>
  </si>
  <si>
    <t>Mighty Sweep Strike</t>
  </si>
  <si>
    <t>77 (61)</t>
  </si>
  <si>
    <t xml:space="preserve">db 12, 2 </t>
  </si>
  <si>
    <t>Dragon Slayer</t>
  </si>
  <si>
    <t>b 1</t>
  </si>
  <si>
    <t>Iron Palm</t>
  </si>
  <si>
    <t>20 dgt + au sol si counter hit</t>
  </si>
  <si>
    <t>b 2, 3, 4, 2</t>
  </si>
  <si>
    <t>hungry Tiger</t>
  </si>
  <si>
    <t>Mid-Low-Mid-Mid</t>
  </si>
  <si>
    <t>b 3</t>
  </si>
  <si>
    <t>Chin breaker</t>
  </si>
  <si>
    <t>Dégât passe-garde en cas de garde</t>
  </si>
  <si>
    <t>b [3,4]</t>
  </si>
  <si>
    <t>Zhuan Shen Huan Wu</t>
  </si>
  <si>
    <t>stance de dos</t>
  </si>
  <si>
    <t>b 4</t>
  </si>
  <si>
    <t>Fish Hook</t>
  </si>
  <si>
    <t xml:space="preserve">combo grâce au heat dash </t>
  </si>
  <si>
    <t>Decpetive Step</t>
  </si>
  <si>
    <t>Stance. F pour enchainer avec Shifting Clouds</t>
  </si>
  <si>
    <t>ub 2</t>
  </si>
  <si>
    <t>Throat gouge</t>
  </si>
  <si>
    <t>ub 12</t>
  </si>
  <si>
    <t>Death Palm</t>
  </si>
  <si>
    <t>50 (19)</t>
  </si>
  <si>
    <t>Imparable</t>
  </si>
  <si>
    <t>Imparable. bon en status quo ?</t>
  </si>
  <si>
    <t>u 2</t>
  </si>
  <si>
    <t>Leaping Hammer Fist</t>
  </si>
  <si>
    <t>saute donc esquive low</t>
  </si>
  <si>
    <t>uf 1</t>
  </si>
  <si>
    <t>Eagle Claw</t>
  </si>
  <si>
    <t>version + rapide et cheap de leaping hammer. alt : ub 1 et u 1 pour varier la distance</t>
  </si>
  <si>
    <t>uf 2</t>
  </si>
  <si>
    <t>evading Palm Strike</t>
  </si>
  <si>
    <t>tape en side step</t>
  </si>
  <si>
    <t>uf 3</t>
  </si>
  <si>
    <t>Side Swipe</t>
  </si>
  <si>
    <t>combo follow up si patte en l'air. alt : ub 4 ou u 4</t>
  </si>
  <si>
    <t>uf 4</t>
  </si>
  <si>
    <t>Soaring eagle</t>
  </si>
  <si>
    <t>launcher/follower combo. alt : ub 3 ou u 3</t>
  </si>
  <si>
    <t>uf 34, 4</t>
  </si>
  <si>
    <t>Assassin's Bow</t>
  </si>
  <si>
    <t>70 (54)</t>
  </si>
  <si>
    <t>Mid-High-High</t>
  </si>
  <si>
    <t>uf, , 4</t>
  </si>
  <si>
    <t>Delayed Rising toe Kick</t>
  </si>
  <si>
    <t>32 (22)</t>
  </si>
  <si>
    <t xml:space="preserve">vérif combo </t>
  </si>
  <si>
    <t>f, F 3</t>
  </si>
  <si>
    <t>Tremor Stomp</t>
  </si>
  <si>
    <t>dgt passe-garde. F pour chain avec Shifting Clouds</t>
  </si>
  <si>
    <t>f, F 4, 3</t>
  </si>
  <si>
    <t>Spreading Wings</t>
  </si>
  <si>
    <t>31 (24)</t>
  </si>
  <si>
    <t>Nian zhang Mie ba</t>
  </si>
  <si>
    <t>Maintenir pour améliorer 30 dgt envoi un poil + loin, passe-garde</t>
  </si>
  <si>
    <t>b, f 1</t>
  </si>
  <si>
    <t>Falcon's Break</t>
  </si>
  <si>
    <t>10 (1)</t>
  </si>
  <si>
    <t>f, f, F 3</t>
  </si>
  <si>
    <t>Severing Sword</t>
  </si>
  <si>
    <t>13 (3)</t>
  </si>
  <si>
    <t>dgt passe-garde</t>
  </si>
  <si>
    <t>1, 1, 2, 1, 3, 4, 2, 2, 2, 2</t>
  </si>
  <si>
    <t>10 hit combo</t>
  </si>
  <si>
    <t>34 (24)</t>
  </si>
  <si>
    <t>High-...</t>
  </si>
  <si>
    <t>impraticable ?</t>
  </si>
  <si>
    <t>134</t>
  </si>
  <si>
    <t>Taunt</t>
  </si>
  <si>
    <t>taunt</t>
  </si>
  <si>
    <t>1234</t>
  </si>
  <si>
    <t>Ki Charge</t>
  </si>
  <si>
    <t>enclenche counter-hit. Pas de garde possible !</t>
  </si>
  <si>
    <t>Crounch</t>
  </si>
  <si>
    <t>WS 1, 2, 1</t>
  </si>
  <si>
    <t>Dancing Dragon</t>
  </si>
  <si>
    <t>12 (3)</t>
  </si>
  <si>
    <t>WS 1, 3</t>
  </si>
  <si>
    <t>Dancing Scorpion Sting</t>
  </si>
  <si>
    <t>WS 2</t>
  </si>
  <si>
    <t>Adamantine Uppercut</t>
  </si>
  <si>
    <t>WS 3</t>
  </si>
  <si>
    <t>Bow Kick</t>
  </si>
  <si>
    <t>WS 4</t>
  </si>
  <si>
    <t>Rising Heel Kick</t>
  </si>
  <si>
    <t>WC 12</t>
  </si>
  <si>
    <t>Push Hands</t>
  </si>
  <si>
    <t>parade de coup de poing (4 dgt bonus</t>
  </si>
  <si>
    <t>WC df 1</t>
  </si>
  <si>
    <t>Silent Arrow</t>
  </si>
  <si>
    <t>attaque en avançant (longue range ?)</t>
  </si>
  <si>
    <t>WC df 2</t>
  </si>
  <si>
    <t>Money Strike</t>
  </si>
  <si>
    <t>WC 4, 1</t>
  </si>
  <si>
    <t>Xuan Jia Xiao Yan Shou</t>
  </si>
  <si>
    <t>low-High</t>
  </si>
  <si>
    <t>ou d, DF 4, 1. Cancel le dernier coup pour se mettre de dos</t>
  </si>
  <si>
    <t>Side-step</t>
  </si>
  <si>
    <t>SS 2</t>
  </si>
  <si>
    <t>Hidden Intention</t>
  </si>
  <si>
    <t>met de dos</t>
  </si>
  <si>
    <t>SS 4</t>
  </si>
  <si>
    <t>Swift Sweep Kick</t>
  </si>
  <si>
    <t>72 (56)</t>
  </si>
  <si>
    <t xml:space="preserve">effet clean hit. </t>
  </si>
  <si>
    <t>SS 12</t>
  </si>
  <si>
    <t>Enlightened Circle</t>
  </si>
  <si>
    <t>21 (12)</t>
  </si>
  <si>
    <t>Sol</t>
  </si>
  <si>
    <t>Spring up</t>
  </si>
  <si>
    <t>1</t>
  </si>
  <si>
    <t>Backfist</t>
  </si>
  <si>
    <t>rapide qui donne 14 frame adv</t>
  </si>
  <si>
    <t>3</t>
  </si>
  <si>
    <t>dgt passe garde. F pour enchainer avec Shifting Clouds</t>
  </si>
  <si>
    <t>Hustle Elbow</t>
  </si>
  <si>
    <t>reste de dos</t>
  </si>
  <si>
    <t>d 1</t>
  </si>
  <si>
    <t>Reverse Fractued Diamond</t>
  </si>
  <si>
    <t>d 3</t>
  </si>
  <si>
    <t>Reverse Mighty Sweep Kick</t>
  </si>
  <si>
    <t>effet de clean hit</t>
  </si>
  <si>
    <t>Lingering Shadow</t>
  </si>
  <si>
    <t>d, df, f</t>
  </si>
  <si>
    <t>mini dash. d, DF pour rester accroupi</t>
  </si>
  <si>
    <t>d, df, f 1</t>
  </si>
  <si>
    <t>Landslide</t>
  </si>
  <si>
    <t>Bonne range ? Bon poke ?</t>
  </si>
  <si>
    <t>d, df, f 2</t>
  </si>
  <si>
    <t>Montain Crusher</t>
  </si>
  <si>
    <t>35 (25)</t>
  </si>
  <si>
    <t>patte en l'air si milieu de combo</t>
  </si>
  <si>
    <t>d,df, f 12</t>
  </si>
  <si>
    <t>Yan Wang's Wrath (headbut)</t>
  </si>
  <si>
    <t>bon poke</t>
  </si>
  <si>
    <t>stance. B pour chain avec deceptive step</t>
  </si>
  <si>
    <t>bao Dan Po</t>
  </si>
  <si>
    <t>Driller Hook Backhand</t>
  </si>
  <si>
    <t>B pour se placer de dos</t>
  </si>
  <si>
    <t>Spiraling Tiger Kick</t>
  </si>
  <si>
    <t>4</t>
  </si>
  <si>
    <t>Jin Bu Zhen</t>
  </si>
  <si>
    <t>Pummeling Fists</t>
  </si>
  <si>
    <t>b 34</t>
  </si>
  <si>
    <t>Stance. F pour chain Shifting Clouds</t>
  </si>
  <si>
    <t>Fractured Diamond</t>
  </si>
  <si>
    <t>esquive en arriève avant de taper low</t>
  </si>
  <si>
    <t>Rising Swallow Kick</t>
  </si>
  <si>
    <t>71 (55)</t>
  </si>
  <si>
    <t>4, 12</t>
  </si>
  <si>
    <t>Xuan Tui Strike</t>
  </si>
  <si>
    <t>30 (20)</t>
  </si>
  <si>
    <t>Low-High</t>
  </si>
  <si>
    <t>gros wallbreak. commence par low. reste de dos</t>
  </si>
  <si>
    <t>34, 34</t>
  </si>
  <si>
    <t>Leaping lion</t>
  </si>
  <si>
    <t>grosse esquive + arrive en piqué diagonal. Assassin bow + leaping low = 50 dgt stylé</t>
  </si>
  <si>
    <t>13</t>
  </si>
  <si>
    <t>Neck Twister</t>
  </si>
  <si>
    <t>Projection</t>
  </si>
  <si>
    <t>esquive projo 1 ou 2</t>
  </si>
  <si>
    <t>Serpent Slayer</t>
  </si>
  <si>
    <t>inverse les sides</t>
  </si>
  <si>
    <t>par la gauche 13 ou 24</t>
  </si>
  <si>
    <t>Jaw of Death</t>
  </si>
  <si>
    <t>esquive 1</t>
  </si>
  <si>
    <t>par la droite 13 ou 24</t>
  </si>
  <si>
    <t>Wandering Soul</t>
  </si>
  <si>
    <t>esquive 2</t>
  </si>
  <si>
    <t>par derrière 13 ou 24</t>
  </si>
  <si>
    <t>Violent Storm</t>
  </si>
  <si>
    <t>esquive impossible</t>
  </si>
  <si>
    <t>uf 12</t>
  </si>
  <si>
    <t>Kunlun Avalanche</t>
  </si>
  <si>
    <t>esquive 12</t>
  </si>
  <si>
    <t>dos 14 ou 23</t>
  </si>
  <si>
    <t>Pao Lau Impaler</t>
  </si>
  <si>
    <t>Attack reversal</t>
  </si>
  <si>
    <t>b 13 synchro punch</t>
  </si>
  <si>
    <t>synchro avec punch</t>
  </si>
  <si>
    <t>shifting clouds f 34</t>
  </si>
  <si>
    <t>Moyen</t>
  </si>
  <si>
    <t>Absorbe 2 attack. mais doit shifting clouds avant de contrer</t>
  </si>
  <si>
    <t>DF</t>
  </si>
  <si>
    <t>Low parry</t>
  </si>
  <si>
    <t>51 (35)</t>
  </si>
  <si>
    <t>Adversaire au sol</t>
  </si>
  <si>
    <t>d 34</t>
  </si>
  <si>
    <t>Thunder Stomp</t>
  </si>
  <si>
    <t>FENG WEI Optimal Combo Guide | TEKKEN 8 - YouTube</t>
  </si>
  <si>
    <t>séquence défis combo</t>
  </si>
  <si>
    <t>launcher</t>
  </si>
  <si>
    <t>follow</t>
  </si>
  <si>
    <t>finisher</t>
  </si>
  <si>
    <t>15 frames 13 dgt</t>
  </si>
  <si>
    <t>18 frames 21 dgt</t>
  </si>
  <si>
    <t>tornado</t>
  </si>
  <si>
    <t>15 frames 15 dgt</t>
  </si>
  <si>
    <t>20 dgt 20 frames</t>
  </si>
  <si>
    <t>combo starter</t>
  </si>
  <si>
    <t>21-23</t>
  </si>
  <si>
    <t>18-24</t>
  </si>
  <si>
    <t>19-20</t>
  </si>
  <si>
    <t>18-19</t>
  </si>
  <si>
    <t xml:space="preserve">starter peut être </t>
  </si>
  <si>
    <t>pattes en l'air</t>
  </si>
  <si>
    <t>follow up</t>
  </si>
  <si>
    <t>Bow kick</t>
  </si>
  <si>
    <t>15-17</t>
  </si>
  <si>
    <t>15 frames</t>
  </si>
  <si>
    <t>15 dgt</t>
  </si>
  <si>
    <t>23-25</t>
  </si>
  <si>
    <t xml:space="preserve"> + rapide</t>
  </si>
  <si>
    <t>+ dégâts</t>
  </si>
  <si>
    <t>donc punition :</t>
  </si>
  <si>
    <t>ez</t>
  </si>
  <si>
    <t>tornado open palm</t>
  </si>
  <si>
    <t>L. bow kick</t>
  </si>
  <si>
    <t>mais impossible de faire un long combo</t>
  </si>
  <si>
    <t>54 dgt</t>
  </si>
  <si>
    <t>dur</t>
  </si>
  <si>
    <t>57 dgt</t>
  </si>
  <si>
    <t>si starter combo = pattes en l'air</t>
  </si>
  <si>
    <t>follow :</t>
  </si>
  <si>
    <t>entre-deux :</t>
  </si>
  <si>
    <t>Tornado open palm</t>
  </si>
  <si>
    <t>3, 3, 3, 12</t>
  </si>
  <si>
    <t>lift kick</t>
  </si>
  <si>
    <t>19 frames</t>
  </si>
  <si>
    <t>61 dgt</t>
  </si>
  <si>
    <t>might sweep strike</t>
  </si>
  <si>
    <t xml:space="preserve"> + safe car pas d'extend possible</t>
  </si>
  <si>
    <t>64 dgt</t>
  </si>
  <si>
    <t>combo opti :</t>
  </si>
  <si>
    <t>climbing dragon</t>
  </si>
  <si>
    <t>66 dgt</t>
  </si>
  <si>
    <t>21 frames</t>
  </si>
  <si>
    <t>6 coups</t>
  </si>
  <si>
    <t>69 dgt</t>
  </si>
  <si>
    <t>7 coups</t>
  </si>
  <si>
    <t>opti</t>
  </si>
  <si>
    <t>safe</t>
  </si>
  <si>
    <t>mid</t>
  </si>
  <si>
    <t>48 dgt</t>
  </si>
  <si>
    <t>42 dgt</t>
  </si>
  <si>
    <t>41 dgt</t>
  </si>
  <si>
    <t>38 dgt</t>
  </si>
  <si>
    <t>50 dgt</t>
  </si>
  <si>
    <t>51 dgt</t>
  </si>
  <si>
    <t>3, 3</t>
  </si>
  <si>
    <t>55 dgt</t>
  </si>
  <si>
    <t>punish 10 frames</t>
  </si>
  <si>
    <t>1,4</t>
  </si>
  <si>
    <t>+8</t>
  </si>
  <si>
    <t>24 dgt</t>
  </si>
  <si>
    <t>1,2,2</t>
  </si>
  <si>
    <t>+3</t>
  </si>
  <si>
    <t>26 dgt</t>
  </si>
  <si>
    <t>punish 11 frames</t>
  </si>
  <si>
    <t>while standing 4</t>
  </si>
  <si>
    <t>+7</t>
  </si>
  <si>
    <t>punish 13 frames</t>
  </si>
  <si>
    <t>back 12</t>
  </si>
  <si>
    <t>heat engager</t>
  </si>
  <si>
    <t>1,3</t>
  </si>
  <si>
    <t>+4</t>
  </si>
  <si>
    <t>DF 1</t>
  </si>
  <si>
    <t>check mid</t>
  </si>
  <si>
    <t>(bras d'honneur)</t>
  </si>
  <si>
    <t>UF 2</t>
  </si>
  <si>
    <t>évasif</t>
  </si>
  <si>
    <t>back 1</t>
  </si>
  <si>
    <t>anti pressure</t>
  </si>
  <si>
    <t>B4</t>
  </si>
  <si>
    <t>safe on block</t>
  </si>
  <si>
    <t>B 3</t>
  </si>
  <si>
    <t>+6</t>
  </si>
  <si>
    <t>FF2</t>
  </si>
  <si>
    <t>-9</t>
  </si>
  <si>
    <t>(permet de bloquer les jab)</t>
  </si>
  <si>
    <t>B 12</t>
  </si>
  <si>
    <t>-19</t>
  </si>
  <si>
    <t>risqué, pour wiff punish</t>
  </si>
  <si>
    <t>B34,2</t>
  </si>
  <si>
    <t>pas en arrière pour esquiver avant de frapper</t>
  </si>
  <si>
    <t>F12</t>
  </si>
  <si>
    <t>en situation de contre durant le zoning</t>
  </si>
  <si>
    <t>https://www.youtube.com/watch?v=aLodXw72tto</t>
  </si>
  <si>
    <t>panic button :</t>
  </si>
  <si>
    <t>follow on counter : dash b12</t>
  </si>
  <si>
    <t>def option</t>
  </si>
  <si>
    <t>très bon low</t>
  </si>
  <si>
    <t>follow : 1 1 3</t>
  </si>
  <si>
    <t xml:space="preserve">launch on counter </t>
  </si>
  <si>
    <t>+6 on block avec cheap damage</t>
  </si>
  <si>
    <t>force l'ennemi à réagir -&gt; anticiper et punir la réaction</t>
  </si>
  <si>
    <t>on counter hit : ( dash d34 ) ou (4 34 3)</t>
  </si>
  <si>
    <t>44 dmg</t>
  </si>
  <si>
    <t>45 dmg</t>
  </si>
  <si>
    <t>launcher safe on block</t>
  </si>
  <si>
    <t>mid check/poke create distance</t>
  </si>
  <si>
    <t>follow : 4 high ou 2 mid</t>
  </si>
  <si>
    <t>envoie sur le mur pour un combo</t>
  </si>
  <si>
    <t>poke low</t>
  </si>
  <si>
    <t>un des meilleurs low du jeu</t>
  </si>
  <si>
    <t>super safe</t>
  </si>
  <si>
    <t>12 frames mid</t>
  </si>
  <si>
    <t>very fast mid (low range)</t>
  </si>
  <si>
    <t>attrape le sidestep back</t>
  </si>
  <si>
    <t xml:space="preserve">très bon low </t>
  </si>
  <si>
    <t>long range</t>
  </si>
  <si>
    <t>launcher on counter hit</t>
  </si>
  <si>
    <t>get away move</t>
  </si>
  <si>
    <t>hard to punish</t>
  </si>
  <si>
    <t>gagner en portée sur ses coups :</t>
  </si>
  <si>
    <t>crouch dash 1/2/12</t>
  </si>
  <si>
    <t>mais :</t>
  </si>
  <si>
    <t>crounch dash hold df for 0,5 sec and get access to while standing moves instant</t>
  </si>
  <si>
    <t>-&gt; donne accès à un launcher</t>
  </si>
  <si>
    <t xml:space="preserve">during heat : 34 </t>
  </si>
  <si>
    <t>longue range, force crouch, +12 on block</t>
  </si>
  <si>
    <t>permet de reprendre le tempo</t>
  </si>
  <si>
    <t>deceptive step :</t>
  </si>
  <si>
    <t xml:space="preserve">b 34 </t>
  </si>
  <si>
    <t>backstep plus vite que la normal</t>
  </si>
  <si>
    <t>permet de s'échapper de string par l'arrière</t>
  </si>
  <si>
    <t>launcher (tornado ?)</t>
  </si>
  <si>
    <t>low poke</t>
  </si>
  <si>
    <t>force couché si counter hit</t>
  </si>
  <si>
    <t>expulse (bon contre mur)</t>
  </si>
  <si>
    <t>longue range poke (31 frame par contre)</t>
  </si>
  <si>
    <t>stance :</t>
  </si>
  <si>
    <t xml:space="preserve">f12 </t>
  </si>
  <si>
    <t>parry</t>
  </si>
  <si>
    <t>shifting cloud</t>
  </si>
  <si>
    <t>power crush (punissable par un launcher</t>
  </si>
  <si>
    <t>mets au sol en counter hit (gagner le tempo sur la pression adverse)</t>
  </si>
  <si>
    <t>plus on block et cheap damage (homing)</t>
  </si>
  <si>
    <t xml:space="preserve">low, si counter hit : b12 heat engager </t>
  </si>
  <si>
    <t>stance</t>
  </si>
  <si>
    <t>1 1 2</t>
  </si>
  <si>
    <t>back turn</t>
  </si>
  <si>
    <t>+14 donc b12 heat engager</t>
  </si>
  <si>
    <t>armor power crush heat engager splat on wall</t>
  </si>
  <si>
    <t>cheap damage +8 force crouch</t>
  </si>
  <si>
    <t>si counter hit : 3</t>
  </si>
  <si>
    <t>b3</t>
  </si>
  <si>
    <t>tornado très rapide (courte portée)</t>
  </si>
  <si>
    <t>back throw = generic throw (animation)</t>
  </si>
  <si>
    <t>launcher :</t>
  </si>
  <si>
    <t>follow (difficulté et dégâts croissants) :</t>
  </si>
  <si>
    <t>easy</t>
  </si>
  <si>
    <t xml:space="preserve">ne marche pas avec </t>
  </si>
  <si>
    <t>9 hit</t>
  </si>
  <si>
    <t>63 dgt avec loncher FF 4,3</t>
  </si>
  <si>
    <t>59 ?</t>
  </si>
  <si>
    <t>65 dmg</t>
  </si>
  <si>
    <t>en launcher</t>
  </si>
  <si>
    <t>medium</t>
  </si>
  <si>
    <t>68 damage</t>
  </si>
  <si>
    <t>hard</t>
  </si>
  <si>
    <t>10 hit</t>
  </si>
  <si>
    <t>72 damage</t>
  </si>
  <si>
    <t>autres exemples :</t>
  </si>
  <si>
    <t>77 dmg</t>
  </si>
  <si>
    <t>harder</t>
  </si>
  <si>
    <t>11 hit</t>
  </si>
  <si>
    <t>84 dmg</t>
  </si>
  <si>
    <t>7 hit</t>
  </si>
  <si>
    <t>64 dmg</t>
  </si>
  <si>
    <t>B&amp;B maison</t>
  </si>
  <si>
    <t xml:space="preserve"> </t>
  </si>
  <si>
    <t>sequence à tester</t>
  </si>
  <si>
    <t>peacock striker</t>
  </si>
  <si>
    <t xml:space="preserve">launcher </t>
  </si>
  <si>
    <t>53 dgt</t>
  </si>
  <si>
    <t>65 dgt</t>
  </si>
  <si>
    <t>3 coups</t>
  </si>
  <si>
    <t>xxx</t>
  </si>
  <si>
    <t>3, 3,</t>
  </si>
  <si>
    <t>4 coups</t>
  </si>
  <si>
    <t>18 frames</t>
  </si>
  <si>
    <t>56 dgt</t>
  </si>
  <si>
    <t>marche pas</t>
  </si>
  <si>
    <t>16 frames</t>
  </si>
  <si>
    <t>7 fram adv</t>
  </si>
  <si>
    <t>mais mec loin</t>
  </si>
  <si>
    <t>très très fort contre un mur</t>
  </si>
  <si>
    <t>22 frames</t>
  </si>
  <si>
    <t>6 fraem adv</t>
  </si>
  <si>
    <t>38 frames</t>
  </si>
  <si>
    <t xml:space="preserve">2 frames adv </t>
  </si>
  <si>
    <t>32 frames</t>
  </si>
  <si>
    <t>8 frame adv</t>
  </si>
  <si>
    <t>39 frames</t>
  </si>
  <si>
    <t>6 frame adv</t>
  </si>
  <si>
    <t xml:space="preserve">repousse </t>
  </si>
  <si>
    <t>20 frames</t>
  </si>
  <si>
    <t>3 frame adv</t>
  </si>
  <si>
    <t>dos à l'adversaire</t>
  </si>
  <si>
    <t>en cas de bloc</t>
  </si>
  <si>
    <t>14 frames</t>
  </si>
  <si>
    <t>45 degat</t>
  </si>
  <si>
    <t>11 frames avec le frame adv</t>
  </si>
  <si>
    <t>-&gt; combo triple dragon</t>
  </si>
  <si>
    <t>8 frames avec le fram adv</t>
  </si>
  <si>
    <t>12 frames</t>
  </si>
  <si>
    <t>12 dgt</t>
  </si>
  <si>
    <t>9 frames avec frame adv</t>
  </si>
  <si>
    <t xml:space="preserve">14 frames adv </t>
  </si>
  <si>
    <t>17 frames</t>
  </si>
  <si>
    <t>14 dgt</t>
  </si>
  <si>
    <t>3 frames avec le frame adv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</si>
</sst>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theme="1"/>
      <name val="Arial"/>
      <scheme val="minor"/>
    </font>
    <font/>
    <font>
      <strike/>
      <color theme="1"/>
      <name val="Arial"/>
      <scheme val="minor"/>
    </font>
    <font>
      <color rgb="FF34A853"/>
      <name val="Arial"/>
      <scheme val="minor"/>
    </font>
    <font>
      <color rgb="FFFF0000"/>
      <name val="Arial"/>
      <scheme val="minor"/>
    </font>
    <font>
      <color theme="7"/>
      <name val="Arial"/>
      <scheme val="minor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</fills>
  <borders count="19">
    <border/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FF0000"/>
      </left>
      <right style="medium">
        <color rgb="FFFF0000"/>
      </right>
      <top style="medium">
        <color rgb="FFFF0000"/>
      </top>
    </border>
    <border>
      <left style="medium">
        <color rgb="FFFF0000"/>
      </left>
      <right style="medium">
        <color rgb="FFFF0000"/>
      </right>
      <bottom style="medium">
        <color rgb="FFFF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right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1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1" numFmtId="49" xfId="0" applyFont="1" applyNumberFormat="1"/>
    <xf borderId="0" fillId="0" fontId="3" numFmtId="0" xfId="0" applyAlignment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1" numFmtId="0" xfId="0" applyAlignment="1" applyBorder="1" applyFont="1">
      <alignment horizontal="center" readingOrder="0"/>
    </xf>
    <xf borderId="5" fillId="0" fontId="1" numFmtId="49" xfId="0" applyAlignment="1" applyBorder="1" applyFont="1" applyNumberFormat="1">
      <alignment horizontal="center" readingOrder="0"/>
    </xf>
    <xf borderId="5" fillId="0" fontId="1" numFmtId="0" xfId="0" applyAlignment="1" applyBorder="1" applyFont="1">
      <alignment horizontal="right" readingOrder="0"/>
    </xf>
    <xf borderId="6" fillId="0" fontId="1" numFmtId="0" xfId="0" applyAlignment="1" applyBorder="1" applyFont="1">
      <alignment readingOrder="0"/>
    </xf>
    <xf borderId="7" fillId="0" fontId="5" numFmtId="49" xfId="0" applyAlignment="1" applyBorder="1" applyFont="1" applyNumberFormat="1">
      <alignment readingOrder="0"/>
    </xf>
    <xf borderId="7" fillId="0" fontId="5" numFmtId="0" xfId="0" applyAlignment="1" applyBorder="1" applyFont="1">
      <alignment readingOrder="0"/>
    </xf>
    <xf borderId="8" fillId="0" fontId="5" numFmtId="0" xfId="0" applyAlignment="1" applyBorder="1" applyFont="1">
      <alignment horizontal="right" readingOrder="0"/>
    </xf>
    <xf borderId="9" fillId="0" fontId="1" numFmtId="0" xfId="0" applyAlignment="1" applyBorder="1" applyFont="1">
      <alignment readingOrder="0"/>
    </xf>
    <xf borderId="0" fillId="0" fontId="5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10" fillId="0" fontId="5" numFmtId="0" xfId="0" applyAlignment="1" applyBorder="1" applyFont="1">
      <alignment horizontal="right" readingOrder="0"/>
    </xf>
    <xf borderId="10" fillId="0" fontId="1" numFmtId="0" xfId="0" applyAlignment="1" applyBorder="1" applyFont="1">
      <alignment horizontal="right" readingOrder="0"/>
    </xf>
    <xf borderId="7" fillId="0" fontId="1" numFmtId="49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49" xfId="0" applyAlignment="1" applyBorder="1" applyFont="1" applyNumberForma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horizontal="right" readingOrder="0"/>
    </xf>
    <xf borderId="11" fillId="0" fontId="5" numFmtId="0" xfId="0" applyAlignment="1" applyBorder="1" applyFont="1">
      <alignment readingOrder="0"/>
    </xf>
    <xf borderId="12" fillId="0" fontId="5" numFmtId="49" xfId="0" applyAlignment="1" applyBorder="1" applyFont="1" applyNumberFormat="1">
      <alignment readingOrder="0"/>
    </xf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quotePrefix="1"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readingOrder="0"/>
    </xf>
    <xf borderId="15" fillId="0" fontId="4" numFmtId="0" xfId="0" applyBorder="1" applyFont="1"/>
    <xf borderId="16" fillId="0" fontId="1" numFmtId="0" xfId="0" applyAlignment="1" applyBorder="1" applyFont="1">
      <alignment readingOrder="0"/>
    </xf>
    <xf borderId="16" fillId="0" fontId="4" numFmtId="0" xfId="0" applyBorder="1" applyFont="1"/>
    <xf quotePrefix="1" borderId="0" fillId="0" fontId="6" numFmtId="0" xfId="0" applyAlignment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49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8" numFmtId="0" xfId="0" applyAlignment="1" applyFont="1">
      <alignment readingOrder="0"/>
    </xf>
    <xf borderId="5" fillId="0" fontId="1" numFmtId="49" xfId="0" applyAlignment="1" applyBorder="1" applyFont="1" applyNumberFormat="1">
      <alignment readingOrder="0"/>
    </xf>
    <xf quotePrefix="1" borderId="0" fillId="0" fontId="1" numFmtId="49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5" fontId="1" numFmtId="0" xfId="0" applyFont="1"/>
    <xf borderId="0" fillId="14" fontId="1" numFmtId="0" xfId="0" applyFill="1" applyFont="1"/>
    <xf borderId="0" fillId="12" fontId="1" numFmtId="0" xfId="0" applyFont="1"/>
    <xf borderId="0" fillId="4" fontId="1" numFmtId="0" xfId="0" applyFont="1"/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20.png"/><Relationship Id="rId10" Type="http://schemas.openxmlformats.org/officeDocument/2006/relationships/image" Target="../media/image6.png"/><Relationship Id="rId13" Type="http://schemas.openxmlformats.org/officeDocument/2006/relationships/image" Target="../media/image8.png"/><Relationship Id="rId12" Type="http://schemas.openxmlformats.org/officeDocument/2006/relationships/image" Target="../media/image14.png"/><Relationship Id="rId1" Type="http://schemas.openxmlformats.org/officeDocument/2006/relationships/image" Target="../media/image9.png"/><Relationship Id="rId2" Type="http://schemas.openxmlformats.org/officeDocument/2006/relationships/image" Target="../media/image7.png"/><Relationship Id="rId3" Type="http://schemas.openxmlformats.org/officeDocument/2006/relationships/image" Target="../media/image28.png"/><Relationship Id="rId4" Type="http://schemas.openxmlformats.org/officeDocument/2006/relationships/image" Target="../media/image5.png"/><Relationship Id="rId9" Type="http://schemas.openxmlformats.org/officeDocument/2006/relationships/image" Target="../media/image3.png"/><Relationship Id="rId15" Type="http://schemas.openxmlformats.org/officeDocument/2006/relationships/image" Target="../media/image10.png"/><Relationship Id="rId14" Type="http://schemas.openxmlformats.org/officeDocument/2006/relationships/image" Target="../media/image16.png"/><Relationship Id="rId16" Type="http://schemas.openxmlformats.org/officeDocument/2006/relationships/image" Target="../media/image13.png"/><Relationship Id="rId5" Type="http://schemas.openxmlformats.org/officeDocument/2006/relationships/image" Target="../media/image4.png"/><Relationship Id="rId6" Type="http://schemas.openxmlformats.org/officeDocument/2006/relationships/image" Target="../media/image33.png"/><Relationship Id="rId7" Type="http://schemas.openxmlformats.org/officeDocument/2006/relationships/image" Target="../media/image2.png"/><Relationship Id="rId8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6.xml.rels><?xml version="1.0" encoding="UTF-8" standalone="yes"?><Relationships xmlns="http://schemas.openxmlformats.org/package/2006/relationships"><Relationship Id="rId10" Type="http://schemas.openxmlformats.org/officeDocument/2006/relationships/image" Target="../media/image29.png"/><Relationship Id="rId1" Type="http://schemas.openxmlformats.org/officeDocument/2006/relationships/image" Target="../media/image23.png"/><Relationship Id="rId2" Type="http://schemas.openxmlformats.org/officeDocument/2006/relationships/image" Target="../media/image12.png"/><Relationship Id="rId3" Type="http://schemas.openxmlformats.org/officeDocument/2006/relationships/image" Target="../media/image19.png"/><Relationship Id="rId4" Type="http://schemas.openxmlformats.org/officeDocument/2006/relationships/image" Target="../media/image15.png"/><Relationship Id="rId9" Type="http://schemas.openxmlformats.org/officeDocument/2006/relationships/image" Target="../media/image30.png"/><Relationship Id="rId5" Type="http://schemas.openxmlformats.org/officeDocument/2006/relationships/image" Target="../media/image25.png"/><Relationship Id="rId6" Type="http://schemas.openxmlformats.org/officeDocument/2006/relationships/image" Target="../media/image11.png"/><Relationship Id="rId7" Type="http://schemas.openxmlformats.org/officeDocument/2006/relationships/image" Target="../media/image17.png"/><Relationship Id="rId8" Type="http://schemas.openxmlformats.org/officeDocument/2006/relationships/image" Target="../media/image2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<Relationship Id="rId3" Type="http://schemas.openxmlformats.org/officeDocument/2006/relationships/image" Target="../media/image22.png"/><Relationship Id="rId4" Type="http://schemas.openxmlformats.org/officeDocument/2006/relationships/image" Target="../media/image31.png"/><Relationship Id="rId5" Type="http://schemas.openxmlformats.org/officeDocument/2006/relationships/image" Target="../media/image32.png"/><Relationship Id="rId6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895350</xdr:colOff>
      <xdr:row>0</xdr:row>
      <xdr:rowOff>171450</xdr:rowOff>
    </xdr:from>
    <xdr:ext cx="9934575" cy="125730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952500</xdr:colOff>
      <xdr:row>13</xdr:row>
      <xdr:rowOff>180975</xdr:rowOff>
    </xdr:from>
    <xdr:ext cx="933450" cy="4095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16</xdr:row>
      <xdr:rowOff>66675</xdr:rowOff>
    </xdr:from>
    <xdr:ext cx="609600" cy="400050"/>
    <xdr:pic>
      <xdr:nvPicPr>
        <xdr:cNvPr id="0" name="image2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247650</xdr:colOff>
      <xdr:row>19</xdr:row>
      <xdr:rowOff>114300</xdr:rowOff>
    </xdr:from>
    <xdr:ext cx="1476375" cy="39052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647700</xdr:colOff>
      <xdr:row>22</xdr:row>
      <xdr:rowOff>152400</xdr:rowOff>
    </xdr:from>
    <xdr:ext cx="3486150" cy="36195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942975</xdr:colOff>
      <xdr:row>13</xdr:row>
      <xdr:rowOff>200025</xdr:rowOff>
    </xdr:from>
    <xdr:ext cx="838200" cy="371475"/>
    <xdr:pic>
      <xdr:nvPicPr>
        <xdr:cNvPr id="0" name="image3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904875</xdr:colOff>
      <xdr:row>16</xdr:row>
      <xdr:rowOff>19050</xdr:rowOff>
    </xdr:from>
    <xdr:ext cx="923925" cy="390525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971550</xdr:colOff>
      <xdr:row>18</xdr:row>
      <xdr:rowOff>66675</xdr:rowOff>
    </xdr:from>
    <xdr:ext cx="781050" cy="733425"/>
    <xdr:pic>
      <xdr:nvPicPr>
        <xdr:cNvPr id="0" name="image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847725</xdr:colOff>
      <xdr:row>22</xdr:row>
      <xdr:rowOff>66675</xdr:rowOff>
    </xdr:from>
    <xdr:ext cx="1028700" cy="447675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657225</xdr:colOff>
      <xdr:row>24</xdr:row>
      <xdr:rowOff>180975</xdr:rowOff>
    </xdr:from>
    <xdr:ext cx="1409700" cy="762000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</xdr:colOff>
      <xdr:row>28</xdr:row>
      <xdr:rowOff>209550</xdr:rowOff>
    </xdr:from>
    <xdr:ext cx="781050" cy="371475"/>
    <xdr:pic>
      <xdr:nvPicPr>
        <xdr:cNvPr id="0" name="image2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885825</xdr:colOff>
      <xdr:row>13</xdr:row>
      <xdr:rowOff>190500</xdr:rowOff>
    </xdr:from>
    <xdr:ext cx="609600" cy="400050"/>
    <xdr:pic>
      <xdr:nvPicPr>
        <xdr:cNvPr id="0" name="image1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16</xdr:row>
      <xdr:rowOff>47625</xdr:rowOff>
    </xdr:from>
    <xdr:ext cx="1152525" cy="352425"/>
    <xdr:pic>
      <xdr:nvPicPr>
        <xdr:cNvPr id="0" name="image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18</xdr:row>
      <xdr:rowOff>57150</xdr:rowOff>
    </xdr:from>
    <xdr:ext cx="1162050" cy="361950"/>
    <xdr:pic>
      <xdr:nvPicPr>
        <xdr:cNvPr id="0" name="image16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876300</xdr:colOff>
      <xdr:row>20</xdr:row>
      <xdr:rowOff>85725</xdr:rowOff>
    </xdr:from>
    <xdr:ext cx="647700" cy="361950"/>
    <xdr:pic>
      <xdr:nvPicPr>
        <xdr:cNvPr id="0" name="image10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876300</xdr:colOff>
      <xdr:row>22</xdr:row>
      <xdr:rowOff>114300</xdr:rowOff>
    </xdr:from>
    <xdr:ext cx="657225" cy="704850"/>
    <xdr:pic>
      <xdr:nvPicPr>
        <xdr:cNvPr id="0" name="image13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857250</xdr:colOff>
      <xdr:row>0</xdr:row>
      <xdr:rowOff>190500</xdr:rowOff>
    </xdr:from>
    <xdr:ext cx="9391650" cy="4191000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971550</xdr:colOff>
      <xdr:row>1</xdr:row>
      <xdr:rowOff>171450</xdr:rowOff>
    </xdr:from>
    <xdr:ext cx="7934325" cy="2219325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16</xdr:row>
      <xdr:rowOff>200025</xdr:rowOff>
    </xdr:from>
    <xdr:ext cx="5600700" cy="781050"/>
    <xdr:pic>
      <xdr:nvPicPr>
        <xdr:cNvPr id="0" name="image1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5200650" cy="952500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33</xdr:row>
      <xdr:rowOff>171450</xdr:rowOff>
    </xdr:from>
    <xdr:ext cx="5505450" cy="876300"/>
    <xdr:pic>
      <xdr:nvPicPr>
        <xdr:cNvPr id="0" name="image1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44</xdr:row>
      <xdr:rowOff>180975</xdr:rowOff>
    </xdr:from>
    <xdr:ext cx="5200650" cy="790575"/>
    <xdr:pic>
      <xdr:nvPicPr>
        <xdr:cNvPr id="0" name="image2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51</xdr:row>
      <xdr:rowOff>180975</xdr:rowOff>
    </xdr:from>
    <xdr:ext cx="5438775" cy="876300"/>
    <xdr:pic>
      <xdr:nvPicPr>
        <xdr:cNvPr id="0" name="image1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61</xdr:row>
      <xdr:rowOff>0</xdr:rowOff>
    </xdr:from>
    <xdr:ext cx="6477000" cy="704850"/>
    <xdr:pic>
      <xdr:nvPicPr>
        <xdr:cNvPr id="0" name="image1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942975</xdr:colOff>
      <xdr:row>69</xdr:row>
      <xdr:rowOff>209550</xdr:rowOff>
    </xdr:from>
    <xdr:ext cx="5657850" cy="904875"/>
    <xdr:pic>
      <xdr:nvPicPr>
        <xdr:cNvPr id="0" name="image2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78</xdr:row>
      <xdr:rowOff>209550</xdr:rowOff>
    </xdr:from>
    <xdr:ext cx="5743575" cy="733425"/>
    <xdr:pic>
      <xdr:nvPicPr>
        <xdr:cNvPr id="0" name="image30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89</xdr:row>
      <xdr:rowOff>0</xdr:rowOff>
    </xdr:from>
    <xdr:ext cx="5191125" cy="790575"/>
    <xdr:pic>
      <xdr:nvPicPr>
        <xdr:cNvPr id="0" name="image29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4</xdr:row>
      <xdr:rowOff>152400</xdr:rowOff>
    </xdr:from>
    <xdr:ext cx="8048625" cy="781050"/>
    <xdr:pic>
      <xdr:nvPicPr>
        <xdr:cNvPr id="0" name="image2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18</xdr:row>
      <xdr:rowOff>171450</xdr:rowOff>
    </xdr:from>
    <xdr:ext cx="14306550" cy="762000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952500</xdr:colOff>
      <xdr:row>11</xdr:row>
      <xdr:rowOff>161925</xdr:rowOff>
    </xdr:from>
    <xdr:ext cx="9667875" cy="781050"/>
    <xdr:pic>
      <xdr:nvPicPr>
        <xdr:cNvPr id="0" name="image2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25</xdr:row>
      <xdr:rowOff>209550</xdr:rowOff>
    </xdr:from>
    <xdr:ext cx="11772900" cy="895350"/>
    <xdr:pic>
      <xdr:nvPicPr>
        <xdr:cNvPr id="0" name="image3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962025</xdr:colOff>
      <xdr:row>32</xdr:row>
      <xdr:rowOff>171450</xdr:rowOff>
    </xdr:from>
    <xdr:ext cx="15916275" cy="762000"/>
    <xdr:pic>
      <xdr:nvPicPr>
        <xdr:cNvPr id="0" name="image3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40</xdr:row>
      <xdr:rowOff>0</xdr:rowOff>
    </xdr:from>
    <xdr:ext cx="9553575" cy="781050"/>
    <xdr:pic>
      <xdr:nvPicPr>
        <xdr:cNvPr id="0" name="image2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FSPel3tI6H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aLodXw72tto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9.88"/>
    <col customWidth="1" min="10" max="10" width="10.0"/>
    <col customWidth="1" min="11" max="11" width="14.63"/>
    <col customWidth="1" min="12" max="12" width="17.0"/>
    <col customWidth="1" min="13" max="13" width="13.5"/>
    <col customWidth="1" min="14" max="14" width="10.0"/>
    <col customWidth="1" min="15" max="16" width="6.5"/>
    <col customWidth="1" min="17" max="17" width="6.63"/>
    <col customWidth="1" min="18" max="18" width="10.63"/>
    <col customWidth="1" min="19" max="19" width="9.13"/>
    <col customWidth="1" min="20" max="20" width="8.38"/>
    <col customWidth="1" min="21" max="21" width="9.5"/>
    <col customWidth="1" min="22" max="22" width="10.75"/>
    <col customWidth="1" min="23" max="23" width="8.75"/>
    <col customWidth="1" min="24" max="24" width="9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9" t="s">
        <v>18</v>
      </c>
      <c r="T1" s="10" t="s">
        <v>19</v>
      </c>
      <c r="U1" s="11" t="s">
        <v>20</v>
      </c>
      <c r="V1" s="12" t="s">
        <v>21</v>
      </c>
      <c r="W1" s="13" t="s">
        <v>22</v>
      </c>
      <c r="X1" s="14" t="s">
        <v>23</v>
      </c>
      <c r="Y1" s="15" t="s">
        <v>24</v>
      </c>
      <c r="Z1" s="16"/>
      <c r="AA1" s="16"/>
      <c r="AB1" s="16"/>
      <c r="AC1" s="16"/>
      <c r="AD1" s="16"/>
      <c r="AE1" s="16"/>
      <c r="AF1" s="16"/>
      <c r="AG1" s="16"/>
    </row>
    <row r="2">
      <c r="A2" s="17">
        <v>7.0</v>
      </c>
      <c r="B2" s="17" t="s">
        <v>25</v>
      </c>
      <c r="C2" s="18" t="s">
        <v>26</v>
      </c>
      <c r="D2" s="17" t="s">
        <v>27</v>
      </c>
      <c r="E2" s="17">
        <v>25.0</v>
      </c>
      <c r="F2" s="3">
        <v>18.0</v>
      </c>
      <c r="G2" s="3">
        <f>17</f>
        <v>17</v>
      </c>
      <c r="H2" s="17">
        <v>-9.0</v>
      </c>
      <c r="I2" s="3" t="s">
        <v>28</v>
      </c>
      <c r="J2" s="17"/>
      <c r="K2" s="17">
        <v>1.0</v>
      </c>
      <c r="L2" s="17">
        <v>1.0</v>
      </c>
      <c r="M2" s="17">
        <v>0.0</v>
      </c>
      <c r="N2" s="17">
        <v>0.0</v>
      </c>
      <c r="O2" s="17"/>
      <c r="P2" s="17">
        <v>0.0</v>
      </c>
      <c r="Q2" s="17">
        <v>0.0</v>
      </c>
      <c r="R2" s="17">
        <v>1.0</v>
      </c>
      <c r="S2" s="17">
        <v>1.0</v>
      </c>
      <c r="T2" s="17">
        <v>1.0</v>
      </c>
      <c r="U2" s="17">
        <v>0.0</v>
      </c>
      <c r="V2" s="17">
        <v>0.0</v>
      </c>
      <c r="W2" s="17">
        <v>0.0</v>
      </c>
      <c r="X2" s="17">
        <v>0.0</v>
      </c>
    </row>
    <row r="3">
      <c r="A3" s="17">
        <v>8.0</v>
      </c>
      <c r="B3" s="17" t="s">
        <v>25</v>
      </c>
      <c r="C3" s="18" t="s">
        <v>29</v>
      </c>
      <c r="D3" s="17" t="s">
        <v>30</v>
      </c>
      <c r="E3" s="17">
        <v>25.0</v>
      </c>
      <c r="F3" s="3">
        <v>19.0</v>
      </c>
      <c r="G3" s="3">
        <v>17.0</v>
      </c>
      <c r="H3" s="17">
        <v>-9.0</v>
      </c>
      <c r="I3" s="3" t="s">
        <v>31</v>
      </c>
      <c r="J3" s="17">
        <v>0.0</v>
      </c>
      <c r="K3" s="17">
        <v>1.0</v>
      </c>
      <c r="L3" s="17">
        <v>1.0</v>
      </c>
      <c r="M3" s="17">
        <v>0.0</v>
      </c>
      <c r="N3" s="17">
        <v>1.0</v>
      </c>
      <c r="O3" s="17"/>
      <c r="P3" s="17">
        <v>0.0</v>
      </c>
      <c r="Q3" s="17">
        <v>0.0</v>
      </c>
      <c r="R3" s="17">
        <v>1.0</v>
      </c>
      <c r="S3" s="17">
        <v>1.0</v>
      </c>
      <c r="T3" s="17">
        <v>0.0</v>
      </c>
      <c r="U3" s="17">
        <v>0.0</v>
      </c>
      <c r="V3" s="17">
        <v>0.0</v>
      </c>
      <c r="W3" s="17">
        <v>1.0</v>
      </c>
      <c r="X3" s="17">
        <v>0.0</v>
      </c>
    </row>
    <row r="4">
      <c r="A4" s="17">
        <v>9.0</v>
      </c>
      <c r="B4" s="17" t="s">
        <v>25</v>
      </c>
      <c r="C4" s="18" t="s">
        <v>32</v>
      </c>
      <c r="D4" s="17" t="s">
        <v>33</v>
      </c>
      <c r="E4" s="17">
        <v>31.0</v>
      </c>
      <c r="F4" s="3">
        <v>13.0</v>
      </c>
      <c r="G4" s="3">
        <v>17.0</v>
      </c>
      <c r="H4" s="17">
        <v>-19.0</v>
      </c>
      <c r="I4" s="3" t="s">
        <v>28</v>
      </c>
      <c r="J4" s="17">
        <v>0.0</v>
      </c>
      <c r="K4" s="17">
        <v>1.0</v>
      </c>
      <c r="L4" s="17">
        <v>1.0</v>
      </c>
      <c r="M4" s="17">
        <v>0.0</v>
      </c>
      <c r="N4" s="17">
        <v>0.0</v>
      </c>
      <c r="O4" s="17"/>
      <c r="P4" s="17">
        <v>0.0</v>
      </c>
      <c r="Q4" s="17">
        <v>0.0</v>
      </c>
      <c r="R4" s="17">
        <v>1.0</v>
      </c>
      <c r="S4" s="17">
        <v>1.0</v>
      </c>
      <c r="T4" s="17">
        <v>0.0</v>
      </c>
      <c r="U4" s="17">
        <v>0.0</v>
      </c>
      <c r="V4" s="17">
        <v>0.0</v>
      </c>
      <c r="W4" s="17">
        <v>1.0</v>
      </c>
      <c r="X4" s="17">
        <v>0.0</v>
      </c>
    </row>
    <row r="5">
      <c r="A5" s="17">
        <v>10.0</v>
      </c>
      <c r="B5" s="17" t="s">
        <v>25</v>
      </c>
      <c r="C5" s="18" t="s">
        <v>34</v>
      </c>
      <c r="D5" s="17" t="s">
        <v>35</v>
      </c>
      <c r="E5" s="17">
        <v>25.0</v>
      </c>
      <c r="F5" s="3">
        <v>18.0</v>
      </c>
      <c r="G5" s="3">
        <v>17.0</v>
      </c>
      <c r="H5" s="17">
        <v>-9.0</v>
      </c>
      <c r="I5" s="3" t="s">
        <v>28</v>
      </c>
      <c r="J5" s="17">
        <v>0.0</v>
      </c>
      <c r="K5" s="17">
        <v>1.0</v>
      </c>
      <c r="L5" s="17">
        <v>1.0</v>
      </c>
      <c r="M5" s="17">
        <v>0.0</v>
      </c>
      <c r="N5" s="17">
        <v>0.0</v>
      </c>
      <c r="O5" s="17"/>
      <c r="P5" s="17">
        <v>0.0</v>
      </c>
      <c r="Q5" s="17">
        <v>0.0</v>
      </c>
      <c r="R5" s="17">
        <v>1.0</v>
      </c>
      <c r="S5" s="17">
        <v>1.0</v>
      </c>
      <c r="T5" s="17">
        <v>0.0</v>
      </c>
      <c r="U5" s="17">
        <v>0.0</v>
      </c>
      <c r="V5" s="17">
        <v>0.0</v>
      </c>
      <c r="W5" s="17">
        <v>1.0</v>
      </c>
      <c r="X5" s="17">
        <v>0.0</v>
      </c>
    </row>
    <row r="6">
      <c r="A6" s="17">
        <v>11.0</v>
      </c>
      <c r="B6" s="17" t="s">
        <v>36</v>
      </c>
      <c r="C6" s="18" t="s">
        <v>37</v>
      </c>
      <c r="D6" s="17" t="s">
        <v>38</v>
      </c>
      <c r="E6" s="17">
        <v>27.0</v>
      </c>
      <c r="F6" s="3">
        <v>19.0</v>
      </c>
      <c r="G6" s="3">
        <v>17.0</v>
      </c>
      <c r="H6" s="17">
        <v>-13.0</v>
      </c>
      <c r="I6" s="3" t="s">
        <v>28</v>
      </c>
      <c r="J6" s="17">
        <v>1.0</v>
      </c>
      <c r="K6" s="17">
        <v>1.0</v>
      </c>
      <c r="L6" s="17">
        <v>1.0</v>
      </c>
      <c r="M6" s="17">
        <v>0.0</v>
      </c>
      <c r="N6" s="17">
        <v>1.0</v>
      </c>
      <c r="O6" s="17"/>
      <c r="P6" s="17">
        <v>0.0</v>
      </c>
      <c r="Q6" s="17">
        <v>0.0</v>
      </c>
      <c r="R6" s="17">
        <v>1.0</v>
      </c>
      <c r="S6" s="17">
        <v>1.0</v>
      </c>
      <c r="T6" s="17">
        <v>0.0</v>
      </c>
      <c r="U6" s="17">
        <v>0.0</v>
      </c>
      <c r="V6" s="17">
        <v>0.0</v>
      </c>
      <c r="W6" s="17">
        <v>1.0</v>
      </c>
      <c r="X6" s="17">
        <v>0.0</v>
      </c>
    </row>
    <row r="7">
      <c r="A7" s="17">
        <v>12.0</v>
      </c>
      <c r="B7" s="17" t="s">
        <v>39</v>
      </c>
      <c r="C7" s="18" t="s">
        <v>40</v>
      </c>
      <c r="D7" s="17" t="s">
        <v>41</v>
      </c>
      <c r="E7" s="17">
        <v>20.0</v>
      </c>
      <c r="F7" s="3">
        <v>14.0</v>
      </c>
      <c r="G7" s="3">
        <v>17.0</v>
      </c>
      <c r="H7" s="17">
        <v>-9.0</v>
      </c>
      <c r="I7" s="3" t="s">
        <v>31</v>
      </c>
      <c r="J7" s="17">
        <v>1.0</v>
      </c>
      <c r="K7" s="17">
        <v>1.0</v>
      </c>
      <c r="L7" s="17">
        <v>1.0</v>
      </c>
      <c r="M7" s="17">
        <v>0.0</v>
      </c>
      <c r="N7" s="17">
        <v>0.0</v>
      </c>
      <c r="O7" s="17"/>
      <c r="P7" s="17">
        <v>0.0</v>
      </c>
      <c r="Q7" s="17">
        <v>0.0</v>
      </c>
      <c r="R7" s="17">
        <v>1.0</v>
      </c>
      <c r="S7" s="17">
        <v>1.0</v>
      </c>
      <c r="T7" s="17">
        <v>0.0</v>
      </c>
      <c r="U7" s="17">
        <v>0.0</v>
      </c>
      <c r="V7" s="17">
        <v>0.0</v>
      </c>
      <c r="W7" s="17">
        <v>1.0</v>
      </c>
      <c r="X7" s="17">
        <v>0.0</v>
      </c>
      <c r="Y7" s="17" t="s">
        <v>42</v>
      </c>
    </row>
    <row r="8">
      <c r="A8" s="17">
        <v>13.0</v>
      </c>
      <c r="B8" s="17" t="s">
        <v>25</v>
      </c>
      <c r="C8" s="18" t="s">
        <v>43</v>
      </c>
      <c r="D8" s="17" t="s">
        <v>44</v>
      </c>
      <c r="E8" s="17">
        <v>30.0</v>
      </c>
      <c r="F8" s="3">
        <v>30.0</v>
      </c>
      <c r="G8" s="3">
        <v>19.0</v>
      </c>
      <c r="H8" s="17">
        <v>12.0</v>
      </c>
      <c r="I8" s="3" t="s">
        <v>28</v>
      </c>
      <c r="J8" s="17">
        <v>1.0</v>
      </c>
      <c r="K8" s="17">
        <v>0.0</v>
      </c>
      <c r="L8" s="17">
        <v>0.0</v>
      </c>
      <c r="M8" s="17">
        <v>0.0</v>
      </c>
      <c r="N8" s="17">
        <v>0.0</v>
      </c>
      <c r="O8" s="17"/>
      <c r="P8" s="17">
        <v>0.0</v>
      </c>
      <c r="Q8" s="17">
        <v>0.0</v>
      </c>
      <c r="R8" s="17">
        <v>0.0</v>
      </c>
      <c r="S8" s="17">
        <v>1.0</v>
      </c>
      <c r="T8" s="17">
        <v>0.0</v>
      </c>
      <c r="U8" s="17">
        <v>0.0</v>
      </c>
      <c r="V8" s="17">
        <v>1.0</v>
      </c>
      <c r="W8" s="17">
        <v>0.0</v>
      </c>
      <c r="X8" s="17">
        <v>0.0</v>
      </c>
    </row>
    <row r="9">
      <c r="A9" s="17">
        <v>14.0</v>
      </c>
      <c r="B9" s="17" t="s">
        <v>25</v>
      </c>
      <c r="C9" s="18" t="s">
        <v>45</v>
      </c>
      <c r="D9" s="17" t="s">
        <v>46</v>
      </c>
      <c r="E9" s="17">
        <v>20.0</v>
      </c>
      <c r="F9" s="3">
        <v>10.0</v>
      </c>
      <c r="G9" s="3" t="s">
        <v>47</v>
      </c>
      <c r="H9" s="17">
        <v>-8.0</v>
      </c>
      <c r="I9" s="3" t="s">
        <v>31</v>
      </c>
      <c r="J9" s="17">
        <v>1.0</v>
      </c>
      <c r="K9" s="17">
        <v>0.0</v>
      </c>
      <c r="L9" s="17">
        <v>0.0</v>
      </c>
      <c r="M9" s="17">
        <v>0.0</v>
      </c>
      <c r="N9" s="17">
        <v>0.0</v>
      </c>
      <c r="O9" s="17"/>
      <c r="P9" s="17">
        <v>0.0</v>
      </c>
      <c r="Q9" s="17">
        <v>0.0</v>
      </c>
      <c r="R9" s="17">
        <v>0.0</v>
      </c>
      <c r="S9" s="17">
        <v>1.0</v>
      </c>
      <c r="T9" s="17">
        <v>0.0</v>
      </c>
      <c r="U9" s="17">
        <v>0.0</v>
      </c>
      <c r="V9" s="17">
        <v>0.0</v>
      </c>
      <c r="W9" s="17">
        <v>1.0</v>
      </c>
      <c r="X9" s="17">
        <v>0.0</v>
      </c>
    </row>
    <row r="10">
      <c r="A10" s="17">
        <v>15.0</v>
      </c>
      <c r="B10" s="17" t="s">
        <v>25</v>
      </c>
      <c r="C10" s="18" t="s">
        <v>48</v>
      </c>
      <c r="D10" s="17" t="s">
        <v>49</v>
      </c>
      <c r="E10" s="17">
        <v>30.0</v>
      </c>
      <c r="F10" s="3">
        <v>39.0</v>
      </c>
      <c r="G10" s="3" t="s">
        <v>50</v>
      </c>
      <c r="H10" s="19">
        <f>11</f>
        <v>11</v>
      </c>
      <c r="I10" s="3" t="s">
        <v>28</v>
      </c>
      <c r="J10" s="17">
        <v>1.0</v>
      </c>
      <c r="K10" s="17">
        <v>0.0</v>
      </c>
      <c r="L10" s="17">
        <v>0.0</v>
      </c>
      <c r="M10" s="17">
        <v>0.0</v>
      </c>
      <c r="N10" s="17">
        <v>0.0</v>
      </c>
      <c r="O10" s="17"/>
      <c r="P10" s="17">
        <v>0.0</v>
      </c>
      <c r="Q10" s="17">
        <v>0.0</v>
      </c>
      <c r="R10" s="17">
        <v>0.0</v>
      </c>
      <c r="S10" s="17">
        <v>1.0</v>
      </c>
      <c r="T10" s="17">
        <v>0.0</v>
      </c>
      <c r="U10" s="17">
        <v>0.0</v>
      </c>
      <c r="V10" s="17">
        <v>0.0</v>
      </c>
      <c r="W10" s="17">
        <v>1.0</v>
      </c>
      <c r="X10" s="17">
        <v>0.0</v>
      </c>
      <c r="Y10" s="17" t="s">
        <v>51</v>
      </c>
    </row>
    <row r="11">
      <c r="A11" s="17">
        <v>16.0</v>
      </c>
      <c r="B11" s="17" t="s">
        <v>25</v>
      </c>
      <c r="C11" s="18" t="s">
        <v>52</v>
      </c>
      <c r="D11" s="17" t="s">
        <v>53</v>
      </c>
      <c r="E11" s="17">
        <v>26.0</v>
      </c>
      <c r="F11" s="3">
        <v>20.0</v>
      </c>
      <c r="G11" s="3" t="s">
        <v>54</v>
      </c>
      <c r="H11" s="19">
        <f>12</f>
        <v>12</v>
      </c>
      <c r="I11" s="3" t="s">
        <v>28</v>
      </c>
      <c r="J11" s="17">
        <v>1.0</v>
      </c>
      <c r="K11" s="17">
        <v>0.0</v>
      </c>
      <c r="L11" s="17">
        <v>0.0</v>
      </c>
      <c r="M11" s="17">
        <v>0.0</v>
      </c>
      <c r="N11" s="17">
        <v>0.0</v>
      </c>
      <c r="O11" s="17"/>
      <c r="P11" s="17">
        <v>0.0</v>
      </c>
      <c r="Q11" s="17">
        <v>0.0</v>
      </c>
      <c r="R11" s="17">
        <v>0.0</v>
      </c>
      <c r="S11" s="17">
        <v>1.0</v>
      </c>
      <c r="T11" s="17">
        <v>0.0</v>
      </c>
      <c r="U11" s="17">
        <v>0.0</v>
      </c>
      <c r="V11" s="17">
        <v>0.0</v>
      </c>
      <c r="W11" s="17">
        <v>1.0</v>
      </c>
      <c r="X11" s="17">
        <v>0.0</v>
      </c>
    </row>
    <row r="12">
      <c r="A12" s="17">
        <v>17.0</v>
      </c>
      <c r="B12" s="17" t="s">
        <v>55</v>
      </c>
      <c r="C12" s="18" t="s">
        <v>56</v>
      </c>
      <c r="D12" s="17" t="s">
        <v>57</v>
      </c>
      <c r="E12" s="17">
        <v>50.0</v>
      </c>
      <c r="F12" s="3">
        <v>20.0</v>
      </c>
      <c r="G12" s="3">
        <v>0.0</v>
      </c>
      <c r="H12" s="17">
        <v>-15.0</v>
      </c>
      <c r="I12" s="3" t="s">
        <v>28</v>
      </c>
      <c r="J12" s="17">
        <v>1.0</v>
      </c>
      <c r="K12" s="17">
        <v>0.0</v>
      </c>
      <c r="L12" s="17">
        <v>0.0</v>
      </c>
      <c r="M12" s="17">
        <v>0.0</v>
      </c>
      <c r="N12" s="17">
        <v>1.0</v>
      </c>
      <c r="O12" s="17"/>
      <c r="P12" s="17">
        <v>0.0</v>
      </c>
      <c r="Q12" s="17">
        <v>0.0</v>
      </c>
      <c r="R12" s="17">
        <v>0.0</v>
      </c>
      <c r="S12" s="17">
        <v>0.0</v>
      </c>
      <c r="T12" s="17">
        <v>0.0</v>
      </c>
      <c r="U12" s="17">
        <v>0.0</v>
      </c>
      <c r="V12" s="17">
        <v>0.0</v>
      </c>
      <c r="W12" s="17">
        <v>0.0</v>
      </c>
      <c r="X12" s="17">
        <v>0.0</v>
      </c>
    </row>
    <row r="13">
      <c r="A13" s="17">
        <v>18.0</v>
      </c>
      <c r="B13" s="17" t="s">
        <v>55</v>
      </c>
      <c r="C13" s="18" t="s">
        <v>58</v>
      </c>
      <c r="D13" s="17" t="s">
        <v>59</v>
      </c>
      <c r="E13" s="17">
        <v>21.0</v>
      </c>
      <c r="F13" s="3">
        <v>10.0</v>
      </c>
      <c r="G13" s="3">
        <f>2</f>
        <v>2</v>
      </c>
      <c r="H13" s="17">
        <v>-11.0</v>
      </c>
      <c r="I13" s="3" t="s">
        <v>60</v>
      </c>
      <c r="J13" s="17">
        <v>0.0</v>
      </c>
      <c r="K13" s="17">
        <v>0.0</v>
      </c>
      <c r="L13" s="17">
        <v>0.0</v>
      </c>
      <c r="M13" s="17">
        <v>0.0</v>
      </c>
      <c r="N13" s="17">
        <v>0.0</v>
      </c>
      <c r="O13" s="17"/>
      <c r="P13" s="17">
        <v>0.0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</row>
    <row r="14">
      <c r="A14" s="17">
        <v>19.0</v>
      </c>
      <c r="B14" s="17" t="s">
        <v>55</v>
      </c>
      <c r="C14" s="18" t="s">
        <v>61</v>
      </c>
      <c r="D14" s="17" t="s">
        <v>62</v>
      </c>
      <c r="E14" s="17">
        <v>14.0</v>
      </c>
      <c r="F14" s="3">
        <v>10.0</v>
      </c>
      <c r="G14" s="20">
        <f>8</f>
        <v>8</v>
      </c>
      <c r="H14" s="17">
        <v>-3.0</v>
      </c>
      <c r="I14" s="3" t="s">
        <v>63</v>
      </c>
      <c r="J14" s="17">
        <v>0.0</v>
      </c>
      <c r="K14" s="17">
        <v>0.0</v>
      </c>
      <c r="L14" s="17">
        <v>0.0</v>
      </c>
      <c r="M14" s="17">
        <v>0.0</v>
      </c>
      <c r="N14" s="17">
        <v>0.0</v>
      </c>
      <c r="O14" s="17"/>
      <c r="P14" s="17">
        <v>0.0</v>
      </c>
      <c r="Q14" s="17">
        <v>0.0</v>
      </c>
      <c r="R14" s="17">
        <v>0.0</v>
      </c>
      <c r="S14" s="17">
        <v>0.0</v>
      </c>
      <c r="T14" s="17">
        <v>0.0</v>
      </c>
      <c r="U14" s="17">
        <v>0.0</v>
      </c>
      <c r="V14" s="17">
        <v>0.0</v>
      </c>
      <c r="W14" s="17">
        <v>0.0</v>
      </c>
      <c r="X14" s="17">
        <v>0.0</v>
      </c>
    </row>
    <row r="15">
      <c r="A15" s="17">
        <v>20.0</v>
      </c>
      <c r="B15" s="17" t="s">
        <v>55</v>
      </c>
      <c r="C15" s="18" t="s">
        <v>64</v>
      </c>
      <c r="D15" s="17" t="s">
        <v>65</v>
      </c>
      <c r="E15" s="17">
        <v>26.0</v>
      </c>
      <c r="F15" s="3">
        <v>10.0</v>
      </c>
      <c r="G15" s="20">
        <f>3</f>
        <v>3</v>
      </c>
      <c r="I15" s="3" t="s">
        <v>66</v>
      </c>
      <c r="J15" s="17">
        <v>0.0</v>
      </c>
      <c r="K15" s="17">
        <v>0.0</v>
      </c>
      <c r="L15" s="17">
        <v>0.0</v>
      </c>
      <c r="M15" s="17">
        <v>0.0</v>
      </c>
      <c r="N15" s="17">
        <v>0.0</v>
      </c>
      <c r="O15" s="17"/>
      <c r="P15" s="17">
        <v>0.0</v>
      </c>
      <c r="Q15" s="17">
        <v>0.0</v>
      </c>
      <c r="R15" s="17">
        <v>0.0</v>
      </c>
      <c r="S15" s="17">
        <v>0.0</v>
      </c>
      <c r="T15" s="17">
        <v>0.0</v>
      </c>
      <c r="U15" s="17">
        <v>0.0</v>
      </c>
      <c r="V15" s="17">
        <v>0.0</v>
      </c>
      <c r="W15" s="17">
        <v>0.0</v>
      </c>
      <c r="X15" s="17">
        <v>0.0</v>
      </c>
    </row>
    <row r="16">
      <c r="A16" s="17">
        <v>21.0</v>
      </c>
      <c r="B16" s="17" t="s">
        <v>55</v>
      </c>
      <c r="C16" s="18" t="s">
        <v>67</v>
      </c>
      <c r="D16" s="17" t="s">
        <v>68</v>
      </c>
      <c r="E16" s="17">
        <v>24.0</v>
      </c>
      <c r="F16" s="3">
        <v>10.0</v>
      </c>
      <c r="G16" s="20">
        <f>8</f>
        <v>8</v>
      </c>
      <c r="I16" s="3" t="s">
        <v>63</v>
      </c>
      <c r="J16" s="17">
        <v>0.0</v>
      </c>
      <c r="K16" s="17">
        <v>0.0</v>
      </c>
      <c r="L16" s="17">
        <v>0.0</v>
      </c>
      <c r="M16" s="17">
        <v>0.0</v>
      </c>
      <c r="N16" s="17">
        <v>0.0</v>
      </c>
      <c r="O16" s="17"/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0.0</v>
      </c>
      <c r="W16" s="17">
        <v>0.0</v>
      </c>
      <c r="X16" s="17">
        <v>0.0</v>
      </c>
    </row>
    <row r="17">
      <c r="A17" s="17">
        <v>22.0</v>
      </c>
      <c r="B17" s="17" t="s">
        <v>55</v>
      </c>
      <c r="C17" s="18" t="s">
        <v>69</v>
      </c>
      <c r="D17" s="17" t="s">
        <v>70</v>
      </c>
      <c r="E17" s="17">
        <v>48.0</v>
      </c>
      <c r="F17" s="21">
        <v>10.0</v>
      </c>
      <c r="G17" s="3" t="s">
        <v>71</v>
      </c>
      <c r="I17" s="3" t="s">
        <v>72</v>
      </c>
      <c r="J17" s="17">
        <v>1.0</v>
      </c>
      <c r="K17" s="17">
        <v>0.0</v>
      </c>
      <c r="L17" s="17">
        <v>0.0</v>
      </c>
      <c r="M17" s="17">
        <v>0.0</v>
      </c>
      <c r="N17" s="17">
        <v>0.0</v>
      </c>
      <c r="O17" s="17"/>
      <c r="P17" s="17">
        <v>0.0</v>
      </c>
      <c r="Q17" s="17">
        <v>0.0</v>
      </c>
      <c r="R17" s="17">
        <v>0.0</v>
      </c>
      <c r="S17" s="17">
        <v>0.0</v>
      </c>
      <c r="T17" s="17">
        <v>0.0</v>
      </c>
      <c r="U17" s="17">
        <v>0.0</v>
      </c>
      <c r="V17" s="17">
        <v>0.0</v>
      </c>
      <c r="W17" s="17">
        <v>1.0</v>
      </c>
      <c r="X17" s="17">
        <v>0.0</v>
      </c>
      <c r="Y17" s="17" t="s">
        <v>73</v>
      </c>
    </row>
    <row r="18">
      <c r="A18" s="17">
        <v>23.0</v>
      </c>
      <c r="B18" s="17" t="s">
        <v>55</v>
      </c>
      <c r="C18" s="18" t="s">
        <v>74</v>
      </c>
      <c r="D18" s="17" t="s">
        <v>75</v>
      </c>
      <c r="E18" s="17">
        <v>48.0</v>
      </c>
      <c r="F18" s="3">
        <v>16.0</v>
      </c>
      <c r="G18" s="20">
        <f>7</f>
        <v>7</v>
      </c>
      <c r="I18" s="3" t="s">
        <v>76</v>
      </c>
      <c r="J18" s="17">
        <v>0.0</v>
      </c>
      <c r="K18" s="17">
        <v>0.0</v>
      </c>
      <c r="L18" s="17">
        <v>0.0</v>
      </c>
      <c r="M18" s="17">
        <v>0.0</v>
      </c>
      <c r="N18" s="17">
        <v>0.0</v>
      </c>
      <c r="O18" s="17"/>
      <c r="P18" s="17">
        <v>0.0</v>
      </c>
      <c r="Q18" s="17">
        <v>0.0</v>
      </c>
      <c r="R18" s="17">
        <v>0.0</v>
      </c>
      <c r="S18" s="17">
        <v>0.0</v>
      </c>
      <c r="T18" s="17">
        <v>0.0</v>
      </c>
      <c r="U18" s="17">
        <v>0.0</v>
      </c>
      <c r="V18" s="17">
        <v>1.0</v>
      </c>
      <c r="W18" s="17">
        <v>0.0</v>
      </c>
      <c r="X18" s="17">
        <v>0.0</v>
      </c>
      <c r="Y18" s="17" t="s">
        <v>77</v>
      </c>
    </row>
    <row r="19">
      <c r="A19" s="17">
        <v>24.0</v>
      </c>
      <c r="B19" s="17" t="s">
        <v>55</v>
      </c>
      <c r="C19" s="18" t="s">
        <v>78</v>
      </c>
      <c r="D19" s="17" t="s">
        <v>79</v>
      </c>
      <c r="E19" s="17">
        <v>45.0</v>
      </c>
      <c r="F19" s="3">
        <v>16.0</v>
      </c>
      <c r="G19" s="3" t="s">
        <v>80</v>
      </c>
      <c r="I19" s="3" t="s">
        <v>28</v>
      </c>
      <c r="J19" s="17">
        <v>1.0</v>
      </c>
      <c r="K19" s="17">
        <v>0.0</v>
      </c>
      <c r="L19" s="17">
        <v>0.0</v>
      </c>
      <c r="M19" s="17">
        <v>0.0</v>
      </c>
      <c r="N19" s="17">
        <v>0.0</v>
      </c>
      <c r="O19" s="17"/>
      <c r="P19" s="17">
        <v>0.0</v>
      </c>
      <c r="Q19" s="17">
        <v>0.0</v>
      </c>
      <c r="R19" s="17">
        <v>0.0</v>
      </c>
      <c r="S19" s="17">
        <v>0.0</v>
      </c>
      <c r="T19" s="17">
        <v>0.0</v>
      </c>
      <c r="U19" s="17">
        <v>0.0</v>
      </c>
      <c r="V19" s="17">
        <v>1.0</v>
      </c>
      <c r="W19" s="17">
        <v>0.0</v>
      </c>
      <c r="X19" s="17">
        <v>0.0</v>
      </c>
    </row>
    <row r="20">
      <c r="A20" s="17">
        <v>25.0</v>
      </c>
      <c r="B20" s="17" t="s">
        <v>55</v>
      </c>
      <c r="C20" s="18" t="s">
        <v>81</v>
      </c>
      <c r="D20" s="17" t="s">
        <v>82</v>
      </c>
      <c r="E20" s="17">
        <v>38.0</v>
      </c>
      <c r="F20" s="3">
        <v>34.0</v>
      </c>
      <c r="G20" s="20">
        <f>19</f>
        <v>19</v>
      </c>
      <c r="I20" s="3" t="s">
        <v>83</v>
      </c>
      <c r="J20" s="17">
        <v>1.0</v>
      </c>
      <c r="K20" s="17">
        <v>0.0</v>
      </c>
      <c r="L20" s="17">
        <v>0.0</v>
      </c>
      <c r="M20" s="17">
        <v>0.0</v>
      </c>
      <c r="N20" s="17">
        <v>0.0</v>
      </c>
      <c r="O20" s="17"/>
      <c r="P20" s="17">
        <v>0.0</v>
      </c>
      <c r="Q20" s="17">
        <v>0.0</v>
      </c>
      <c r="R20" s="17">
        <v>0.0</v>
      </c>
      <c r="S20" s="17">
        <v>0.0</v>
      </c>
      <c r="T20" s="17">
        <v>0.0</v>
      </c>
      <c r="U20" s="17">
        <v>0.0</v>
      </c>
      <c r="V20" s="17">
        <v>0.0</v>
      </c>
      <c r="W20" s="17">
        <v>0.0</v>
      </c>
      <c r="X20" s="17">
        <v>0.0</v>
      </c>
      <c r="Y20" s="17" t="s">
        <v>84</v>
      </c>
    </row>
    <row r="21">
      <c r="A21" s="17">
        <v>26.0</v>
      </c>
      <c r="B21" s="17" t="s">
        <v>55</v>
      </c>
      <c r="C21" s="18" t="s">
        <v>85</v>
      </c>
      <c r="D21" s="17" t="s">
        <v>86</v>
      </c>
      <c r="E21" s="17">
        <v>25.0</v>
      </c>
      <c r="F21" s="3">
        <v>28.0</v>
      </c>
      <c r="G21" s="3">
        <v>1.0</v>
      </c>
      <c r="I21" s="3" t="s">
        <v>28</v>
      </c>
      <c r="J21" s="17">
        <v>0.0</v>
      </c>
      <c r="K21" s="17">
        <v>0.0</v>
      </c>
      <c r="L21" s="17">
        <v>0.0</v>
      </c>
      <c r="M21" s="17">
        <v>0.0</v>
      </c>
      <c r="N21" s="17">
        <v>0.0</v>
      </c>
      <c r="O21" s="17"/>
      <c r="P21" s="17">
        <v>0.0</v>
      </c>
      <c r="Q21" s="17">
        <v>0.0</v>
      </c>
      <c r="R21" s="17">
        <v>0.0</v>
      </c>
      <c r="S21" s="17">
        <v>0.0</v>
      </c>
      <c r="T21" s="17">
        <v>0.0</v>
      </c>
      <c r="U21" s="17">
        <v>0.0</v>
      </c>
      <c r="V21" s="17">
        <v>1.0</v>
      </c>
      <c r="W21" s="17">
        <v>0.0</v>
      </c>
      <c r="X21" s="17">
        <v>0.0</v>
      </c>
      <c r="Y21" s="17" t="s">
        <v>87</v>
      </c>
    </row>
    <row r="22">
      <c r="A22" s="17">
        <v>27.0</v>
      </c>
      <c r="B22" s="17" t="s">
        <v>55</v>
      </c>
      <c r="C22" s="18" t="s">
        <v>88</v>
      </c>
      <c r="D22" s="17" t="s">
        <v>89</v>
      </c>
      <c r="E22" s="17">
        <v>20.0</v>
      </c>
      <c r="F22" s="3">
        <v>21.0</v>
      </c>
      <c r="G22" s="20">
        <f>8</f>
        <v>8</v>
      </c>
      <c r="I22" s="3" t="s">
        <v>28</v>
      </c>
      <c r="J22" s="17">
        <v>0.0</v>
      </c>
      <c r="K22" s="17">
        <v>0.0</v>
      </c>
      <c r="L22" s="17">
        <v>0.0</v>
      </c>
      <c r="M22" s="17">
        <v>0.0</v>
      </c>
      <c r="N22" s="17">
        <v>0.0</v>
      </c>
      <c r="O22" s="17"/>
      <c r="P22" s="17">
        <v>0.0</v>
      </c>
      <c r="Q22" s="17">
        <v>0.0</v>
      </c>
      <c r="R22" s="17">
        <v>0.0</v>
      </c>
      <c r="S22" s="17">
        <v>0.0</v>
      </c>
      <c r="T22" s="17">
        <v>0.0</v>
      </c>
      <c r="U22" s="17">
        <v>0.0</v>
      </c>
      <c r="V22" s="17">
        <v>0.0</v>
      </c>
      <c r="W22" s="17">
        <v>0.0</v>
      </c>
      <c r="X22" s="17">
        <v>0.0</v>
      </c>
      <c r="Y22" s="17" t="s">
        <v>90</v>
      </c>
    </row>
    <row r="23">
      <c r="A23" s="17">
        <v>28.0</v>
      </c>
      <c r="B23" s="17" t="s">
        <v>55</v>
      </c>
      <c r="C23" s="18" t="s">
        <v>91</v>
      </c>
      <c r="D23" s="17" t="s">
        <v>92</v>
      </c>
      <c r="E23" s="17">
        <v>38.0</v>
      </c>
      <c r="F23" s="3">
        <v>15.0</v>
      </c>
      <c r="G23" s="3" t="s">
        <v>93</v>
      </c>
      <c r="I23" s="3" t="s">
        <v>94</v>
      </c>
      <c r="J23" s="17">
        <v>1.0</v>
      </c>
      <c r="K23" s="17">
        <v>0.0</v>
      </c>
      <c r="L23" s="17">
        <v>0.0</v>
      </c>
      <c r="M23" s="17">
        <v>0.0</v>
      </c>
      <c r="N23" s="17">
        <v>0.0</v>
      </c>
      <c r="O23" s="17"/>
      <c r="P23" s="17">
        <v>0.0</v>
      </c>
      <c r="Q23" s="17">
        <v>0.0</v>
      </c>
      <c r="R23" s="17">
        <v>0.0</v>
      </c>
      <c r="S23" s="17">
        <v>0.0</v>
      </c>
      <c r="T23" s="17">
        <v>0.0</v>
      </c>
      <c r="U23" s="17">
        <v>0.0</v>
      </c>
      <c r="V23" s="17">
        <v>0.0</v>
      </c>
      <c r="W23" s="17">
        <v>1.0</v>
      </c>
      <c r="X23" s="17">
        <v>0.0</v>
      </c>
    </row>
    <row r="24">
      <c r="A24" s="17">
        <v>29.0</v>
      </c>
      <c r="B24" s="17" t="s">
        <v>55</v>
      </c>
      <c r="C24" s="18" t="s">
        <v>95</v>
      </c>
      <c r="D24" s="17" t="s">
        <v>96</v>
      </c>
      <c r="E24" s="17">
        <v>27.0</v>
      </c>
      <c r="F24" s="3">
        <v>21.0</v>
      </c>
      <c r="G24" s="20">
        <f>8</f>
        <v>8</v>
      </c>
      <c r="I24" s="3" t="s">
        <v>97</v>
      </c>
      <c r="J24" s="17">
        <v>0.0</v>
      </c>
      <c r="K24" s="17">
        <v>0.0</v>
      </c>
      <c r="L24" s="17">
        <v>0.0</v>
      </c>
      <c r="M24" s="17">
        <v>0.0</v>
      </c>
      <c r="N24" s="17">
        <v>0.0</v>
      </c>
      <c r="O24" s="17"/>
      <c r="P24" s="17">
        <v>0.0</v>
      </c>
      <c r="Q24" s="17">
        <v>0.0</v>
      </c>
      <c r="R24" s="17">
        <v>0.0</v>
      </c>
      <c r="S24" s="17">
        <v>0.0</v>
      </c>
      <c r="T24" s="17">
        <v>0.0</v>
      </c>
      <c r="U24" s="17">
        <v>0.0</v>
      </c>
      <c r="V24" s="17">
        <v>0.0</v>
      </c>
      <c r="W24" s="17">
        <v>0.0</v>
      </c>
      <c r="X24" s="17">
        <v>0.0</v>
      </c>
    </row>
    <row r="25">
      <c r="A25" s="17">
        <v>30.0</v>
      </c>
      <c r="B25" s="17" t="s">
        <v>55</v>
      </c>
      <c r="C25" s="18" t="s">
        <v>98</v>
      </c>
      <c r="D25" s="17" t="s">
        <v>99</v>
      </c>
      <c r="E25" s="17">
        <v>25.0</v>
      </c>
      <c r="F25" s="3">
        <v>21.0</v>
      </c>
      <c r="G25" s="3" t="s">
        <v>100</v>
      </c>
      <c r="I25" s="3" t="s">
        <v>101</v>
      </c>
      <c r="J25" s="17">
        <v>0.0</v>
      </c>
      <c r="K25" s="17">
        <v>1.0</v>
      </c>
      <c r="L25" s="17">
        <v>1.0</v>
      </c>
      <c r="M25" s="17">
        <v>0.0</v>
      </c>
      <c r="N25" s="17">
        <v>0.0</v>
      </c>
      <c r="O25" s="17"/>
      <c r="P25" s="17">
        <v>0.0</v>
      </c>
      <c r="Q25" s="17">
        <v>1.0</v>
      </c>
      <c r="R25" s="17">
        <v>0.0</v>
      </c>
      <c r="S25" s="17">
        <v>0.0</v>
      </c>
      <c r="T25" s="17">
        <v>0.0</v>
      </c>
      <c r="U25" s="17">
        <v>0.0</v>
      </c>
      <c r="V25" s="17">
        <v>0.0</v>
      </c>
      <c r="W25" s="17">
        <v>0.0</v>
      </c>
      <c r="X25" s="17">
        <v>0.0</v>
      </c>
    </row>
    <row r="26">
      <c r="A26" s="17">
        <v>31.0</v>
      </c>
      <c r="B26" s="17" t="s">
        <v>55</v>
      </c>
      <c r="C26" s="18" t="s">
        <v>102</v>
      </c>
      <c r="D26" s="17" t="s">
        <v>103</v>
      </c>
      <c r="E26" s="17">
        <v>35.0</v>
      </c>
      <c r="F26" s="3">
        <v>18.0</v>
      </c>
      <c r="G26" s="3" t="s">
        <v>104</v>
      </c>
      <c r="I26" s="3" t="s">
        <v>105</v>
      </c>
      <c r="J26" s="17">
        <v>1.0</v>
      </c>
      <c r="K26" s="17">
        <v>1.0</v>
      </c>
      <c r="L26" s="17">
        <v>1.0</v>
      </c>
      <c r="M26" s="17">
        <v>1.0</v>
      </c>
      <c r="N26" s="17">
        <v>0.0</v>
      </c>
      <c r="O26" s="17"/>
      <c r="P26" s="17">
        <v>0.0</v>
      </c>
      <c r="Q26" s="17">
        <v>1.0</v>
      </c>
      <c r="R26" s="17">
        <v>0.0</v>
      </c>
      <c r="S26" s="17">
        <v>0.0</v>
      </c>
      <c r="T26" s="17">
        <v>0.0</v>
      </c>
      <c r="U26" s="17">
        <v>0.0</v>
      </c>
      <c r="V26" s="17">
        <v>0.0</v>
      </c>
      <c r="W26" s="17">
        <v>0.0</v>
      </c>
      <c r="X26" s="17">
        <v>0.0</v>
      </c>
    </row>
    <row r="27">
      <c r="A27" s="17">
        <v>32.0</v>
      </c>
      <c r="B27" s="17" t="s">
        <v>55</v>
      </c>
      <c r="C27" s="18" t="s">
        <v>106</v>
      </c>
      <c r="D27" s="17" t="s">
        <v>107</v>
      </c>
      <c r="E27" s="17">
        <v>40.0</v>
      </c>
      <c r="F27" s="3">
        <v>18.0</v>
      </c>
      <c r="G27" s="3" t="s">
        <v>108</v>
      </c>
      <c r="I27" s="3" t="s">
        <v>105</v>
      </c>
      <c r="J27" s="17">
        <v>1.0</v>
      </c>
      <c r="K27" s="17">
        <v>0.0</v>
      </c>
      <c r="L27" s="17">
        <v>0.0</v>
      </c>
      <c r="M27" s="17">
        <v>0.0</v>
      </c>
      <c r="N27" s="17">
        <v>0.0</v>
      </c>
      <c r="O27" s="17"/>
      <c r="P27" s="17">
        <v>0.0</v>
      </c>
      <c r="Q27" s="17">
        <v>0.0</v>
      </c>
      <c r="R27" s="17">
        <v>0.0</v>
      </c>
      <c r="S27" s="17">
        <v>0.0</v>
      </c>
      <c r="T27" s="17">
        <v>0.0</v>
      </c>
      <c r="U27" s="17">
        <v>0.0</v>
      </c>
      <c r="V27" s="17">
        <v>0.0</v>
      </c>
      <c r="W27" s="17">
        <v>0.0</v>
      </c>
      <c r="X27" s="17">
        <v>1.0</v>
      </c>
      <c r="Y27" s="17" t="s">
        <v>109</v>
      </c>
    </row>
    <row r="28">
      <c r="A28" s="17">
        <v>33.0</v>
      </c>
      <c r="B28" s="17" t="s">
        <v>55</v>
      </c>
      <c r="C28" s="18" t="s">
        <v>110</v>
      </c>
      <c r="D28" s="17" t="s">
        <v>111</v>
      </c>
      <c r="E28" s="17">
        <v>30.0</v>
      </c>
      <c r="F28" s="3">
        <v>18.0</v>
      </c>
      <c r="G28" s="3">
        <v>20.0</v>
      </c>
      <c r="I28" s="3" t="s">
        <v>112</v>
      </c>
      <c r="J28" s="17">
        <v>1.0</v>
      </c>
      <c r="K28" s="17">
        <v>0.0</v>
      </c>
      <c r="L28" s="17">
        <v>0.0</v>
      </c>
      <c r="M28" s="17">
        <v>0.0</v>
      </c>
      <c r="N28" s="17">
        <v>0.0</v>
      </c>
      <c r="O28" s="17"/>
      <c r="P28" s="17">
        <v>0.0</v>
      </c>
      <c r="Q28" s="17">
        <v>0.0</v>
      </c>
      <c r="R28" s="17">
        <v>0.0</v>
      </c>
      <c r="S28" s="17">
        <v>0.0</v>
      </c>
      <c r="T28" s="17">
        <v>0.0</v>
      </c>
      <c r="U28" s="17">
        <v>0.0</v>
      </c>
      <c r="V28" s="17">
        <v>0.0</v>
      </c>
      <c r="W28" s="17">
        <v>0.0</v>
      </c>
      <c r="X28" s="17">
        <v>0.0</v>
      </c>
      <c r="Y28" s="17" t="s">
        <v>113</v>
      </c>
    </row>
    <row r="29">
      <c r="A29" s="17">
        <v>34.0</v>
      </c>
      <c r="B29" s="17" t="s">
        <v>55</v>
      </c>
      <c r="C29" s="18" t="s">
        <v>29</v>
      </c>
      <c r="D29" s="17" t="s">
        <v>30</v>
      </c>
      <c r="E29" s="17">
        <v>25.0</v>
      </c>
      <c r="F29" s="3">
        <v>19.0</v>
      </c>
      <c r="G29" s="3">
        <v>17.0</v>
      </c>
      <c r="I29" s="3" t="s">
        <v>31</v>
      </c>
      <c r="J29" s="17">
        <v>0.0</v>
      </c>
      <c r="K29" s="17">
        <v>1.0</v>
      </c>
      <c r="L29" s="17">
        <v>1.0</v>
      </c>
      <c r="M29" s="17">
        <v>0.0</v>
      </c>
      <c r="N29" s="17">
        <v>1.0</v>
      </c>
      <c r="O29" s="17"/>
      <c r="P29" s="17">
        <v>0.0</v>
      </c>
      <c r="Q29" s="17">
        <v>0.0</v>
      </c>
      <c r="R29" s="17">
        <v>1.0</v>
      </c>
      <c r="S29" s="17">
        <v>1.0</v>
      </c>
      <c r="T29" s="17">
        <v>1.0</v>
      </c>
      <c r="U29" s="17">
        <v>0.0</v>
      </c>
      <c r="V29" s="17">
        <v>0.0</v>
      </c>
      <c r="W29" s="17">
        <v>1.0</v>
      </c>
      <c r="X29" s="17">
        <v>0.0</v>
      </c>
    </row>
    <row r="30">
      <c r="A30" s="17">
        <v>35.0</v>
      </c>
      <c r="B30" s="17" t="s">
        <v>55</v>
      </c>
      <c r="C30" s="18" t="s">
        <v>114</v>
      </c>
      <c r="D30" s="17" t="s">
        <v>115</v>
      </c>
      <c r="E30" s="17">
        <v>0.0</v>
      </c>
      <c r="F30" s="3">
        <v>0.0</v>
      </c>
      <c r="G30" s="3">
        <v>0.0</v>
      </c>
      <c r="H30" s="17">
        <v>0.0</v>
      </c>
      <c r="I30" s="3">
        <v>0.0</v>
      </c>
      <c r="J30" s="17">
        <v>0.0</v>
      </c>
      <c r="K30" s="17">
        <v>0.0</v>
      </c>
      <c r="L30" s="17">
        <v>0.0</v>
      </c>
      <c r="M30" s="17">
        <v>0.0</v>
      </c>
      <c r="N30" s="17">
        <v>0.0</v>
      </c>
      <c r="O30" s="17"/>
      <c r="P30" s="17">
        <v>0.0</v>
      </c>
      <c r="Q30" s="17">
        <v>0.0</v>
      </c>
      <c r="R30" s="17">
        <v>0.0</v>
      </c>
      <c r="S30" s="17">
        <v>0.0</v>
      </c>
      <c r="T30" s="17">
        <v>0.0</v>
      </c>
      <c r="U30" s="17">
        <v>0.0</v>
      </c>
      <c r="V30" s="17">
        <v>0.0</v>
      </c>
      <c r="W30" s="17">
        <v>0.0</v>
      </c>
      <c r="X30" s="17">
        <v>0.0</v>
      </c>
      <c r="Y30" s="17" t="s">
        <v>116</v>
      </c>
    </row>
    <row r="31">
      <c r="A31" s="17">
        <v>36.0</v>
      </c>
      <c r="B31" s="17" t="s">
        <v>55</v>
      </c>
      <c r="C31" s="18" t="s">
        <v>117</v>
      </c>
      <c r="D31" s="17" t="s">
        <v>118</v>
      </c>
      <c r="E31" s="17">
        <v>11.0</v>
      </c>
      <c r="F31" s="3">
        <v>14.0</v>
      </c>
      <c r="G31" s="3">
        <v>6.0</v>
      </c>
      <c r="I31" s="3" t="s">
        <v>28</v>
      </c>
      <c r="J31" s="17">
        <v>0.0</v>
      </c>
      <c r="K31" s="17">
        <v>0.0</v>
      </c>
      <c r="L31" s="17">
        <v>0.0</v>
      </c>
      <c r="M31" s="17">
        <v>0.0</v>
      </c>
      <c r="N31" s="17">
        <v>0.0</v>
      </c>
      <c r="O31" s="17"/>
      <c r="P31" s="17">
        <v>0.0</v>
      </c>
      <c r="Q31" s="17">
        <v>0.0</v>
      </c>
      <c r="R31" s="17">
        <v>0.0</v>
      </c>
      <c r="S31" s="17">
        <v>0.0</v>
      </c>
      <c r="T31" s="17">
        <v>0.0</v>
      </c>
      <c r="U31" s="17">
        <v>0.0</v>
      </c>
      <c r="V31" s="17">
        <v>0.0</v>
      </c>
      <c r="W31" s="17">
        <v>0.0</v>
      </c>
      <c r="X31" s="17">
        <v>0.0</v>
      </c>
      <c r="Y31" s="17" t="s">
        <v>119</v>
      </c>
    </row>
    <row r="32">
      <c r="A32" s="17">
        <v>37.0</v>
      </c>
      <c r="B32" s="17" t="s">
        <v>55</v>
      </c>
      <c r="C32" s="18" t="s">
        <v>120</v>
      </c>
      <c r="D32" s="17" t="s">
        <v>121</v>
      </c>
      <c r="E32" s="17">
        <v>36.0</v>
      </c>
      <c r="F32" s="3">
        <v>20.0</v>
      </c>
      <c r="G32" s="3" t="s">
        <v>122</v>
      </c>
      <c r="I32" s="3" t="s">
        <v>101</v>
      </c>
      <c r="J32" s="17">
        <v>1.0</v>
      </c>
      <c r="K32" s="17">
        <v>0.0</v>
      </c>
      <c r="L32" s="17">
        <v>0.0</v>
      </c>
      <c r="M32" s="17">
        <v>0.0</v>
      </c>
      <c r="N32" s="17">
        <v>0.0</v>
      </c>
      <c r="O32" s="17"/>
      <c r="P32" s="17">
        <v>0.0</v>
      </c>
      <c r="Q32" s="17">
        <v>0.0</v>
      </c>
      <c r="R32" s="17">
        <v>0.0</v>
      </c>
      <c r="S32" s="17">
        <v>0.0</v>
      </c>
      <c r="T32" s="17">
        <v>0.0</v>
      </c>
      <c r="U32" s="17">
        <v>0.0</v>
      </c>
      <c r="V32" s="17">
        <v>0.0</v>
      </c>
      <c r="W32" s="17">
        <v>1.0</v>
      </c>
      <c r="X32" s="17">
        <v>0.0</v>
      </c>
      <c r="Y32" s="17" t="s">
        <v>119</v>
      </c>
    </row>
    <row r="33">
      <c r="A33" s="17">
        <v>38.0</v>
      </c>
      <c r="B33" s="17" t="s">
        <v>55</v>
      </c>
      <c r="C33" s="18" t="s">
        <v>123</v>
      </c>
      <c r="D33" s="17" t="s">
        <v>124</v>
      </c>
      <c r="E33" s="17">
        <v>21.0</v>
      </c>
      <c r="F33" s="3">
        <v>18.0</v>
      </c>
      <c r="G33" s="3" t="s">
        <v>125</v>
      </c>
      <c r="I33" s="3" t="s">
        <v>28</v>
      </c>
      <c r="J33" s="17">
        <v>1.0</v>
      </c>
      <c r="K33" s="17">
        <v>1.0</v>
      </c>
      <c r="L33" s="17">
        <v>1.0</v>
      </c>
      <c r="M33" s="17">
        <v>1.0</v>
      </c>
      <c r="N33" s="17">
        <v>0.0</v>
      </c>
      <c r="O33" s="17"/>
      <c r="P33" s="17">
        <v>0.0</v>
      </c>
      <c r="Q33" s="17">
        <v>1.0</v>
      </c>
      <c r="R33" s="17">
        <v>0.0</v>
      </c>
      <c r="S33" s="17">
        <v>0.0</v>
      </c>
      <c r="T33" s="17">
        <v>0.0</v>
      </c>
      <c r="U33" s="17">
        <v>0.0</v>
      </c>
      <c r="V33" s="17">
        <v>0.0</v>
      </c>
      <c r="W33" s="17">
        <v>0.0</v>
      </c>
      <c r="X33" s="17">
        <v>0.0</v>
      </c>
    </row>
    <row r="34">
      <c r="A34" s="17">
        <v>39.0</v>
      </c>
      <c r="B34" s="17" t="s">
        <v>55</v>
      </c>
      <c r="C34" s="18" t="s">
        <v>126</v>
      </c>
      <c r="D34" s="17" t="s">
        <v>127</v>
      </c>
      <c r="E34" s="17">
        <v>49.0</v>
      </c>
      <c r="F34" s="3">
        <v>15.0</v>
      </c>
      <c r="G34" s="3" t="s">
        <v>128</v>
      </c>
      <c r="I34" s="3" t="s">
        <v>94</v>
      </c>
      <c r="J34" s="17">
        <v>1.0</v>
      </c>
      <c r="K34" s="17">
        <v>0.0</v>
      </c>
      <c r="L34" s="17">
        <v>1.0</v>
      </c>
      <c r="M34" s="17">
        <v>1.0</v>
      </c>
      <c r="N34" s="17">
        <v>0.0</v>
      </c>
      <c r="O34" s="17"/>
      <c r="P34" s="17">
        <v>0.0</v>
      </c>
      <c r="Q34" s="17">
        <v>1.0</v>
      </c>
      <c r="R34" s="17">
        <v>0.0</v>
      </c>
      <c r="S34" s="17">
        <v>0.0</v>
      </c>
      <c r="T34" s="17">
        <v>0.0</v>
      </c>
      <c r="U34" s="17">
        <v>0.0</v>
      </c>
      <c r="V34" s="17">
        <v>0.0</v>
      </c>
      <c r="W34" s="17">
        <v>0.0</v>
      </c>
      <c r="X34" s="17">
        <v>0.0</v>
      </c>
      <c r="Y34" s="17" t="s">
        <v>129</v>
      </c>
    </row>
    <row r="35">
      <c r="A35" s="17">
        <v>40.0</v>
      </c>
      <c r="B35" s="17" t="s">
        <v>55</v>
      </c>
      <c r="C35" s="18" t="s">
        <v>130</v>
      </c>
      <c r="D35" s="17" t="s">
        <v>131</v>
      </c>
      <c r="E35" s="17">
        <v>36.0</v>
      </c>
      <c r="F35" s="3">
        <v>15.0</v>
      </c>
      <c r="G35" s="3">
        <v>15.0</v>
      </c>
      <c r="I35" s="3" t="s">
        <v>97</v>
      </c>
      <c r="J35" s="17">
        <v>0.0</v>
      </c>
      <c r="K35" s="17">
        <v>0.0</v>
      </c>
      <c r="L35" s="17">
        <v>1.0</v>
      </c>
      <c r="M35" s="17">
        <v>0.0</v>
      </c>
      <c r="N35" s="17">
        <v>0.0</v>
      </c>
      <c r="O35" s="17"/>
      <c r="P35" s="17">
        <v>0.0</v>
      </c>
      <c r="Q35" s="17">
        <v>0.0</v>
      </c>
      <c r="R35" s="17">
        <v>0.0</v>
      </c>
      <c r="S35" s="17">
        <v>0.0</v>
      </c>
      <c r="T35" s="17">
        <v>0.0</v>
      </c>
      <c r="U35" s="17">
        <v>0.0</v>
      </c>
      <c r="V35" s="17">
        <v>0.0</v>
      </c>
      <c r="W35" s="17">
        <v>1.0</v>
      </c>
      <c r="X35" s="17">
        <v>0.0</v>
      </c>
    </row>
    <row r="36">
      <c r="A36" s="17">
        <v>41.0</v>
      </c>
      <c r="B36" s="17" t="s">
        <v>55</v>
      </c>
      <c r="C36" s="18" t="s">
        <v>132</v>
      </c>
      <c r="D36" s="17" t="s">
        <v>133</v>
      </c>
      <c r="E36" s="17">
        <v>23.0</v>
      </c>
      <c r="F36" s="3">
        <v>14.0</v>
      </c>
      <c r="G36" s="3">
        <v>22.0</v>
      </c>
      <c r="I36" s="3" t="s">
        <v>28</v>
      </c>
      <c r="J36" s="17">
        <v>1.0</v>
      </c>
      <c r="K36" s="17">
        <v>0.0</v>
      </c>
      <c r="L36" s="17">
        <v>0.0</v>
      </c>
      <c r="M36" s="17">
        <v>0.0</v>
      </c>
      <c r="N36" s="17">
        <v>0.0</v>
      </c>
      <c r="O36" s="17"/>
      <c r="P36" s="17">
        <v>1.0</v>
      </c>
      <c r="Q36" s="17">
        <v>0.0</v>
      </c>
      <c r="R36" s="17">
        <v>0.0</v>
      </c>
      <c r="S36" s="17">
        <v>0.0</v>
      </c>
      <c r="T36" s="17">
        <v>0.0</v>
      </c>
      <c r="U36" s="17">
        <v>0.0</v>
      </c>
      <c r="V36" s="17">
        <v>0.0</v>
      </c>
      <c r="W36" s="17">
        <v>0.0</v>
      </c>
      <c r="X36" s="17">
        <v>0.0</v>
      </c>
    </row>
    <row r="37">
      <c r="A37" s="17">
        <v>42.0</v>
      </c>
      <c r="B37" s="17" t="s">
        <v>55</v>
      </c>
      <c r="C37" s="18" t="s">
        <v>134</v>
      </c>
      <c r="D37" s="17" t="s">
        <v>135</v>
      </c>
      <c r="E37" s="17">
        <v>16.0</v>
      </c>
      <c r="F37" s="3">
        <v>20.0</v>
      </c>
      <c r="G37" s="3">
        <v>-1.0</v>
      </c>
      <c r="I37" s="3" t="s">
        <v>136</v>
      </c>
      <c r="J37" s="17">
        <v>0.0</v>
      </c>
      <c r="K37" s="17">
        <v>0.0</v>
      </c>
      <c r="L37" s="17">
        <v>0.0</v>
      </c>
      <c r="M37" s="17">
        <v>0.0</v>
      </c>
      <c r="N37" s="17">
        <v>0.0</v>
      </c>
      <c r="O37" s="17"/>
      <c r="P37" s="17">
        <v>0.0</v>
      </c>
      <c r="Q37" s="17">
        <v>0.0</v>
      </c>
      <c r="R37" s="17">
        <v>0.0</v>
      </c>
      <c r="S37" s="17">
        <v>0.0</v>
      </c>
      <c r="T37" s="17">
        <v>0.0</v>
      </c>
      <c r="U37" s="17">
        <v>0.0</v>
      </c>
      <c r="V37" s="17">
        <v>0.0</v>
      </c>
      <c r="W37" s="17">
        <v>0.0</v>
      </c>
      <c r="X37" s="17">
        <v>0.0</v>
      </c>
    </row>
    <row r="38">
      <c r="A38" s="17">
        <v>43.0</v>
      </c>
      <c r="B38" s="17" t="s">
        <v>55</v>
      </c>
      <c r="C38" s="18" t="s">
        <v>137</v>
      </c>
      <c r="D38" s="17" t="s">
        <v>138</v>
      </c>
      <c r="E38" s="17">
        <v>29.0</v>
      </c>
      <c r="F38" s="3">
        <v>14.0</v>
      </c>
      <c r="G38" s="3" t="s">
        <v>139</v>
      </c>
      <c r="I38" s="3" t="s">
        <v>140</v>
      </c>
      <c r="J38" s="17">
        <v>1.0</v>
      </c>
      <c r="K38" s="17">
        <v>0.0</v>
      </c>
      <c r="L38" s="17">
        <v>1.0</v>
      </c>
      <c r="M38" s="17">
        <v>0.0</v>
      </c>
      <c r="N38" s="17">
        <v>0.0</v>
      </c>
      <c r="O38" s="17"/>
      <c r="P38" s="17">
        <v>0.0</v>
      </c>
      <c r="Q38" s="17">
        <v>0.0</v>
      </c>
      <c r="R38" s="17">
        <v>0.0</v>
      </c>
      <c r="S38" s="17">
        <v>0.0</v>
      </c>
      <c r="T38" s="17">
        <v>0.0</v>
      </c>
      <c r="U38" s="17">
        <v>0.0</v>
      </c>
      <c r="V38" s="17">
        <v>0.0</v>
      </c>
      <c r="W38" s="17">
        <v>1.0</v>
      </c>
      <c r="X38" s="17">
        <v>0.0</v>
      </c>
    </row>
    <row r="39">
      <c r="A39" s="17">
        <v>44.0</v>
      </c>
      <c r="B39" s="17" t="s">
        <v>55</v>
      </c>
      <c r="C39" s="18" t="s">
        <v>141</v>
      </c>
      <c r="D39" s="17" t="s">
        <v>142</v>
      </c>
      <c r="E39" s="17">
        <v>35.0</v>
      </c>
      <c r="F39" s="3">
        <v>22.0</v>
      </c>
      <c r="G39" s="3" t="s">
        <v>143</v>
      </c>
      <c r="I39" s="3" t="s">
        <v>101</v>
      </c>
      <c r="J39" s="17">
        <v>1.0</v>
      </c>
      <c r="K39" s="17">
        <v>0.0</v>
      </c>
      <c r="L39" s="17">
        <v>1.0</v>
      </c>
      <c r="M39" s="17">
        <v>0.0</v>
      </c>
      <c r="N39" s="17">
        <v>0.0</v>
      </c>
      <c r="O39" s="17"/>
      <c r="P39" s="17">
        <v>0.0</v>
      </c>
      <c r="Q39" s="17">
        <v>1.0</v>
      </c>
      <c r="R39" s="17">
        <v>0.0</v>
      </c>
      <c r="S39" s="17">
        <v>0.0</v>
      </c>
      <c r="T39" s="17">
        <v>0.0</v>
      </c>
      <c r="U39" s="17">
        <v>0.0</v>
      </c>
      <c r="V39" s="17">
        <v>1.0</v>
      </c>
      <c r="W39" s="17">
        <v>0.0</v>
      </c>
      <c r="X39" s="17">
        <v>0.0</v>
      </c>
      <c r="Y39" s="17" t="s">
        <v>144</v>
      </c>
    </row>
    <row r="40">
      <c r="A40" s="17">
        <v>45.0</v>
      </c>
      <c r="B40" s="17" t="s">
        <v>55</v>
      </c>
      <c r="C40" s="18" t="s">
        <v>145</v>
      </c>
      <c r="D40" s="17" t="s">
        <v>146</v>
      </c>
      <c r="E40" s="17">
        <v>60.0</v>
      </c>
      <c r="F40" s="3">
        <v>16.0</v>
      </c>
      <c r="G40" s="3">
        <v>-3.0</v>
      </c>
      <c r="I40" s="3" t="s">
        <v>94</v>
      </c>
      <c r="J40" s="17">
        <v>1.0</v>
      </c>
      <c r="K40" s="17">
        <v>0.0</v>
      </c>
      <c r="L40" s="17">
        <v>0.0</v>
      </c>
      <c r="M40" s="17">
        <v>0.0</v>
      </c>
      <c r="N40" s="17">
        <v>0.0</v>
      </c>
      <c r="O40" s="17"/>
      <c r="P40" s="17">
        <v>0.0</v>
      </c>
      <c r="Q40" s="17">
        <v>0.0</v>
      </c>
      <c r="R40" s="17">
        <v>0.0</v>
      </c>
      <c r="S40" s="17">
        <v>0.0</v>
      </c>
      <c r="T40" s="17">
        <v>0.0</v>
      </c>
      <c r="U40" s="17">
        <v>0.0</v>
      </c>
      <c r="V40" s="17">
        <v>0.0</v>
      </c>
      <c r="W40" s="17">
        <v>0.0</v>
      </c>
      <c r="X40" s="17">
        <v>0.0</v>
      </c>
      <c r="Y40" s="17" t="s">
        <v>147</v>
      </c>
    </row>
    <row r="41">
      <c r="A41" s="17">
        <v>46.0</v>
      </c>
      <c r="B41" s="17" t="s">
        <v>55</v>
      </c>
      <c r="C41" s="18" t="s">
        <v>148</v>
      </c>
      <c r="D41" s="17" t="s">
        <v>149</v>
      </c>
      <c r="E41" s="17">
        <v>38.0</v>
      </c>
      <c r="F41" s="3">
        <v>16.0</v>
      </c>
      <c r="G41" s="3" t="s">
        <v>150</v>
      </c>
      <c r="I41" s="3" t="s">
        <v>97</v>
      </c>
      <c r="J41" s="17">
        <v>1.0</v>
      </c>
      <c r="K41" s="17">
        <v>0.0</v>
      </c>
      <c r="L41" s="17">
        <v>0.0</v>
      </c>
      <c r="M41" s="17">
        <v>0.0</v>
      </c>
      <c r="N41" s="17">
        <v>0.0</v>
      </c>
      <c r="O41" s="17"/>
      <c r="P41" s="17">
        <v>0.0</v>
      </c>
      <c r="Q41" s="17">
        <v>0.0</v>
      </c>
      <c r="R41" s="17">
        <v>0.0</v>
      </c>
      <c r="S41" s="17">
        <v>0.0</v>
      </c>
      <c r="T41" s="17">
        <v>0.0</v>
      </c>
      <c r="U41" s="17">
        <v>0.0</v>
      </c>
      <c r="V41" s="17">
        <v>0.0</v>
      </c>
      <c r="W41" s="17">
        <v>1.0</v>
      </c>
      <c r="X41" s="17">
        <v>0.0</v>
      </c>
      <c r="Y41" s="17" t="s">
        <v>147</v>
      </c>
    </row>
    <row r="42">
      <c r="A42" s="17">
        <v>47.0</v>
      </c>
      <c r="B42" s="17" t="s">
        <v>55</v>
      </c>
      <c r="C42" s="18" t="s">
        <v>151</v>
      </c>
      <c r="D42" s="17" t="s">
        <v>152</v>
      </c>
      <c r="E42" s="17">
        <v>37.0</v>
      </c>
      <c r="F42" s="3">
        <v>20.0</v>
      </c>
      <c r="G42" s="3" t="s">
        <v>153</v>
      </c>
      <c r="I42" s="3" t="s">
        <v>154</v>
      </c>
      <c r="J42" s="17">
        <v>1.0</v>
      </c>
      <c r="K42" s="17">
        <v>0.0</v>
      </c>
      <c r="L42" s="17">
        <v>0.0</v>
      </c>
      <c r="M42" s="17">
        <v>0.0</v>
      </c>
      <c r="N42" s="17">
        <v>0.0</v>
      </c>
      <c r="O42" s="17"/>
      <c r="P42" s="17">
        <v>0.0</v>
      </c>
      <c r="Q42" s="17">
        <v>0.0</v>
      </c>
      <c r="R42" s="17">
        <v>0.0</v>
      </c>
      <c r="S42" s="17">
        <v>0.0</v>
      </c>
      <c r="T42" s="17">
        <v>0.0</v>
      </c>
      <c r="U42" s="17">
        <v>0.0</v>
      </c>
      <c r="V42" s="17">
        <v>0.0</v>
      </c>
      <c r="W42" s="17">
        <v>0.0</v>
      </c>
      <c r="X42" s="17">
        <v>1.0</v>
      </c>
    </row>
    <row r="43">
      <c r="A43" s="17">
        <v>48.0</v>
      </c>
      <c r="B43" s="17" t="s">
        <v>55</v>
      </c>
      <c r="C43" s="18" t="s">
        <v>155</v>
      </c>
      <c r="D43" s="17" t="s">
        <v>156</v>
      </c>
      <c r="E43" s="17">
        <v>14.0</v>
      </c>
      <c r="F43" s="3">
        <v>17.0</v>
      </c>
      <c r="G43" s="3">
        <v>4.0</v>
      </c>
      <c r="I43" s="3" t="s">
        <v>136</v>
      </c>
      <c r="J43" s="17">
        <v>0.0</v>
      </c>
      <c r="K43" s="17">
        <v>0.0</v>
      </c>
      <c r="L43" s="17">
        <v>0.0</v>
      </c>
      <c r="M43" s="17">
        <v>0.0</v>
      </c>
      <c r="N43" s="17">
        <v>0.0</v>
      </c>
      <c r="O43" s="17">
        <v>1.0</v>
      </c>
      <c r="P43" s="17">
        <v>0.0</v>
      </c>
      <c r="Q43" s="17">
        <v>0.0</v>
      </c>
      <c r="R43" s="17">
        <v>0.0</v>
      </c>
      <c r="S43" s="17">
        <v>0.0</v>
      </c>
      <c r="T43" s="17">
        <v>0.0</v>
      </c>
      <c r="U43" s="17">
        <v>0.0</v>
      </c>
      <c r="V43" s="17">
        <v>1.0</v>
      </c>
      <c r="W43" s="17">
        <v>0.0</v>
      </c>
      <c r="X43" s="17">
        <v>0.0</v>
      </c>
      <c r="Y43" s="17" t="s">
        <v>157</v>
      </c>
    </row>
    <row r="44">
      <c r="A44" s="17">
        <v>49.0</v>
      </c>
      <c r="B44" s="17" t="s">
        <v>55</v>
      </c>
      <c r="C44" s="17" t="s">
        <v>155</v>
      </c>
      <c r="D44" s="17" t="s">
        <v>158</v>
      </c>
      <c r="E44" s="17">
        <v>36.0</v>
      </c>
      <c r="F44" s="3">
        <v>17.0</v>
      </c>
      <c r="G44" s="3">
        <v>4.0</v>
      </c>
      <c r="I44" s="3" t="s">
        <v>136</v>
      </c>
      <c r="J44" s="17">
        <v>1.0</v>
      </c>
      <c r="K44" s="17">
        <v>0.0</v>
      </c>
      <c r="L44" s="17">
        <v>0.0</v>
      </c>
      <c r="M44" s="17">
        <v>0.0</v>
      </c>
      <c r="N44" s="17">
        <v>0.0</v>
      </c>
      <c r="O44" s="17">
        <v>0.0</v>
      </c>
      <c r="P44" s="17">
        <v>0.0</v>
      </c>
      <c r="Q44" s="17">
        <v>0.0</v>
      </c>
      <c r="R44" s="17">
        <v>0.0</v>
      </c>
      <c r="S44" s="17">
        <v>0.0</v>
      </c>
      <c r="T44" s="17">
        <v>0.0</v>
      </c>
      <c r="U44" s="17">
        <v>0.0</v>
      </c>
      <c r="V44" s="17">
        <v>0.0</v>
      </c>
      <c r="W44" s="17">
        <v>0.0</v>
      </c>
      <c r="X44" s="17">
        <v>0.0</v>
      </c>
      <c r="Y44" s="17" t="s">
        <v>159</v>
      </c>
    </row>
    <row r="45">
      <c r="A45" s="17">
        <v>50.0</v>
      </c>
      <c r="B45" s="17" t="s">
        <v>55</v>
      </c>
      <c r="C45" s="18" t="s">
        <v>160</v>
      </c>
      <c r="D45" s="17" t="s">
        <v>161</v>
      </c>
      <c r="E45" s="17">
        <v>23.0</v>
      </c>
      <c r="F45" s="3">
        <v>31.0</v>
      </c>
      <c r="G45" s="3" t="s">
        <v>162</v>
      </c>
      <c r="I45" s="3" t="s">
        <v>136</v>
      </c>
      <c r="J45" s="17">
        <v>1.0</v>
      </c>
      <c r="K45" s="17">
        <v>1.0</v>
      </c>
      <c r="L45" s="17">
        <v>0.0</v>
      </c>
      <c r="M45" s="17">
        <v>1.0</v>
      </c>
      <c r="N45" s="17">
        <v>0.0</v>
      </c>
      <c r="O45" s="17"/>
      <c r="P45" s="17">
        <v>1.0</v>
      </c>
      <c r="Q45" s="17">
        <v>0.0</v>
      </c>
      <c r="R45" s="17">
        <v>0.0</v>
      </c>
      <c r="S45" s="17">
        <v>0.0</v>
      </c>
      <c r="T45" s="17">
        <v>0.0</v>
      </c>
      <c r="U45" s="17">
        <v>0.0</v>
      </c>
      <c r="V45" s="17">
        <v>0.0</v>
      </c>
      <c r="W45" s="17">
        <v>0.0</v>
      </c>
      <c r="X45" s="17">
        <v>0.0</v>
      </c>
    </row>
    <row r="46">
      <c r="A46" s="17">
        <v>51.0</v>
      </c>
      <c r="B46" s="17" t="s">
        <v>55</v>
      </c>
      <c r="C46" s="18" t="s">
        <v>163</v>
      </c>
      <c r="D46" s="17" t="s">
        <v>164</v>
      </c>
      <c r="E46" s="17">
        <v>23.0</v>
      </c>
      <c r="F46" s="3">
        <v>21.0</v>
      </c>
      <c r="G46" s="3">
        <v>-1.0</v>
      </c>
      <c r="I46" s="3" t="s">
        <v>83</v>
      </c>
      <c r="J46" s="17">
        <v>0.0</v>
      </c>
      <c r="K46" s="17">
        <v>0.0</v>
      </c>
      <c r="L46" s="17">
        <v>0.0</v>
      </c>
      <c r="M46" s="17">
        <v>0.0</v>
      </c>
      <c r="N46" s="17">
        <v>0.0</v>
      </c>
      <c r="O46" s="17"/>
      <c r="P46" s="17">
        <v>0.0</v>
      </c>
      <c r="Q46" s="17">
        <v>0.0</v>
      </c>
      <c r="R46" s="17">
        <v>0.0</v>
      </c>
      <c r="S46" s="17">
        <v>0.0</v>
      </c>
      <c r="T46" s="17">
        <v>0.0</v>
      </c>
      <c r="U46" s="17">
        <v>0.0</v>
      </c>
      <c r="V46" s="17">
        <v>0.0</v>
      </c>
      <c r="W46" s="17">
        <v>0.0</v>
      </c>
      <c r="X46" s="17">
        <v>0.0</v>
      </c>
    </row>
    <row r="47">
      <c r="A47" s="17">
        <v>52.0</v>
      </c>
      <c r="B47" s="17" t="s">
        <v>55</v>
      </c>
      <c r="C47" s="18" t="s">
        <v>165</v>
      </c>
      <c r="D47" s="17" t="s">
        <v>166</v>
      </c>
      <c r="E47" s="17">
        <v>17.0</v>
      </c>
      <c r="F47" s="3">
        <v>10.0</v>
      </c>
      <c r="G47" s="3">
        <v>1.0</v>
      </c>
      <c r="I47" s="3" t="s">
        <v>31</v>
      </c>
      <c r="J47" s="17">
        <v>0.0</v>
      </c>
      <c r="K47" s="17">
        <v>0.0</v>
      </c>
      <c r="L47" s="17">
        <v>0.0</v>
      </c>
      <c r="M47" s="17">
        <v>0.0</v>
      </c>
      <c r="N47" s="17">
        <v>0.0</v>
      </c>
      <c r="O47" s="17">
        <v>1.0</v>
      </c>
      <c r="P47" s="17">
        <v>0.0</v>
      </c>
      <c r="Q47" s="17">
        <v>0.0</v>
      </c>
      <c r="R47" s="17">
        <v>0.0</v>
      </c>
      <c r="S47" s="17">
        <v>0.0</v>
      </c>
      <c r="T47" s="17">
        <v>0.0</v>
      </c>
      <c r="U47" s="17">
        <v>0.0</v>
      </c>
      <c r="V47" s="17">
        <v>0.0</v>
      </c>
      <c r="W47" s="17">
        <v>0.0</v>
      </c>
      <c r="X47" s="17">
        <v>0.0</v>
      </c>
      <c r="Y47" s="17" t="s">
        <v>167</v>
      </c>
    </row>
    <row r="48">
      <c r="A48" s="17">
        <v>53.0</v>
      </c>
      <c r="B48" s="17" t="s">
        <v>55</v>
      </c>
      <c r="C48" s="18" t="s">
        <v>168</v>
      </c>
      <c r="D48" s="17" t="s">
        <v>169</v>
      </c>
      <c r="E48" s="17">
        <v>47.0</v>
      </c>
      <c r="F48" s="3">
        <v>17.0</v>
      </c>
      <c r="G48" s="20"/>
      <c r="I48" s="3" t="s">
        <v>170</v>
      </c>
      <c r="J48" s="17">
        <v>1.0</v>
      </c>
      <c r="K48" s="17">
        <v>0.0</v>
      </c>
      <c r="L48" s="17">
        <v>0.0</v>
      </c>
      <c r="M48" s="17">
        <v>0.0</v>
      </c>
      <c r="N48" s="17">
        <v>0.0</v>
      </c>
      <c r="O48" s="17">
        <v>0.0</v>
      </c>
      <c r="P48" s="17">
        <v>0.0</v>
      </c>
      <c r="Q48" s="17">
        <v>0.0</v>
      </c>
      <c r="R48" s="17">
        <v>0.0</v>
      </c>
      <c r="S48" s="17">
        <v>0.0</v>
      </c>
      <c r="T48" s="17">
        <v>0.0</v>
      </c>
      <c r="U48" s="17">
        <v>0.0</v>
      </c>
      <c r="V48" s="17">
        <v>0.0</v>
      </c>
      <c r="W48" s="17">
        <v>0.0</v>
      </c>
      <c r="X48" s="17">
        <v>1.0</v>
      </c>
    </row>
    <row r="49">
      <c r="A49" s="17">
        <v>54.0</v>
      </c>
      <c r="B49" s="17" t="s">
        <v>55</v>
      </c>
      <c r="C49" s="18" t="s">
        <v>171</v>
      </c>
      <c r="D49" s="17" t="s">
        <v>172</v>
      </c>
      <c r="E49" s="17">
        <v>21.0</v>
      </c>
      <c r="F49" s="3">
        <v>22.0</v>
      </c>
      <c r="G49" s="3">
        <v>10.0</v>
      </c>
      <c r="I49" s="3" t="s">
        <v>28</v>
      </c>
      <c r="J49" s="17">
        <v>1.0</v>
      </c>
      <c r="K49" s="17">
        <v>0.0</v>
      </c>
      <c r="L49" s="17">
        <v>0.0</v>
      </c>
      <c r="M49" s="17">
        <v>0.0</v>
      </c>
      <c r="N49" s="17">
        <v>0.0</v>
      </c>
      <c r="O49" s="17">
        <v>0.0</v>
      </c>
      <c r="P49" s="17">
        <v>0.0</v>
      </c>
      <c r="Q49" s="17">
        <v>0.0</v>
      </c>
      <c r="R49" s="17">
        <v>0.0</v>
      </c>
      <c r="S49" s="17">
        <v>0.0</v>
      </c>
      <c r="T49" s="17">
        <v>0.0</v>
      </c>
      <c r="U49" s="17">
        <v>0.0</v>
      </c>
      <c r="V49" s="17">
        <v>0.0</v>
      </c>
      <c r="W49" s="17">
        <v>0.0</v>
      </c>
      <c r="X49" s="17">
        <v>0.0</v>
      </c>
      <c r="Y49" s="17" t="s">
        <v>173</v>
      </c>
    </row>
    <row r="50">
      <c r="A50" s="17">
        <v>55.0</v>
      </c>
      <c r="B50" s="17" t="s">
        <v>55</v>
      </c>
      <c r="C50" s="18" t="s">
        <v>174</v>
      </c>
      <c r="D50" s="17" t="s">
        <v>175</v>
      </c>
      <c r="E50" s="17">
        <v>0.0</v>
      </c>
      <c r="F50" s="3">
        <v>0.0</v>
      </c>
      <c r="G50" s="3">
        <v>0.0</v>
      </c>
      <c r="H50" s="17">
        <v>0.0</v>
      </c>
      <c r="I50" s="3">
        <v>0.0</v>
      </c>
      <c r="J50" s="17">
        <v>0.0</v>
      </c>
      <c r="K50" s="17">
        <v>0.0</v>
      </c>
      <c r="L50" s="17">
        <v>0.0</v>
      </c>
      <c r="M50" s="17">
        <v>0.0</v>
      </c>
      <c r="N50" s="17">
        <v>0.0</v>
      </c>
      <c r="O50" s="17">
        <v>0.0</v>
      </c>
      <c r="P50" s="17">
        <v>0.0</v>
      </c>
      <c r="Q50" s="17">
        <v>0.0</v>
      </c>
      <c r="R50" s="17">
        <v>0.0</v>
      </c>
      <c r="S50" s="17">
        <v>0.0</v>
      </c>
      <c r="T50" s="17">
        <v>0.0</v>
      </c>
      <c r="U50" s="17">
        <v>0.0</v>
      </c>
      <c r="V50" s="17">
        <v>0.0</v>
      </c>
      <c r="W50" s="17">
        <v>0.0</v>
      </c>
      <c r="X50" s="17">
        <v>0.0</v>
      </c>
      <c r="Y50" s="17" t="s">
        <v>176</v>
      </c>
    </row>
    <row r="51">
      <c r="A51" s="17">
        <v>56.0</v>
      </c>
      <c r="B51" s="17" t="s">
        <v>55</v>
      </c>
      <c r="C51" s="18" t="s">
        <v>177</v>
      </c>
      <c r="D51" s="17" t="s">
        <v>178</v>
      </c>
      <c r="E51" s="17">
        <v>10.0</v>
      </c>
      <c r="F51" s="3">
        <v>12.0</v>
      </c>
      <c r="G51" s="20">
        <f>4</f>
        <v>4</v>
      </c>
      <c r="I51" s="3" t="s">
        <v>28</v>
      </c>
      <c r="J51" s="17">
        <v>0.0</v>
      </c>
      <c r="K51" s="17">
        <v>0.0</v>
      </c>
      <c r="L51" s="17">
        <v>0.0</v>
      </c>
      <c r="M51" s="17">
        <v>0.0</v>
      </c>
      <c r="N51" s="17">
        <v>0.0</v>
      </c>
      <c r="O51" s="17">
        <v>0.0</v>
      </c>
      <c r="P51" s="17">
        <v>0.0</v>
      </c>
      <c r="Q51" s="17">
        <v>0.0</v>
      </c>
      <c r="R51" s="17">
        <v>0.0</v>
      </c>
      <c r="S51" s="17">
        <v>0.0</v>
      </c>
      <c r="T51" s="17">
        <v>0.0</v>
      </c>
      <c r="U51" s="17">
        <v>0.0</v>
      </c>
      <c r="V51" s="17">
        <v>0.0</v>
      </c>
      <c r="W51" s="17">
        <v>0.0</v>
      </c>
      <c r="X51" s="17">
        <v>0.0</v>
      </c>
      <c r="Y51" s="17" t="s">
        <v>119</v>
      </c>
    </row>
    <row r="52">
      <c r="A52" s="17">
        <v>57.0</v>
      </c>
      <c r="B52" s="17" t="s">
        <v>55</v>
      </c>
      <c r="C52" s="18" t="s">
        <v>32</v>
      </c>
      <c r="D52" s="17" t="s">
        <v>33</v>
      </c>
      <c r="E52" s="17">
        <v>31.0</v>
      </c>
      <c r="F52" s="3">
        <v>13.0</v>
      </c>
      <c r="G52" s="3">
        <v>17.0</v>
      </c>
      <c r="I52" s="3" t="s">
        <v>28</v>
      </c>
      <c r="J52" s="17">
        <v>0.0</v>
      </c>
      <c r="K52" s="17">
        <v>1.0</v>
      </c>
      <c r="L52" s="17">
        <v>0.0</v>
      </c>
      <c r="M52" s="17">
        <v>0.0</v>
      </c>
      <c r="N52" s="17">
        <v>0.0</v>
      </c>
      <c r="O52" s="17">
        <v>0.0</v>
      </c>
      <c r="P52" s="17">
        <v>0.0</v>
      </c>
      <c r="Q52" s="17">
        <v>0.0</v>
      </c>
      <c r="R52" s="17">
        <v>1.0</v>
      </c>
      <c r="S52" s="17">
        <v>1.0</v>
      </c>
      <c r="T52" s="17">
        <v>1.0</v>
      </c>
      <c r="U52" s="17">
        <v>0.0</v>
      </c>
      <c r="V52" s="17">
        <v>0.0</v>
      </c>
      <c r="W52" s="17">
        <v>0.0</v>
      </c>
      <c r="X52" s="17">
        <v>0.0</v>
      </c>
      <c r="Y52" s="17" t="s">
        <v>179</v>
      </c>
    </row>
    <row r="53">
      <c r="A53" s="17">
        <v>58.0</v>
      </c>
      <c r="B53" s="17" t="s">
        <v>55</v>
      </c>
      <c r="C53" s="18" t="s">
        <v>40</v>
      </c>
      <c r="D53" s="17" t="s">
        <v>180</v>
      </c>
      <c r="E53" s="17">
        <v>0.0</v>
      </c>
      <c r="F53" s="3">
        <v>0.0</v>
      </c>
      <c r="G53" s="3">
        <v>0.0</v>
      </c>
      <c r="H53" s="17">
        <v>0.0</v>
      </c>
      <c r="I53" s="3">
        <v>0.0</v>
      </c>
      <c r="J53" s="17">
        <v>0.0</v>
      </c>
      <c r="K53" s="17">
        <v>0.0</v>
      </c>
      <c r="L53" s="17">
        <v>0.0</v>
      </c>
      <c r="M53" s="17">
        <v>0.0</v>
      </c>
      <c r="N53" s="17">
        <v>0.0</v>
      </c>
      <c r="O53" s="17">
        <v>0.0</v>
      </c>
      <c r="P53" s="17">
        <v>0.0</v>
      </c>
      <c r="Q53" s="17">
        <v>0.0</v>
      </c>
      <c r="R53" s="17">
        <v>0.0</v>
      </c>
      <c r="S53" s="17">
        <v>0.0</v>
      </c>
      <c r="T53" s="17">
        <v>0.0</v>
      </c>
      <c r="U53" s="17">
        <v>0.0</v>
      </c>
      <c r="V53" s="17">
        <v>0.0</v>
      </c>
      <c r="W53" s="17">
        <v>0.0</v>
      </c>
      <c r="X53" s="17">
        <v>0.0</v>
      </c>
      <c r="Y53" s="17" t="s">
        <v>181</v>
      </c>
    </row>
    <row r="54">
      <c r="A54" s="17">
        <v>59.0</v>
      </c>
      <c r="B54" s="17" t="s">
        <v>55</v>
      </c>
      <c r="C54" s="18" t="s">
        <v>182</v>
      </c>
      <c r="D54" s="17" t="s">
        <v>183</v>
      </c>
      <c r="E54" s="17">
        <v>28.0</v>
      </c>
      <c r="F54" s="3">
        <v>16.0</v>
      </c>
      <c r="G54" s="3">
        <v>10.0</v>
      </c>
      <c r="I54" s="3" t="s">
        <v>97</v>
      </c>
      <c r="J54" s="17">
        <v>0.0</v>
      </c>
      <c r="K54" s="17">
        <v>0.0</v>
      </c>
      <c r="L54" s="17">
        <v>0.0</v>
      </c>
      <c r="M54" s="17">
        <v>0.0</v>
      </c>
      <c r="N54" s="17">
        <v>0.0</v>
      </c>
      <c r="O54" s="17">
        <v>0.0</v>
      </c>
      <c r="P54" s="17">
        <v>0.0</v>
      </c>
      <c r="Q54" s="17">
        <v>0.0</v>
      </c>
      <c r="R54" s="17">
        <v>0.0</v>
      </c>
      <c r="S54" s="17">
        <v>0.0</v>
      </c>
      <c r="T54" s="17">
        <v>0.0</v>
      </c>
      <c r="U54" s="17">
        <v>0.0</v>
      </c>
      <c r="V54" s="17">
        <v>0.0</v>
      </c>
      <c r="W54" s="17">
        <v>0.0</v>
      </c>
      <c r="X54" s="17">
        <v>0.0</v>
      </c>
      <c r="Y54" s="17" t="s">
        <v>119</v>
      </c>
    </row>
    <row r="55">
      <c r="A55" s="17">
        <v>60.0</v>
      </c>
      <c r="B55" s="17" t="s">
        <v>55</v>
      </c>
      <c r="C55" s="18" t="s">
        <v>184</v>
      </c>
      <c r="D55" s="17" t="s">
        <v>185</v>
      </c>
      <c r="E55" s="17">
        <v>70.0</v>
      </c>
      <c r="F55" s="3">
        <v>79.0</v>
      </c>
      <c r="G55" s="3" t="s">
        <v>186</v>
      </c>
      <c r="I55" s="3" t="s">
        <v>187</v>
      </c>
      <c r="J55" s="17">
        <v>1.0</v>
      </c>
      <c r="K55" s="17">
        <v>0.0</v>
      </c>
      <c r="L55" s="17">
        <v>0.0</v>
      </c>
      <c r="M55" s="17">
        <v>0.0</v>
      </c>
      <c r="N55" s="17">
        <v>0.0</v>
      </c>
      <c r="O55" s="17">
        <v>0.0</v>
      </c>
      <c r="P55" s="17">
        <v>0.0</v>
      </c>
      <c r="Q55" s="17">
        <v>0.0</v>
      </c>
      <c r="R55" s="17">
        <v>0.0</v>
      </c>
      <c r="S55" s="17">
        <v>0.0</v>
      </c>
      <c r="T55" s="17">
        <v>0.0</v>
      </c>
      <c r="U55" s="17">
        <v>0.0</v>
      </c>
      <c r="V55" s="17">
        <v>0.0</v>
      </c>
      <c r="W55" s="17">
        <v>0.0</v>
      </c>
      <c r="X55" s="17">
        <v>0.0</v>
      </c>
      <c r="Y55" s="17" t="s">
        <v>188</v>
      </c>
    </row>
    <row r="56">
      <c r="A56" s="17">
        <v>61.0</v>
      </c>
      <c r="B56" s="17" t="s">
        <v>55</v>
      </c>
      <c r="C56" s="18" t="s">
        <v>189</v>
      </c>
      <c r="D56" s="17" t="s">
        <v>190</v>
      </c>
      <c r="E56" s="17">
        <v>25.0</v>
      </c>
      <c r="F56" s="3">
        <v>38.0</v>
      </c>
      <c r="G56" s="20">
        <f>10</f>
        <v>10</v>
      </c>
      <c r="I56" s="3" t="s">
        <v>97</v>
      </c>
      <c r="J56" s="17">
        <v>0.0</v>
      </c>
      <c r="K56" s="17">
        <v>0.0</v>
      </c>
      <c r="L56" s="17">
        <v>0.0</v>
      </c>
      <c r="M56" s="17">
        <v>0.0</v>
      </c>
      <c r="N56" s="17">
        <v>0.0</v>
      </c>
      <c r="O56" s="17">
        <v>0.0</v>
      </c>
      <c r="P56" s="17">
        <v>0.0</v>
      </c>
      <c r="Q56" s="17">
        <v>0.0</v>
      </c>
      <c r="R56" s="17">
        <v>0.0</v>
      </c>
      <c r="S56" s="17">
        <v>0.0</v>
      </c>
      <c r="T56" s="17">
        <v>0.0</v>
      </c>
      <c r="U56" s="17">
        <v>0.0</v>
      </c>
      <c r="V56" s="17">
        <v>0.0</v>
      </c>
      <c r="W56" s="17">
        <v>0.0</v>
      </c>
      <c r="X56" s="17">
        <v>0.0</v>
      </c>
      <c r="Y56" s="17" t="s">
        <v>191</v>
      </c>
    </row>
    <row r="57">
      <c r="A57" s="17">
        <v>62.0</v>
      </c>
      <c r="B57" s="17" t="s">
        <v>55</v>
      </c>
      <c r="C57" s="18" t="s">
        <v>192</v>
      </c>
      <c r="D57" s="17" t="s">
        <v>193</v>
      </c>
      <c r="E57" s="17">
        <v>12.0</v>
      </c>
      <c r="F57" s="3">
        <v>18.0</v>
      </c>
      <c r="G57" s="20">
        <f>4</f>
        <v>4</v>
      </c>
      <c r="I57" s="3" t="s">
        <v>97</v>
      </c>
      <c r="J57" s="17">
        <v>0.0</v>
      </c>
      <c r="K57" s="17">
        <v>0.0</v>
      </c>
      <c r="L57" s="17">
        <v>0.0</v>
      </c>
      <c r="M57" s="17">
        <v>0.0</v>
      </c>
      <c r="N57" s="17">
        <v>0.0</v>
      </c>
      <c r="O57" s="17">
        <v>0.0</v>
      </c>
      <c r="P57" s="17">
        <v>0.0</v>
      </c>
      <c r="Q57" s="17">
        <v>0.0</v>
      </c>
      <c r="R57" s="17">
        <v>0.0</v>
      </c>
      <c r="S57" s="17">
        <v>0.0</v>
      </c>
      <c r="T57" s="17">
        <v>0.0</v>
      </c>
      <c r="U57" s="17">
        <v>0.0</v>
      </c>
      <c r="V57" s="17">
        <v>0.0</v>
      </c>
      <c r="W57" s="17">
        <v>0.0</v>
      </c>
      <c r="X57" s="17">
        <v>0.0</v>
      </c>
      <c r="Y57" s="17" t="s">
        <v>194</v>
      </c>
    </row>
    <row r="58">
      <c r="A58" s="17">
        <v>63.0</v>
      </c>
      <c r="B58" s="17" t="s">
        <v>55</v>
      </c>
      <c r="C58" s="18" t="s">
        <v>195</v>
      </c>
      <c r="D58" s="17" t="s">
        <v>196</v>
      </c>
      <c r="E58" s="17">
        <v>18.0</v>
      </c>
      <c r="F58" s="3">
        <v>18.0</v>
      </c>
      <c r="G58" s="3">
        <v>3.0</v>
      </c>
      <c r="I58" s="3" t="s">
        <v>97</v>
      </c>
      <c r="J58" s="17">
        <v>0.0</v>
      </c>
      <c r="K58" s="17">
        <v>0.0</v>
      </c>
      <c r="L58" s="17">
        <v>0.0</v>
      </c>
      <c r="M58" s="17">
        <v>0.0</v>
      </c>
      <c r="N58" s="17">
        <v>0.0</v>
      </c>
      <c r="O58" s="17">
        <v>0.0</v>
      </c>
      <c r="P58" s="17">
        <v>0.0</v>
      </c>
      <c r="Q58" s="17">
        <v>0.0</v>
      </c>
      <c r="R58" s="17">
        <v>0.0</v>
      </c>
      <c r="S58" s="17">
        <v>0.0</v>
      </c>
      <c r="T58" s="17">
        <v>0.0</v>
      </c>
      <c r="U58" s="17">
        <v>0.0</v>
      </c>
      <c r="V58" s="17">
        <v>0.0</v>
      </c>
      <c r="W58" s="17">
        <v>0.0</v>
      </c>
      <c r="X58" s="17">
        <v>0.0</v>
      </c>
      <c r="Y58" s="17" t="s">
        <v>197</v>
      </c>
    </row>
    <row r="59">
      <c r="A59" s="17">
        <v>64.0</v>
      </c>
      <c r="B59" s="17" t="s">
        <v>55</v>
      </c>
      <c r="C59" s="18" t="s">
        <v>198</v>
      </c>
      <c r="D59" s="17" t="s">
        <v>199</v>
      </c>
      <c r="E59" s="17">
        <v>16.0</v>
      </c>
      <c r="F59" s="3">
        <v>22.0</v>
      </c>
      <c r="G59" s="20">
        <f>22</f>
        <v>22</v>
      </c>
      <c r="I59" s="3" t="s">
        <v>97</v>
      </c>
      <c r="J59" s="17">
        <v>1.0</v>
      </c>
      <c r="K59" s="17">
        <v>0.0</v>
      </c>
      <c r="L59" s="17">
        <v>1.0</v>
      </c>
      <c r="M59" s="17">
        <v>0.0</v>
      </c>
      <c r="N59" s="17">
        <v>0.0</v>
      </c>
      <c r="O59" s="17">
        <v>0.0</v>
      </c>
      <c r="P59" s="17">
        <v>0.0</v>
      </c>
      <c r="Q59" s="17">
        <v>0.0</v>
      </c>
      <c r="R59" s="17">
        <v>0.0</v>
      </c>
      <c r="S59" s="17">
        <v>0.0</v>
      </c>
      <c r="T59" s="17">
        <v>0.0</v>
      </c>
      <c r="U59" s="17">
        <v>0.0</v>
      </c>
      <c r="V59" s="17">
        <v>0.0</v>
      </c>
      <c r="W59" s="17">
        <v>0.0</v>
      </c>
      <c r="X59" s="17">
        <v>0.0</v>
      </c>
      <c r="Y59" s="17" t="s">
        <v>200</v>
      </c>
    </row>
    <row r="60">
      <c r="A60" s="17">
        <v>65.0</v>
      </c>
      <c r="B60" s="17" t="s">
        <v>55</v>
      </c>
      <c r="C60" s="18" t="s">
        <v>201</v>
      </c>
      <c r="D60" s="17" t="s">
        <v>202</v>
      </c>
      <c r="E60" s="17">
        <v>13.0</v>
      </c>
      <c r="F60" s="3">
        <v>15.0</v>
      </c>
      <c r="G60" s="3" t="s">
        <v>100</v>
      </c>
      <c r="I60" s="3" t="s">
        <v>97</v>
      </c>
      <c r="J60" s="17">
        <v>1.0</v>
      </c>
      <c r="K60" s="17">
        <v>1.0</v>
      </c>
      <c r="L60" s="17">
        <v>1.0</v>
      </c>
      <c r="M60" s="17">
        <v>0.0</v>
      </c>
      <c r="N60" s="17">
        <v>0.0</v>
      </c>
      <c r="O60" s="17">
        <v>0.0</v>
      </c>
      <c r="P60" s="17">
        <v>0.0</v>
      </c>
      <c r="Q60" s="17">
        <v>0.0</v>
      </c>
      <c r="R60" s="17">
        <v>0.0</v>
      </c>
      <c r="S60" s="17">
        <v>0.0</v>
      </c>
      <c r="T60" s="17">
        <v>0.0</v>
      </c>
      <c r="U60" s="17">
        <v>0.0</v>
      </c>
      <c r="V60" s="17">
        <v>0.0</v>
      </c>
      <c r="W60" s="17">
        <v>0.0</v>
      </c>
      <c r="X60" s="17">
        <v>0.0</v>
      </c>
      <c r="Y60" s="17" t="s">
        <v>203</v>
      </c>
    </row>
    <row r="61">
      <c r="A61" s="17">
        <v>66.0</v>
      </c>
      <c r="B61" s="17" t="s">
        <v>55</v>
      </c>
      <c r="C61" s="18" t="s">
        <v>204</v>
      </c>
      <c r="D61" s="17" t="s">
        <v>205</v>
      </c>
      <c r="E61" s="17">
        <v>38.0</v>
      </c>
      <c r="F61" s="3">
        <v>24.0</v>
      </c>
      <c r="G61" s="3" t="s">
        <v>206</v>
      </c>
      <c r="I61" s="3" t="s">
        <v>207</v>
      </c>
      <c r="J61" s="17">
        <v>1.0</v>
      </c>
      <c r="K61" s="17">
        <v>1.0</v>
      </c>
      <c r="L61" s="17">
        <v>0.0</v>
      </c>
      <c r="M61" s="17">
        <v>1.0</v>
      </c>
      <c r="N61" s="17">
        <v>0.0</v>
      </c>
      <c r="O61" s="17">
        <v>0.0</v>
      </c>
      <c r="P61" s="17">
        <v>0.0</v>
      </c>
      <c r="Q61" s="17">
        <v>1.0</v>
      </c>
      <c r="R61" s="17">
        <v>0.0</v>
      </c>
      <c r="S61" s="17">
        <v>0.0</v>
      </c>
      <c r="T61" s="17">
        <v>0.0</v>
      </c>
      <c r="U61" s="17">
        <v>0.0</v>
      </c>
      <c r="V61" s="17">
        <v>0.0</v>
      </c>
      <c r="W61" s="17">
        <v>0.0</v>
      </c>
      <c r="X61" s="17">
        <v>0.0</v>
      </c>
      <c r="Y61" s="17" t="s">
        <v>200</v>
      </c>
    </row>
    <row r="62">
      <c r="A62" s="17">
        <v>67.0</v>
      </c>
      <c r="B62" s="17" t="s">
        <v>55</v>
      </c>
      <c r="C62" s="18" t="s">
        <v>208</v>
      </c>
      <c r="D62" s="17" t="s">
        <v>209</v>
      </c>
      <c r="E62" s="17">
        <v>20.0</v>
      </c>
      <c r="F62" s="3">
        <v>23.0</v>
      </c>
      <c r="G62" s="3" t="s">
        <v>210</v>
      </c>
      <c r="I62" s="3" t="s">
        <v>28</v>
      </c>
      <c r="J62" s="17">
        <v>1.0</v>
      </c>
      <c r="K62" s="17">
        <v>1.0</v>
      </c>
      <c r="L62" s="17">
        <v>1.0</v>
      </c>
      <c r="M62" s="17">
        <v>0.0</v>
      </c>
      <c r="N62" s="17">
        <v>0.0</v>
      </c>
      <c r="O62" s="17">
        <v>0.0</v>
      </c>
      <c r="P62" s="17">
        <v>0.0</v>
      </c>
      <c r="Q62" s="17">
        <v>0.0</v>
      </c>
      <c r="R62" s="17">
        <v>0.0</v>
      </c>
      <c r="S62" s="17">
        <v>0.0</v>
      </c>
      <c r="T62" s="17">
        <v>0.0</v>
      </c>
      <c r="U62" s="17">
        <v>0.0</v>
      </c>
      <c r="V62" s="17">
        <v>0.0</v>
      </c>
      <c r="W62" s="17">
        <v>0.0</v>
      </c>
      <c r="X62" s="17">
        <v>0.0</v>
      </c>
    </row>
    <row r="63">
      <c r="A63" s="17">
        <v>68.0</v>
      </c>
      <c r="B63" s="17" t="s">
        <v>55</v>
      </c>
      <c r="C63" s="18" t="s">
        <v>26</v>
      </c>
      <c r="D63" s="17" t="s">
        <v>35</v>
      </c>
      <c r="E63" s="17">
        <v>25.0</v>
      </c>
      <c r="F63" s="3">
        <v>18.0</v>
      </c>
      <c r="G63" s="3">
        <v>17.0</v>
      </c>
      <c r="I63" s="3" t="s">
        <v>28</v>
      </c>
      <c r="J63" s="17">
        <v>0.0</v>
      </c>
      <c r="K63" s="17">
        <v>1.0</v>
      </c>
      <c r="L63" s="17">
        <v>1.0</v>
      </c>
      <c r="M63" s="17">
        <v>0.0</v>
      </c>
      <c r="N63" s="17">
        <v>0.0</v>
      </c>
      <c r="O63" s="17">
        <v>0.0</v>
      </c>
      <c r="P63" s="17">
        <v>0.0</v>
      </c>
      <c r="Q63" s="17">
        <v>0.0</v>
      </c>
      <c r="R63" s="17">
        <v>1.0</v>
      </c>
      <c r="S63" s="17">
        <v>1.0</v>
      </c>
      <c r="T63" s="17">
        <v>1.0</v>
      </c>
      <c r="U63" s="17">
        <v>0.0</v>
      </c>
      <c r="V63" s="17">
        <v>0.0</v>
      </c>
      <c r="W63" s="17">
        <v>1.0</v>
      </c>
      <c r="X63" s="17">
        <v>0.0</v>
      </c>
      <c r="Y63" s="17" t="s">
        <v>211</v>
      </c>
    </row>
    <row r="64">
      <c r="A64" s="17">
        <v>69.0</v>
      </c>
      <c r="B64" s="17" t="s">
        <v>55</v>
      </c>
      <c r="C64" s="18" t="s">
        <v>212</v>
      </c>
      <c r="D64" s="17" t="s">
        <v>213</v>
      </c>
      <c r="E64" s="17">
        <v>33.0</v>
      </c>
      <c r="F64" s="3">
        <v>32.0</v>
      </c>
      <c r="G64" s="3">
        <v>8.0</v>
      </c>
      <c r="I64" s="3" t="s">
        <v>28</v>
      </c>
      <c r="J64" s="17">
        <v>0.0</v>
      </c>
      <c r="K64" s="17">
        <v>0.0</v>
      </c>
      <c r="L64" s="17">
        <v>0.0</v>
      </c>
      <c r="M64" s="17">
        <v>0.0</v>
      </c>
      <c r="N64" s="17">
        <v>0.0</v>
      </c>
      <c r="O64" s="17">
        <v>0.0</v>
      </c>
      <c r="P64" s="17">
        <v>0.0</v>
      </c>
      <c r="Q64" s="17">
        <v>0.0</v>
      </c>
      <c r="R64" s="17">
        <v>0.0</v>
      </c>
      <c r="S64" s="17">
        <v>0.0</v>
      </c>
      <c r="T64" s="17">
        <v>0.0</v>
      </c>
      <c r="U64" s="17">
        <v>0.0</v>
      </c>
      <c r="V64" s="17">
        <v>1.0</v>
      </c>
      <c r="W64" s="17">
        <v>0.0</v>
      </c>
      <c r="X64" s="17">
        <v>0.0</v>
      </c>
      <c r="Y64" s="17" t="s">
        <v>214</v>
      </c>
    </row>
    <row r="65">
      <c r="A65" s="17">
        <v>70.0</v>
      </c>
      <c r="B65" s="17" t="s">
        <v>55</v>
      </c>
      <c r="C65" s="18" t="s">
        <v>215</v>
      </c>
      <c r="D65" s="17" t="s">
        <v>216</v>
      </c>
      <c r="E65" s="17">
        <v>29.0</v>
      </c>
      <c r="F65" s="3">
        <v>19.0</v>
      </c>
      <c r="G65" s="3" t="s">
        <v>217</v>
      </c>
      <c r="I65" s="3" t="s">
        <v>101</v>
      </c>
      <c r="J65" s="17">
        <v>1.0</v>
      </c>
      <c r="K65" s="17">
        <v>1.0</v>
      </c>
      <c r="L65" s="17">
        <v>1.0</v>
      </c>
      <c r="M65" s="17">
        <v>0.0</v>
      </c>
      <c r="N65" s="17">
        <v>0.0</v>
      </c>
      <c r="O65" s="17">
        <v>0.0</v>
      </c>
      <c r="P65" s="17">
        <v>0.0</v>
      </c>
      <c r="Q65" s="17">
        <v>0.0</v>
      </c>
      <c r="R65" s="17">
        <v>0.0</v>
      </c>
      <c r="S65" s="17">
        <v>0.0</v>
      </c>
      <c r="T65" s="17">
        <v>0.0</v>
      </c>
      <c r="U65" s="17">
        <v>0.0</v>
      </c>
      <c r="V65" s="17">
        <v>0.0</v>
      </c>
      <c r="W65" s="17">
        <v>0.0</v>
      </c>
      <c r="X65" s="17">
        <v>0.0</v>
      </c>
    </row>
    <row r="66">
      <c r="A66" s="17">
        <v>71.0</v>
      </c>
      <c r="B66" s="17" t="s">
        <v>55</v>
      </c>
      <c r="C66" s="18" t="s">
        <v>48</v>
      </c>
      <c r="D66" s="17" t="s">
        <v>218</v>
      </c>
      <c r="E66" s="17">
        <v>25.0</v>
      </c>
      <c r="F66" s="3">
        <v>23.0</v>
      </c>
      <c r="G66" s="3">
        <v>16.0</v>
      </c>
      <c r="I66" s="3" t="s">
        <v>28</v>
      </c>
      <c r="J66" s="17">
        <v>1.0</v>
      </c>
      <c r="K66" s="17">
        <v>0.0</v>
      </c>
      <c r="L66" s="17">
        <v>0.0</v>
      </c>
      <c r="M66" s="17">
        <v>0.0</v>
      </c>
      <c r="N66" s="17">
        <v>0.0</v>
      </c>
      <c r="O66" s="17">
        <v>0.0</v>
      </c>
      <c r="P66" s="17">
        <v>0.0</v>
      </c>
      <c r="Q66" s="17">
        <v>0.0</v>
      </c>
      <c r="R66" s="17">
        <v>0.0</v>
      </c>
      <c r="S66" s="17">
        <v>0.0</v>
      </c>
      <c r="T66" s="17">
        <v>0.0</v>
      </c>
      <c r="U66" s="17">
        <v>0.0</v>
      </c>
      <c r="V66" s="17">
        <v>0.0</v>
      </c>
      <c r="W66" s="17">
        <v>1.0</v>
      </c>
      <c r="X66" s="17">
        <v>0.0</v>
      </c>
      <c r="Y66" s="17" t="s">
        <v>219</v>
      </c>
    </row>
    <row r="67">
      <c r="A67" s="17">
        <v>72.0</v>
      </c>
      <c r="B67" s="17" t="s">
        <v>55</v>
      </c>
      <c r="C67" s="18" t="s">
        <v>220</v>
      </c>
      <c r="D67" s="17" t="s">
        <v>221</v>
      </c>
      <c r="E67" s="17">
        <v>25.0</v>
      </c>
      <c r="F67" s="3">
        <v>25.0</v>
      </c>
      <c r="G67" s="3" t="s">
        <v>222</v>
      </c>
      <c r="I67" s="3" t="s">
        <v>28</v>
      </c>
      <c r="J67" s="17">
        <v>1.0</v>
      </c>
      <c r="K67" s="17">
        <v>0.0</v>
      </c>
      <c r="L67" s="17">
        <v>0.0</v>
      </c>
      <c r="M67" s="17">
        <v>0.0</v>
      </c>
      <c r="N67" s="17">
        <v>0.0</v>
      </c>
      <c r="O67" s="17">
        <v>0.0</v>
      </c>
      <c r="P67" s="17">
        <v>0.0</v>
      </c>
      <c r="Q67" s="17">
        <v>0.0</v>
      </c>
      <c r="R67" s="17">
        <v>0.0</v>
      </c>
      <c r="S67" s="17">
        <v>0.0</v>
      </c>
      <c r="T67" s="17">
        <v>0.0</v>
      </c>
      <c r="U67" s="17">
        <v>0.0</v>
      </c>
      <c r="V67" s="17">
        <v>0.0</v>
      </c>
      <c r="W67" s="17">
        <v>1.0</v>
      </c>
      <c r="X67" s="17">
        <v>0.0</v>
      </c>
    </row>
    <row r="68">
      <c r="A68" s="17">
        <v>73.0</v>
      </c>
      <c r="B68" s="17" t="s">
        <v>55</v>
      </c>
      <c r="C68" s="18" t="s">
        <v>223</v>
      </c>
      <c r="D68" s="17" t="s">
        <v>224</v>
      </c>
      <c r="E68" s="17">
        <v>30.0</v>
      </c>
      <c r="F68" s="3">
        <v>20.0</v>
      </c>
      <c r="G68" s="3" t="s">
        <v>225</v>
      </c>
      <c r="I68" s="3" t="s">
        <v>28</v>
      </c>
      <c r="J68" s="17">
        <v>1.0</v>
      </c>
      <c r="K68" s="17">
        <v>0.0</v>
      </c>
      <c r="L68" s="17">
        <v>0.0</v>
      </c>
      <c r="M68" s="17">
        <v>0.0</v>
      </c>
      <c r="N68" s="17">
        <v>0.0</v>
      </c>
      <c r="O68" s="17">
        <v>0.0</v>
      </c>
      <c r="P68" s="17">
        <v>0.0</v>
      </c>
      <c r="Q68" s="17">
        <v>0.0</v>
      </c>
      <c r="R68" s="17">
        <v>0.0</v>
      </c>
      <c r="S68" s="17">
        <v>0.0</v>
      </c>
      <c r="T68" s="17">
        <v>0.0</v>
      </c>
      <c r="U68" s="17">
        <v>0.0</v>
      </c>
      <c r="V68" s="17">
        <v>0.0</v>
      </c>
      <c r="W68" s="17">
        <v>1.0</v>
      </c>
      <c r="X68" s="17">
        <v>0.0</v>
      </c>
      <c r="Y68" s="17" t="s">
        <v>226</v>
      </c>
    </row>
    <row r="69">
      <c r="A69" s="17">
        <v>74.0</v>
      </c>
      <c r="B69" s="17" t="s">
        <v>55</v>
      </c>
      <c r="C69" s="18" t="s">
        <v>227</v>
      </c>
      <c r="D69" s="17" t="s">
        <v>228</v>
      </c>
      <c r="E69" s="17">
        <v>81.0</v>
      </c>
      <c r="F69" s="3">
        <v>10.0</v>
      </c>
      <c r="G69" s="3" t="s">
        <v>229</v>
      </c>
      <c r="I69" s="3" t="s">
        <v>230</v>
      </c>
      <c r="J69" s="17">
        <v>1.0</v>
      </c>
      <c r="K69" s="17">
        <v>0.0</v>
      </c>
      <c r="L69" s="17">
        <v>0.0</v>
      </c>
      <c r="M69" s="17">
        <v>0.0</v>
      </c>
      <c r="N69" s="17">
        <v>0.0</v>
      </c>
      <c r="O69" s="17">
        <v>0.0</v>
      </c>
      <c r="P69" s="17">
        <v>0.0</v>
      </c>
      <c r="Q69" s="17">
        <v>0.0</v>
      </c>
      <c r="R69" s="17">
        <v>0.0</v>
      </c>
      <c r="S69" s="17">
        <v>0.0</v>
      </c>
      <c r="T69" s="17">
        <v>0.0</v>
      </c>
      <c r="U69" s="17">
        <v>0.0</v>
      </c>
      <c r="V69" s="17">
        <v>0.0</v>
      </c>
      <c r="W69" s="17">
        <v>1.0</v>
      </c>
      <c r="X69" s="17">
        <v>0.0</v>
      </c>
      <c r="Y69" s="17" t="s">
        <v>231</v>
      </c>
    </row>
    <row r="70">
      <c r="A70" s="17">
        <v>75.0</v>
      </c>
      <c r="B70" s="17" t="s">
        <v>55</v>
      </c>
      <c r="C70" s="18" t="s">
        <v>232</v>
      </c>
      <c r="D70" s="17" t="s">
        <v>233</v>
      </c>
      <c r="E70" s="17">
        <v>0.0</v>
      </c>
      <c r="F70" s="3">
        <v>0.0</v>
      </c>
      <c r="G70" s="3">
        <v>0.0</v>
      </c>
      <c r="H70" s="17">
        <v>0.0</v>
      </c>
      <c r="I70" s="3">
        <v>0.0</v>
      </c>
      <c r="J70" s="17">
        <v>0.0</v>
      </c>
      <c r="K70" s="17">
        <v>0.0</v>
      </c>
      <c r="L70" s="17">
        <v>0.0</v>
      </c>
      <c r="M70" s="17">
        <v>0.0</v>
      </c>
      <c r="N70" s="17">
        <v>0.0</v>
      </c>
      <c r="O70" s="17">
        <v>0.0</v>
      </c>
      <c r="P70" s="17">
        <v>0.0</v>
      </c>
      <c r="Q70" s="17">
        <v>0.0</v>
      </c>
      <c r="R70" s="17">
        <v>0.0</v>
      </c>
      <c r="S70" s="17">
        <v>0.0</v>
      </c>
      <c r="T70" s="17">
        <v>0.0</v>
      </c>
      <c r="U70" s="17">
        <v>0.0</v>
      </c>
      <c r="V70" s="17">
        <v>0.0</v>
      </c>
      <c r="W70" s="17">
        <v>0.0</v>
      </c>
      <c r="X70" s="17">
        <v>0.0</v>
      </c>
      <c r="Y70" s="17" t="s">
        <v>234</v>
      </c>
    </row>
    <row r="71">
      <c r="A71" s="17">
        <v>76.0</v>
      </c>
      <c r="B71" s="17" t="s">
        <v>55</v>
      </c>
      <c r="C71" s="18" t="s">
        <v>235</v>
      </c>
      <c r="D71" s="17" t="s">
        <v>236</v>
      </c>
      <c r="E71" s="17">
        <v>0.0</v>
      </c>
      <c r="F71" s="3">
        <v>0.0</v>
      </c>
      <c r="G71" s="3">
        <v>0.0</v>
      </c>
      <c r="H71" s="17">
        <v>0.0</v>
      </c>
      <c r="I71" s="3">
        <v>0.0</v>
      </c>
      <c r="J71" s="17">
        <v>0.0</v>
      </c>
      <c r="K71" s="17">
        <v>0.0</v>
      </c>
      <c r="L71" s="17">
        <v>0.0</v>
      </c>
      <c r="M71" s="17">
        <v>0.0</v>
      </c>
      <c r="N71" s="17">
        <v>0.0</v>
      </c>
      <c r="O71" s="17">
        <v>0.0</v>
      </c>
      <c r="P71" s="17">
        <v>0.0</v>
      </c>
      <c r="Q71" s="17">
        <v>0.0</v>
      </c>
      <c r="R71" s="17">
        <v>0.0</v>
      </c>
      <c r="S71" s="17">
        <v>0.0</v>
      </c>
      <c r="T71" s="17">
        <v>0.0</v>
      </c>
      <c r="U71" s="17">
        <v>0.0</v>
      </c>
      <c r="V71" s="17">
        <v>0.0</v>
      </c>
      <c r="W71" s="17">
        <v>0.0</v>
      </c>
      <c r="X71" s="17">
        <v>0.0</v>
      </c>
      <c r="Y71" s="17" t="s">
        <v>237</v>
      </c>
    </row>
    <row r="72">
      <c r="A72" s="17">
        <v>77.0</v>
      </c>
      <c r="B72" s="17" t="s">
        <v>238</v>
      </c>
      <c r="C72" s="18" t="s">
        <v>239</v>
      </c>
      <c r="D72" s="17" t="s">
        <v>240</v>
      </c>
      <c r="E72" s="17">
        <v>49.0</v>
      </c>
      <c r="F72" s="3">
        <v>13.0</v>
      </c>
      <c r="G72" s="3" t="s">
        <v>241</v>
      </c>
      <c r="I72" s="20"/>
      <c r="J72" s="17">
        <v>1.0</v>
      </c>
      <c r="K72" s="17">
        <v>0.0</v>
      </c>
      <c r="L72" s="17">
        <v>0.0</v>
      </c>
      <c r="M72" s="17">
        <v>0.0</v>
      </c>
      <c r="N72" s="17">
        <v>0.0</v>
      </c>
      <c r="O72" s="17">
        <v>0.0</v>
      </c>
      <c r="P72" s="17">
        <v>0.0</v>
      </c>
      <c r="Q72" s="17">
        <v>0.0</v>
      </c>
      <c r="R72" s="17">
        <v>0.0</v>
      </c>
      <c r="S72" s="17">
        <v>0.0</v>
      </c>
      <c r="T72" s="17">
        <v>0.0</v>
      </c>
      <c r="U72" s="17">
        <v>0.0</v>
      </c>
      <c r="V72" s="17">
        <v>0.0</v>
      </c>
      <c r="W72" s="17">
        <v>1.0</v>
      </c>
      <c r="X72" s="17">
        <v>0.0</v>
      </c>
    </row>
    <row r="73">
      <c r="A73" s="17">
        <v>78.0</v>
      </c>
      <c r="B73" s="17" t="s">
        <v>238</v>
      </c>
      <c r="C73" s="18" t="s">
        <v>242</v>
      </c>
      <c r="D73" s="17" t="s">
        <v>243</v>
      </c>
      <c r="E73" s="17">
        <v>33.0</v>
      </c>
      <c r="F73" s="3">
        <v>13.0</v>
      </c>
      <c r="G73" s="3">
        <v>4.0</v>
      </c>
      <c r="I73" s="3" t="s">
        <v>97</v>
      </c>
      <c r="J73" s="17">
        <v>0.0</v>
      </c>
      <c r="K73" s="17">
        <v>0.0</v>
      </c>
      <c r="L73" s="17">
        <v>0.0</v>
      </c>
      <c r="M73" s="17">
        <v>0.0</v>
      </c>
      <c r="N73" s="17">
        <v>0.0</v>
      </c>
      <c r="O73" s="17">
        <v>0.0</v>
      </c>
      <c r="P73" s="17">
        <v>0.0</v>
      </c>
      <c r="Q73" s="17">
        <v>0.0</v>
      </c>
      <c r="R73" s="17">
        <v>0.0</v>
      </c>
      <c r="S73" s="17">
        <v>0.0</v>
      </c>
      <c r="T73" s="17">
        <v>0.0</v>
      </c>
      <c r="U73" s="17">
        <v>0.0</v>
      </c>
      <c r="V73" s="17">
        <v>1.0</v>
      </c>
      <c r="W73" s="17">
        <v>0.0</v>
      </c>
      <c r="X73" s="17">
        <v>0.0</v>
      </c>
    </row>
    <row r="74">
      <c r="A74" s="17">
        <v>79.0</v>
      </c>
      <c r="B74" s="17" t="s">
        <v>238</v>
      </c>
      <c r="C74" s="18" t="s">
        <v>244</v>
      </c>
      <c r="D74" s="17" t="s">
        <v>245</v>
      </c>
      <c r="E74" s="17">
        <v>17.0</v>
      </c>
      <c r="F74" s="3">
        <v>15.0</v>
      </c>
      <c r="G74" s="3">
        <v>24.0</v>
      </c>
      <c r="I74" s="3" t="s">
        <v>97</v>
      </c>
      <c r="J74" s="17">
        <v>1.0</v>
      </c>
      <c r="K74" s="17">
        <v>0.0</v>
      </c>
      <c r="L74" s="17">
        <v>0.0</v>
      </c>
      <c r="M74" s="17">
        <v>0.0</v>
      </c>
      <c r="N74" s="17">
        <v>0.0</v>
      </c>
      <c r="O74" s="17">
        <v>0.0</v>
      </c>
      <c r="P74" s="17">
        <v>0.0</v>
      </c>
      <c r="Q74" s="17">
        <v>0.0</v>
      </c>
      <c r="R74" s="17">
        <v>0.0</v>
      </c>
      <c r="S74" s="17">
        <v>0.0</v>
      </c>
      <c r="T74" s="17">
        <v>0.0</v>
      </c>
      <c r="U74" s="17">
        <v>0.0</v>
      </c>
      <c r="V74" s="17">
        <v>1.0</v>
      </c>
      <c r="W74" s="17">
        <v>1.0</v>
      </c>
      <c r="X74" s="17">
        <v>0.0</v>
      </c>
    </row>
    <row r="75">
      <c r="A75" s="17">
        <v>80.0</v>
      </c>
      <c r="B75" s="17" t="s">
        <v>238</v>
      </c>
      <c r="C75" s="18" t="s">
        <v>246</v>
      </c>
      <c r="D75" s="17" t="s">
        <v>247</v>
      </c>
      <c r="E75" s="17">
        <v>15.0</v>
      </c>
      <c r="F75" s="3">
        <v>15.0</v>
      </c>
      <c r="G75" s="3" t="s">
        <v>100</v>
      </c>
      <c r="I75" s="3" t="s">
        <v>97</v>
      </c>
      <c r="J75" s="17">
        <v>1.0</v>
      </c>
      <c r="K75" s="17">
        <v>1.0</v>
      </c>
      <c r="L75" s="17">
        <v>1.0</v>
      </c>
      <c r="M75" s="17">
        <v>0.0</v>
      </c>
      <c r="N75" s="17">
        <v>0.0</v>
      </c>
      <c r="O75" s="17">
        <v>0.0</v>
      </c>
      <c r="P75" s="17">
        <v>0.0</v>
      </c>
      <c r="Q75" s="17">
        <v>0.0</v>
      </c>
      <c r="R75" s="17">
        <v>0.0</v>
      </c>
      <c r="S75" s="17">
        <v>0.0</v>
      </c>
      <c r="T75" s="17">
        <v>0.0</v>
      </c>
      <c r="U75" s="17">
        <v>0.0</v>
      </c>
      <c r="V75" s="17">
        <v>0.0</v>
      </c>
      <c r="W75" s="17">
        <v>0.0</v>
      </c>
      <c r="X75" s="17">
        <v>0.0</v>
      </c>
    </row>
    <row r="76">
      <c r="A76" s="17">
        <v>81.0</v>
      </c>
      <c r="B76" s="17" t="s">
        <v>238</v>
      </c>
      <c r="C76" s="18" t="s">
        <v>248</v>
      </c>
      <c r="D76" s="17" t="s">
        <v>249</v>
      </c>
      <c r="E76" s="17">
        <v>18.0</v>
      </c>
      <c r="F76" s="3">
        <v>11.0</v>
      </c>
      <c r="G76" s="3">
        <v>7.0</v>
      </c>
      <c r="I76" s="3" t="s">
        <v>97</v>
      </c>
      <c r="J76" s="17">
        <v>0.0</v>
      </c>
      <c r="K76" s="17">
        <v>0.0</v>
      </c>
      <c r="L76" s="17">
        <v>0.0</v>
      </c>
      <c r="M76" s="17">
        <v>0.0</v>
      </c>
      <c r="N76" s="17">
        <v>0.0</v>
      </c>
      <c r="O76" s="17">
        <v>0.0</v>
      </c>
      <c r="P76" s="17">
        <v>0.0</v>
      </c>
      <c r="Q76" s="17">
        <v>0.0</v>
      </c>
      <c r="R76" s="17">
        <v>0.0</v>
      </c>
      <c r="S76" s="17">
        <v>0.0</v>
      </c>
      <c r="T76" s="17">
        <v>0.0</v>
      </c>
      <c r="U76" s="17">
        <v>0.0</v>
      </c>
      <c r="V76" s="17">
        <v>0.0</v>
      </c>
      <c r="W76" s="17">
        <v>0.0</v>
      </c>
      <c r="X76" s="17">
        <v>0.0</v>
      </c>
    </row>
    <row r="77">
      <c r="A77" s="17">
        <v>82.0</v>
      </c>
      <c r="B77" s="17" t="s">
        <v>238</v>
      </c>
      <c r="C77" s="18" t="s">
        <v>250</v>
      </c>
      <c r="D77" s="17" t="s">
        <v>251</v>
      </c>
      <c r="E77" s="17">
        <v>20.0</v>
      </c>
      <c r="F77" s="3">
        <v>23.0</v>
      </c>
      <c r="G77" s="3">
        <v>3.0</v>
      </c>
      <c r="I77" s="3" t="s">
        <v>97</v>
      </c>
      <c r="J77" s="17">
        <v>0.0</v>
      </c>
      <c r="K77" s="17">
        <v>0.0</v>
      </c>
      <c r="L77" s="17">
        <v>0.0</v>
      </c>
      <c r="M77" s="17">
        <v>0.0</v>
      </c>
      <c r="N77" s="17">
        <v>0.0</v>
      </c>
      <c r="O77" s="17">
        <v>0.0</v>
      </c>
      <c r="P77" s="17">
        <v>0.0</v>
      </c>
      <c r="Q77" s="17">
        <v>0.0</v>
      </c>
      <c r="R77" s="17">
        <v>0.0</v>
      </c>
      <c r="S77" s="17">
        <v>0.0</v>
      </c>
      <c r="T77" s="17">
        <v>0.0</v>
      </c>
      <c r="U77" s="17">
        <v>0.0</v>
      </c>
      <c r="V77" s="17">
        <v>0.0</v>
      </c>
      <c r="W77" s="17">
        <v>0.0</v>
      </c>
      <c r="X77" s="17">
        <v>0.0</v>
      </c>
      <c r="Y77" s="17" t="s">
        <v>252</v>
      </c>
    </row>
    <row r="78">
      <c r="A78" s="17">
        <v>83.0</v>
      </c>
      <c r="B78" s="17" t="s">
        <v>238</v>
      </c>
      <c r="C78" s="18" t="s">
        <v>253</v>
      </c>
      <c r="D78" s="17" t="s">
        <v>254</v>
      </c>
      <c r="E78" s="17">
        <v>19.0</v>
      </c>
      <c r="F78" s="3">
        <v>21.0</v>
      </c>
      <c r="G78" s="3">
        <v>-2.0</v>
      </c>
      <c r="I78" s="3" t="s">
        <v>136</v>
      </c>
      <c r="J78" s="17">
        <v>0.0</v>
      </c>
      <c r="K78" s="17">
        <v>1.0</v>
      </c>
      <c r="L78" s="17">
        <v>0.0</v>
      </c>
      <c r="M78" s="17">
        <v>0.0</v>
      </c>
      <c r="N78" s="17">
        <v>0.0</v>
      </c>
      <c r="O78" s="17">
        <v>0.0</v>
      </c>
      <c r="P78" s="17">
        <v>0.0</v>
      </c>
      <c r="Q78" s="17">
        <v>0.0</v>
      </c>
      <c r="R78" s="17">
        <v>0.0</v>
      </c>
      <c r="S78" s="17">
        <v>0.0</v>
      </c>
      <c r="T78" s="17">
        <v>0.0</v>
      </c>
      <c r="U78" s="17">
        <v>0.0</v>
      </c>
      <c r="V78" s="17">
        <v>0.0</v>
      </c>
      <c r="W78" s="17">
        <v>0.0</v>
      </c>
      <c r="X78" s="17">
        <v>0.0</v>
      </c>
      <c r="Y78" s="17" t="s">
        <v>255</v>
      </c>
    </row>
    <row r="79">
      <c r="A79" s="17">
        <v>84.0</v>
      </c>
      <c r="B79" s="17" t="s">
        <v>238</v>
      </c>
      <c r="C79" s="18" t="s">
        <v>256</v>
      </c>
      <c r="D79" s="17" t="s">
        <v>257</v>
      </c>
      <c r="E79" s="17">
        <v>21.0</v>
      </c>
      <c r="F79" s="3">
        <v>18.0</v>
      </c>
      <c r="G79" s="3">
        <v>55.0</v>
      </c>
      <c r="I79" s="3" t="s">
        <v>97</v>
      </c>
      <c r="J79" s="17">
        <v>1.0</v>
      </c>
      <c r="K79" s="17">
        <v>0.0</v>
      </c>
      <c r="L79" s="17">
        <v>0.0</v>
      </c>
      <c r="M79" s="17">
        <v>0.0</v>
      </c>
      <c r="N79" s="17">
        <v>0.0</v>
      </c>
      <c r="O79" s="17">
        <v>0.0</v>
      </c>
      <c r="P79" s="17">
        <v>0.0</v>
      </c>
      <c r="Q79" s="17">
        <v>0.0</v>
      </c>
      <c r="R79" s="17">
        <v>0.0</v>
      </c>
      <c r="S79" s="17">
        <v>0.0</v>
      </c>
      <c r="T79" s="17">
        <v>0.0</v>
      </c>
      <c r="U79" s="17">
        <v>0.0</v>
      </c>
      <c r="V79" s="17">
        <v>0.0</v>
      </c>
      <c r="W79" s="17">
        <v>0.0</v>
      </c>
      <c r="X79" s="17">
        <v>0.0</v>
      </c>
    </row>
    <row r="80">
      <c r="A80" s="17">
        <v>85.0</v>
      </c>
      <c r="B80" s="17" t="s">
        <v>238</v>
      </c>
      <c r="C80" s="18" t="s">
        <v>258</v>
      </c>
      <c r="D80" s="17" t="s">
        <v>259</v>
      </c>
      <c r="E80" s="17">
        <v>23.0</v>
      </c>
      <c r="F80" s="3">
        <v>19.0</v>
      </c>
      <c r="G80" s="3">
        <v>6.0</v>
      </c>
      <c r="I80" s="3" t="s">
        <v>260</v>
      </c>
      <c r="J80" s="17">
        <v>0.0</v>
      </c>
      <c r="K80" s="17">
        <v>0.0</v>
      </c>
      <c r="L80" s="17">
        <v>0.0</v>
      </c>
      <c r="M80" s="17">
        <v>0.0</v>
      </c>
      <c r="N80" s="17">
        <v>0.0</v>
      </c>
      <c r="O80" s="17">
        <v>0.0</v>
      </c>
      <c r="P80" s="17">
        <v>0.0</v>
      </c>
      <c r="Q80" s="17">
        <v>0.0</v>
      </c>
      <c r="R80" s="17">
        <v>0.0</v>
      </c>
      <c r="S80" s="17">
        <v>0.0</v>
      </c>
      <c r="T80" s="17">
        <v>0.0</v>
      </c>
      <c r="U80" s="17">
        <v>0.0</v>
      </c>
      <c r="V80" s="17">
        <v>0.0</v>
      </c>
      <c r="W80" s="17">
        <v>0.0</v>
      </c>
      <c r="X80" s="17">
        <v>0.0</v>
      </c>
      <c r="Y80" s="17" t="s">
        <v>261</v>
      </c>
    </row>
    <row r="81">
      <c r="A81" s="17">
        <v>86.0</v>
      </c>
      <c r="B81" s="17" t="s">
        <v>262</v>
      </c>
      <c r="C81" s="18" t="s">
        <v>263</v>
      </c>
      <c r="D81" s="17" t="s">
        <v>264</v>
      </c>
      <c r="E81" s="17">
        <v>18.0</v>
      </c>
      <c r="F81" s="3">
        <v>15.0</v>
      </c>
      <c r="G81" s="3">
        <v>9.0</v>
      </c>
      <c r="I81" s="3" t="s">
        <v>97</v>
      </c>
      <c r="J81" s="17">
        <v>0.0</v>
      </c>
      <c r="K81" s="17">
        <v>0.0</v>
      </c>
      <c r="L81" s="17">
        <v>0.0</v>
      </c>
      <c r="M81" s="17">
        <v>0.0</v>
      </c>
      <c r="N81" s="17">
        <v>0.0</v>
      </c>
      <c r="O81" s="17">
        <v>0.0</v>
      </c>
      <c r="P81" s="17">
        <v>1.0</v>
      </c>
      <c r="Q81" s="17">
        <v>0.0</v>
      </c>
      <c r="R81" s="17">
        <v>0.0</v>
      </c>
      <c r="S81" s="17">
        <v>0.0</v>
      </c>
      <c r="T81" s="17">
        <v>0.0</v>
      </c>
      <c r="U81" s="17">
        <v>0.0</v>
      </c>
      <c r="V81" s="17">
        <v>0.0</v>
      </c>
      <c r="W81" s="17">
        <v>0.0</v>
      </c>
      <c r="X81" s="17">
        <v>0.0</v>
      </c>
      <c r="Y81" s="17" t="s">
        <v>265</v>
      </c>
    </row>
    <row r="82">
      <c r="A82" s="17">
        <v>87.0</v>
      </c>
      <c r="B82" s="17" t="s">
        <v>262</v>
      </c>
      <c r="C82" s="18" t="s">
        <v>266</v>
      </c>
      <c r="D82" s="17" t="s">
        <v>267</v>
      </c>
      <c r="E82" s="17">
        <v>20.0</v>
      </c>
      <c r="F82" s="3">
        <v>21.0</v>
      </c>
      <c r="G82" s="3" t="s">
        <v>268</v>
      </c>
      <c r="I82" s="3" t="s">
        <v>136</v>
      </c>
      <c r="J82" s="17">
        <v>1.0</v>
      </c>
      <c r="K82" s="17">
        <v>1.0</v>
      </c>
      <c r="L82" s="17">
        <v>0.0</v>
      </c>
      <c r="M82" s="17">
        <v>1.0</v>
      </c>
      <c r="N82" s="17">
        <v>0.0</v>
      </c>
      <c r="O82" s="17">
        <v>0.0</v>
      </c>
      <c r="P82" s="17">
        <v>0.0</v>
      </c>
      <c r="Q82" s="17">
        <v>0.0</v>
      </c>
      <c r="R82" s="17">
        <v>0.0</v>
      </c>
      <c r="S82" s="17">
        <v>0.0</v>
      </c>
      <c r="T82" s="17">
        <v>0.0</v>
      </c>
      <c r="U82" s="17">
        <v>0.0</v>
      </c>
      <c r="V82" s="17">
        <v>0.0</v>
      </c>
      <c r="W82" s="17">
        <v>0.0</v>
      </c>
      <c r="X82" s="17">
        <v>0.0</v>
      </c>
      <c r="Y82" s="17" t="s">
        <v>269</v>
      </c>
    </row>
    <row r="83">
      <c r="A83" s="17">
        <v>88.0</v>
      </c>
      <c r="B83" s="17" t="s">
        <v>262</v>
      </c>
      <c r="C83" s="18" t="s">
        <v>270</v>
      </c>
      <c r="D83" s="17" t="s">
        <v>271</v>
      </c>
      <c r="E83" s="17">
        <v>24.0</v>
      </c>
      <c r="F83" s="3">
        <v>22.0</v>
      </c>
      <c r="G83" s="3" t="s">
        <v>272</v>
      </c>
      <c r="I83" s="3" t="s">
        <v>97</v>
      </c>
      <c r="J83" s="17">
        <v>1.0</v>
      </c>
      <c r="K83" s="17">
        <v>0.0</v>
      </c>
      <c r="L83" s="17">
        <v>0.0</v>
      </c>
      <c r="M83" s="17">
        <v>0.0</v>
      </c>
      <c r="N83" s="17">
        <v>0.0</v>
      </c>
      <c r="O83" s="17">
        <v>0.0</v>
      </c>
      <c r="P83" s="17">
        <v>0.0</v>
      </c>
      <c r="Q83" s="17">
        <v>0.0</v>
      </c>
      <c r="R83" s="17">
        <v>0.0</v>
      </c>
      <c r="S83" s="17">
        <v>0.0</v>
      </c>
      <c r="T83" s="17">
        <v>0.0</v>
      </c>
      <c r="U83" s="17">
        <v>0.0</v>
      </c>
      <c r="V83" s="17">
        <v>0.0</v>
      </c>
      <c r="W83" s="17">
        <v>1.0</v>
      </c>
      <c r="X83" s="17">
        <v>0.0</v>
      </c>
      <c r="Y83" s="17" t="s">
        <v>226</v>
      </c>
    </row>
    <row r="84">
      <c r="A84" s="17">
        <v>89.0</v>
      </c>
      <c r="B84" s="17" t="s">
        <v>273</v>
      </c>
      <c r="C84" s="18" t="s">
        <v>40</v>
      </c>
      <c r="D84" s="17" t="s">
        <v>274</v>
      </c>
      <c r="E84" s="17">
        <v>20.0</v>
      </c>
      <c r="F84" s="3">
        <v>30.0</v>
      </c>
      <c r="G84" s="3">
        <v>28.0</v>
      </c>
      <c r="I84" s="3" t="s">
        <v>97</v>
      </c>
      <c r="J84" s="17">
        <v>1.0</v>
      </c>
      <c r="K84" s="17">
        <v>0.0</v>
      </c>
      <c r="L84" s="17">
        <v>0.0</v>
      </c>
      <c r="M84" s="17">
        <v>0.0</v>
      </c>
      <c r="N84" s="17">
        <v>0.0</v>
      </c>
      <c r="O84" s="17">
        <v>0.0</v>
      </c>
      <c r="P84" s="17">
        <v>0.0</v>
      </c>
      <c r="Q84" s="17">
        <v>0.0</v>
      </c>
      <c r="R84" s="17">
        <v>0.0</v>
      </c>
      <c r="S84" s="17">
        <v>0.0</v>
      </c>
      <c r="T84" s="17">
        <v>0.0</v>
      </c>
      <c r="U84" s="17">
        <v>0.0</v>
      </c>
      <c r="V84" s="17">
        <v>0.0</v>
      </c>
      <c r="W84" s="17">
        <v>1.0</v>
      </c>
      <c r="X84" s="17">
        <v>0.0</v>
      </c>
    </row>
    <row r="85">
      <c r="A85" s="17">
        <v>90.0</v>
      </c>
      <c r="B85" s="17" t="s">
        <v>36</v>
      </c>
      <c r="C85" s="18" t="s">
        <v>275</v>
      </c>
      <c r="D85" s="17" t="s">
        <v>276</v>
      </c>
      <c r="E85" s="17">
        <v>12.0</v>
      </c>
      <c r="F85" s="3">
        <v>12.0</v>
      </c>
      <c r="G85" s="3">
        <v>14.0</v>
      </c>
      <c r="I85" s="3" t="s">
        <v>31</v>
      </c>
      <c r="J85" s="17">
        <v>0.0</v>
      </c>
      <c r="K85" s="17">
        <v>0.0</v>
      </c>
      <c r="L85" s="17">
        <v>0.0</v>
      </c>
      <c r="M85" s="17">
        <v>0.0</v>
      </c>
      <c r="N85" s="17">
        <v>0.0</v>
      </c>
      <c r="O85" s="17">
        <v>0.0</v>
      </c>
      <c r="P85" s="17">
        <v>0.0</v>
      </c>
      <c r="Q85" s="17">
        <v>0.0</v>
      </c>
      <c r="R85" s="17">
        <v>0.0</v>
      </c>
      <c r="S85" s="17">
        <v>0.0</v>
      </c>
      <c r="T85" s="17">
        <v>0.0</v>
      </c>
      <c r="U85" s="17">
        <v>0.0</v>
      </c>
      <c r="V85" s="17">
        <v>0.0</v>
      </c>
      <c r="W85" s="17">
        <v>0.0</v>
      </c>
      <c r="X85" s="17">
        <v>0.0</v>
      </c>
      <c r="Y85" s="17" t="s">
        <v>277</v>
      </c>
    </row>
    <row r="86">
      <c r="A86" s="17">
        <v>91.0</v>
      </c>
      <c r="B86" s="17" t="s">
        <v>36</v>
      </c>
      <c r="C86" s="18" t="s">
        <v>37</v>
      </c>
      <c r="D86" s="17" t="s">
        <v>38</v>
      </c>
      <c r="E86" s="17">
        <v>27.0</v>
      </c>
      <c r="F86" s="3">
        <v>19.0</v>
      </c>
      <c r="G86" s="3">
        <v>17.0</v>
      </c>
      <c r="I86" s="3" t="s">
        <v>97</v>
      </c>
      <c r="J86" s="17">
        <v>0.0</v>
      </c>
      <c r="K86" s="17">
        <v>1.0</v>
      </c>
      <c r="L86" s="17">
        <v>1.0</v>
      </c>
      <c r="M86" s="17">
        <v>0.0</v>
      </c>
      <c r="N86" s="17">
        <v>1.0</v>
      </c>
      <c r="O86" s="17">
        <v>0.0</v>
      </c>
      <c r="P86" s="17">
        <v>0.0</v>
      </c>
      <c r="Q86" s="17">
        <v>0.0</v>
      </c>
      <c r="R86" s="17">
        <v>1.0</v>
      </c>
      <c r="S86" s="17">
        <v>1.0</v>
      </c>
      <c r="T86" s="17">
        <v>1.0</v>
      </c>
      <c r="U86" s="17">
        <v>0.0</v>
      </c>
      <c r="V86" s="17">
        <v>0.0</v>
      </c>
      <c r="W86" s="17">
        <v>1.0</v>
      </c>
      <c r="X86" s="17">
        <v>0.0</v>
      </c>
    </row>
    <row r="87">
      <c r="A87" s="17">
        <v>92.0</v>
      </c>
      <c r="B87" s="17" t="s">
        <v>36</v>
      </c>
      <c r="C87" s="18" t="s">
        <v>278</v>
      </c>
      <c r="D87" s="17" t="s">
        <v>213</v>
      </c>
      <c r="E87" s="17">
        <v>33.0</v>
      </c>
      <c r="F87" s="3">
        <v>32.0</v>
      </c>
      <c r="G87" s="3">
        <v>8.0</v>
      </c>
      <c r="I87" s="3" t="s">
        <v>97</v>
      </c>
      <c r="J87" s="17">
        <v>0.0</v>
      </c>
      <c r="K87" s="17">
        <v>0.0</v>
      </c>
      <c r="L87" s="17">
        <v>0.0</v>
      </c>
      <c r="M87" s="17">
        <v>0.0</v>
      </c>
      <c r="N87" s="17">
        <v>0.0</v>
      </c>
      <c r="O87" s="17">
        <v>0.0</v>
      </c>
      <c r="P87" s="17">
        <v>0.0</v>
      </c>
      <c r="Q87" s="17">
        <v>0.0</v>
      </c>
      <c r="R87" s="17">
        <v>0.0</v>
      </c>
      <c r="S87" s="17">
        <v>0.0</v>
      </c>
      <c r="T87" s="17">
        <v>0.0</v>
      </c>
      <c r="U87" s="17">
        <v>0.0</v>
      </c>
      <c r="V87" s="17">
        <v>1.0</v>
      </c>
      <c r="W87" s="17">
        <v>0.0</v>
      </c>
      <c r="X87" s="17">
        <v>0.0</v>
      </c>
      <c r="Y87" s="17" t="s">
        <v>279</v>
      </c>
    </row>
    <row r="88">
      <c r="A88" s="17">
        <v>93.0</v>
      </c>
      <c r="B88" s="17" t="s">
        <v>36</v>
      </c>
      <c r="C88" s="18" t="s">
        <v>88</v>
      </c>
      <c r="D88" s="17" t="s">
        <v>280</v>
      </c>
      <c r="E88" s="17">
        <v>20.0</v>
      </c>
      <c r="F88" s="3">
        <v>16.0</v>
      </c>
      <c r="G88" s="3">
        <v>8.0</v>
      </c>
      <c r="I88" s="3" t="s">
        <v>97</v>
      </c>
      <c r="J88" s="17">
        <v>0.0</v>
      </c>
      <c r="K88" s="17">
        <v>0.0</v>
      </c>
      <c r="L88" s="17">
        <v>0.0</v>
      </c>
      <c r="M88" s="17">
        <v>0.0</v>
      </c>
      <c r="N88" s="17">
        <v>0.0</v>
      </c>
      <c r="O88" s="17">
        <v>0.0</v>
      </c>
      <c r="P88" s="17">
        <v>0.0</v>
      </c>
      <c r="Q88" s="17">
        <v>0.0</v>
      </c>
      <c r="R88" s="17">
        <v>0.0</v>
      </c>
      <c r="S88" s="17">
        <v>0.0</v>
      </c>
      <c r="T88" s="17">
        <v>0.0</v>
      </c>
      <c r="U88" s="17">
        <v>0.0</v>
      </c>
      <c r="V88" s="17">
        <v>0.0</v>
      </c>
      <c r="W88" s="17">
        <v>0.0</v>
      </c>
      <c r="X88" s="17">
        <v>0.0</v>
      </c>
      <c r="Y88" s="17" t="s">
        <v>281</v>
      </c>
    </row>
    <row r="89">
      <c r="A89" s="17">
        <v>94.0</v>
      </c>
      <c r="B89" s="17" t="s">
        <v>36</v>
      </c>
      <c r="C89" s="18" t="s">
        <v>282</v>
      </c>
      <c r="D89" s="17" t="s">
        <v>283</v>
      </c>
      <c r="E89" s="17">
        <v>20.0</v>
      </c>
      <c r="F89" s="3">
        <v>20.0</v>
      </c>
      <c r="G89" s="3">
        <v>4.0</v>
      </c>
      <c r="I89" s="3" t="s">
        <v>136</v>
      </c>
      <c r="J89" s="17">
        <v>0.0</v>
      </c>
      <c r="K89" s="17">
        <v>0.0</v>
      </c>
      <c r="L89" s="17">
        <v>0.0</v>
      </c>
      <c r="M89" s="17">
        <v>0.0</v>
      </c>
      <c r="N89" s="17">
        <v>0.0</v>
      </c>
      <c r="O89" s="17">
        <v>0.0</v>
      </c>
      <c r="P89" s="17">
        <v>0.0</v>
      </c>
      <c r="Q89" s="17">
        <v>0.0</v>
      </c>
      <c r="R89" s="17">
        <v>0.0</v>
      </c>
      <c r="S89" s="17">
        <v>0.0</v>
      </c>
      <c r="T89" s="17">
        <v>0.0</v>
      </c>
      <c r="U89" s="17">
        <v>0.0</v>
      </c>
      <c r="V89" s="17">
        <v>0.0</v>
      </c>
      <c r="W89" s="17">
        <v>0.0</v>
      </c>
      <c r="X89" s="17">
        <v>0.0</v>
      </c>
    </row>
    <row r="90">
      <c r="A90" s="17">
        <v>95.0</v>
      </c>
      <c r="B90" s="17" t="s">
        <v>36</v>
      </c>
      <c r="C90" s="18" t="s">
        <v>284</v>
      </c>
      <c r="D90" s="17" t="s">
        <v>285</v>
      </c>
      <c r="E90" s="17">
        <v>20.0</v>
      </c>
      <c r="F90" s="3">
        <v>18.0</v>
      </c>
      <c r="G90" s="3" t="s">
        <v>206</v>
      </c>
      <c r="I90" s="3" t="s">
        <v>136</v>
      </c>
      <c r="J90" s="17">
        <v>1.0</v>
      </c>
      <c r="K90" s="17">
        <v>1.0</v>
      </c>
      <c r="L90" s="17">
        <v>0.0</v>
      </c>
      <c r="M90" s="17">
        <v>1.0</v>
      </c>
      <c r="N90" s="17">
        <v>0.0</v>
      </c>
      <c r="O90" s="17">
        <v>0.0</v>
      </c>
      <c r="P90" s="17">
        <v>0.0</v>
      </c>
      <c r="Q90" s="17">
        <v>0.0</v>
      </c>
      <c r="R90" s="17">
        <v>0.0</v>
      </c>
      <c r="S90" s="17">
        <v>0.0</v>
      </c>
      <c r="T90" s="17">
        <v>0.0</v>
      </c>
      <c r="U90" s="17">
        <v>0.0</v>
      </c>
      <c r="V90" s="17">
        <v>0.0</v>
      </c>
      <c r="W90" s="17">
        <v>0.0</v>
      </c>
      <c r="X90" s="17">
        <v>0.0</v>
      </c>
      <c r="Y90" s="17" t="s">
        <v>286</v>
      </c>
    </row>
    <row r="91">
      <c r="A91" s="17">
        <v>96.0</v>
      </c>
      <c r="B91" s="17" t="s">
        <v>287</v>
      </c>
      <c r="C91" s="18" t="s">
        <v>288</v>
      </c>
      <c r="D91" s="17" t="s">
        <v>287</v>
      </c>
      <c r="E91" s="17">
        <v>0.0</v>
      </c>
      <c r="F91" s="3">
        <v>0.0</v>
      </c>
      <c r="G91" s="3">
        <v>0.0</v>
      </c>
      <c r="H91" s="17">
        <v>0.0</v>
      </c>
      <c r="I91" s="3">
        <v>0.0</v>
      </c>
      <c r="J91" s="17">
        <v>0.0</v>
      </c>
      <c r="K91" s="17">
        <v>0.0</v>
      </c>
      <c r="L91" s="17">
        <v>0.0</v>
      </c>
      <c r="M91" s="17">
        <v>0.0</v>
      </c>
      <c r="N91" s="17">
        <v>0.0</v>
      </c>
      <c r="O91" s="17">
        <v>0.0</v>
      </c>
      <c r="P91" s="17">
        <v>0.0</v>
      </c>
      <c r="Q91" s="17">
        <v>0.0</v>
      </c>
      <c r="R91" s="17">
        <v>0.0</v>
      </c>
      <c r="S91" s="17">
        <v>0.0</v>
      </c>
      <c r="T91" s="17">
        <v>0.0</v>
      </c>
      <c r="U91" s="17">
        <v>0.0</v>
      </c>
      <c r="V91" s="17">
        <v>0.0</v>
      </c>
      <c r="W91" s="17">
        <v>0.0</v>
      </c>
      <c r="X91" s="17">
        <v>0.0</v>
      </c>
      <c r="Y91" s="17" t="s">
        <v>289</v>
      </c>
    </row>
    <row r="92">
      <c r="A92" s="17">
        <v>97.0</v>
      </c>
      <c r="B92" s="17" t="s">
        <v>287</v>
      </c>
      <c r="C92" s="18" t="s">
        <v>290</v>
      </c>
      <c r="D92" s="17" t="s">
        <v>291</v>
      </c>
      <c r="E92" s="17">
        <v>23.0</v>
      </c>
      <c r="F92" s="3">
        <v>22.0</v>
      </c>
      <c r="G92" s="3">
        <v>2.0</v>
      </c>
      <c r="I92" s="3" t="s">
        <v>136</v>
      </c>
      <c r="J92" s="17">
        <v>0.0</v>
      </c>
      <c r="K92" s="17">
        <v>0.0</v>
      </c>
      <c r="L92" s="17">
        <v>0.0</v>
      </c>
      <c r="M92" s="17">
        <v>0.0</v>
      </c>
      <c r="N92" s="17">
        <v>0.0</v>
      </c>
      <c r="O92" s="17">
        <v>0.0</v>
      </c>
      <c r="P92" s="17">
        <v>0.0</v>
      </c>
      <c r="Q92" s="17">
        <v>0.0</v>
      </c>
      <c r="R92" s="17">
        <v>0.0</v>
      </c>
      <c r="S92" s="17">
        <v>0.0</v>
      </c>
      <c r="T92" s="17">
        <v>0.0</v>
      </c>
      <c r="U92" s="17">
        <v>0.0</v>
      </c>
      <c r="V92" s="17">
        <v>0.0</v>
      </c>
      <c r="W92" s="17">
        <v>0.0</v>
      </c>
      <c r="X92" s="17">
        <v>0.0</v>
      </c>
      <c r="Y92" s="17" t="s">
        <v>292</v>
      </c>
    </row>
    <row r="93">
      <c r="A93" s="17">
        <v>98.0</v>
      </c>
      <c r="B93" s="17" t="s">
        <v>287</v>
      </c>
      <c r="C93" s="18" t="s">
        <v>293</v>
      </c>
      <c r="D93" s="17" t="s">
        <v>294</v>
      </c>
      <c r="E93" s="17">
        <v>25.0</v>
      </c>
      <c r="F93" s="3">
        <v>22.0</v>
      </c>
      <c r="G93" s="3" t="s">
        <v>295</v>
      </c>
      <c r="I93" s="3" t="s">
        <v>28</v>
      </c>
      <c r="J93" s="17">
        <v>1.0</v>
      </c>
      <c r="K93" s="17">
        <v>1.0</v>
      </c>
      <c r="L93" s="17">
        <v>1.0</v>
      </c>
      <c r="M93" s="17">
        <v>0.0</v>
      </c>
      <c r="N93" s="17">
        <v>0.0</v>
      </c>
      <c r="O93" s="17">
        <v>0.0</v>
      </c>
      <c r="P93" s="17">
        <v>0.0</v>
      </c>
      <c r="Q93" s="17">
        <v>0.0</v>
      </c>
      <c r="R93" s="17">
        <v>0.0</v>
      </c>
      <c r="S93" s="17">
        <v>0.0</v>
      </c>
      <c r="T93" s="17">
        <v>0.0</v>
      </c>
      <c r="U93" s="17">
        <v>0.0</v>
      </c>
      <c r="V93" s="17">
        <v>0.0</v>
      </c>
      <c r="W93" s="17">
        <v>0.0</v>
      </c>
      <c r="X93" s="17">
        <v>0.0</v>
      </c>
      <c r="Y93" s="17" t="s">
        <v>296</v>
      </c>
    </row>
    <row r="94">
      <c r="A94" s="17">
        <v>99.0</v>
      </c>
      <c r="B94" s="17" t="s">
        <v>287</v>
      </c>
      <c r="C94" s="18" t="s">
        <v>297</v>
      </c>
      <c r="D94" s="17" t="s">
        <v>298</v>
      </c>
      <c r="E94" s="17">
        <v>25.0</v>
      </c>
      <c r="F94" s="3">
        <v>16.0</v>
      </c>
      <c r="G94" s="3">
        <v>7.0</v>
      </c>
      <c r="I94" s="3" t="s">
        <v>28</v>
      </c>
      <c r="J94" s="17">
        <v>0.0</v>
      </c>
      <c r="K94" s="17">
        <v>0.0</v>
      </c>
      <c r="L94" s="17">
        <v>0.0</v>
      </c>
      <c r="M94" s="17">
        <v>0.0</v>
      </c>
      <c r="N94" s="17">
        <v>0.0</v>
      </c>
      <c r="O94" s="17">
        <v>0.0</v>
      </c>
      <c r="P94" s="17">
        <v>0.0</v>
      </c>
      <c r="Q94" s="17">
        <v>0.0</v>
      </c>
      <c r="R94" s="17">
        <v>0.0</v>
      </c>
      <c r="S94" s="17">
        <v>0.0</v>
      </c>
      <c r="T94" s="17">
        <v>0.0</v>
      </c>
      <c r="U94" s="17">
        <v>0.0</v>
      </c>
      <c r="V94" s="17">
        <v>1.0</v>
      </c>
      <c r="W94" s="17">
        <v>0.0</v>
      </c>
      <c r="X94" s="17">
        <v>0.0</v>
      </c>
      <c r="Y94" s="17" t="s">
        <v>299</v>
      </c>
    </row>
    <row r="95">
      <c r="A95" s="17">
        <v>100.0</v>
      </c>
      <c r="B95" s="17" t="s">
        <v>115</v>
      </c>
      <c r="C95" s="18" t="s">
        <v>114</v>
      </c>
      <c r="D95" s="17" t="s">
        <v>115</v>
      </c>
      <c r="E95" s="17">
        <v>0.0</v>
      </c>
      <c r="F95" s="3">
        <v>0.0</v>
      </c>
      <c r="G95" s="3">
        <v>0.0</v>
      </c>
      <c r="H95" s="17">
        <v>0.0</v>
      </c>
      <c r="I95" s="3">
        <v>0.0</v>
      </c>
      <c r="J95" s="17">
        <v>0.0</v>
      </c>
      <c r="K95" s="17">
        <v>0.0</v>
      </c>
      <c r="L95" s="17">
        <v>0.0</v>
      </c>
      <c r="M95" s="17">
        <v>0.0</v>
      </c>
      <c r="N95" s="17">
        <v>0.0</v>
      </c>
      <c r="O95" s="17">
        <v>0.0</v>
      </c>
      <c r="P95" s="17">
        <v>0.0</v>
      </c>
      <c r="Q95" s="17">
        <v>0.0</v>
      </c>
      <c r="R95" s="17">
        <v>0.0</v>
      </c>
      <c r="S95" s="17">
        <v>0.0</v>
      </c>
      <c r="T95" s="17">
        <v>0.0</v>
      </c>
      <c r="U95" s="17">
        <v>0.0</v>
      </c>
      <c r="V95" s="17">
        <v>0.0</v>
      </c>
      <c r="W95" s="17">
        <v>0.0</v>
      </c>
      <c r="X95" s="17">
        <v>0.0</v>
      </c>
      <c r="Y95" s="17" t="s">
        <v>300</v>
      </c>
    </row>
    <row r="96">
      <c r="A96" s="17">
        <v>101.0</v>
      </c>
      <c r="B96" s="17" t="s">
        <v>115</v>
      </c>
      <c r="C96" s="18" t="s">
        <v>275</v>
      </c>
      <c r="D96" s="17" t="s">
        <v>301</v>
      </c>
      <c r="E96" s="17">
        <v>20.0</v>
      </c>
      <c r="F96" s="3">
        <v>20.0</v>
      </c>
      <c r="G96" s="3">
        <v>38.0</v>
      </c>
      <c r="I96" s="3" t="s">
        <v>28</v>
      </c>
      <c r="J96" s="17">
        <v>1.0</v>
      </c>
      <c r="K96" s="17">
        <v>0.0</v>
      </c>
      <c r="L96" s="17">
        <v>0.0</v>
      </c>
      <c r="M96" s="17">
        <v>0.0</v>
      </c>
      <c r="N96" s="17">
        <v>1.0</v>
      </c>
      <c r="O96" s="17">
        <v>0.0</v>
      </c>
      <c r="P96" s="17">
        <v>0.0</v>
      </c>
      <c r="Q96" s="17">
        <v>0.0</v>
      </c>
      <c r="R96" s="17">
        <v>0.0</v>
      </c>
      <c r="S96" s="17">
        <v>0.0</v>
      </c>
      <c r="T96" s="17">
        <v>0.0</v>
      </c>
      <c r="U96" s="17">
        <v>0.0</v>
      </c>
      <c r="V96" s="17">
        <v>0.0</v>
      </c>
      <c r="W96" s="17">
        <v>0.0</v>
      </c>
      <c r="X96" s="17">
        <v>0.0</v>
      </c>
      <c r="Y96" s="17" t="s">
        <v>226</v>
      </c>
    </row>
    <row r="97">
      <c r="A97" s="17">
        <v>102.0</v>
      </c>
      <c r="B97" s="17" t="s">
        <v>115</v>
      </c>
      <c r="C97" s="18" t="s">
        <v>37</v>
      </c>
      <c r="D97" s="17" t="s">
        <v>302</v>
      </c>
      <c r="E97" s="17">
        <v>18.0</v>
      </c>
      <c r="F97" s="3">
        <v>14.0</v>
      </c>
      <c r="G97" s="3">
        <v>25.0</v>
      </c>
      <c r="I97" s="3" t="s">
        <v>31</v>
      </c>
      <c r="J97" s="17">
        <v>1.0</v>
      </c>
      <c r="K97" s="17">
        <v>0.0</v>
      </c>
      <c r="L97" s="17">
        <v>0.0</v>
      </c>
      <c r="M97" s="17">
        <v>0.0</v>
      </c>
      <c r="N97" s="17">
        <v>0.0</v>
      </c>
      <c r="O97" s="17">
        <v>0.0</v>
      </c>
      <c r="P97" s="17">
        <v>0.0</v>
      </c>
      <c r="Q97" s="17">
        <v>0.0</v>
      </c>
      <c r="R97" s="17">
        <v>0.0</v>
      </c>
      <c r="S97" s="17">
        <v>0.0</v>
      </c>
      <c r="T97" s="17">
        <v>0.0</v>
      </c>
      <c r="U97" s="17">
        <v>0.0</v>
      </c>
      <c r="V97" s="17">
        <v>0.0</v>
      </c>
      <c r="W97" s="17">
        <v>0.0</v>
      </c>
      <c r="X97" s="17">
        <v>0.0</v>
      </c>
      <c r="Y97" s="17" t="s">
        <v>303</v>
      </c>
    </row>
    <row r="98">
      <c r="A98" s="17">
        <v>103.0</v>
      </c>
      <c r="B98" s="17" t="s">
        <v>115</v>
      </c>
      <c r="C98" s="18" t="s">
        <v>278</v>
      </c>
      <c r="D98" s="17" t="s">
        <v>304</v>
      </c>
      <c r="E98" s="17">
        <v>25.0</v>
      </c>
      <c r="F98" s="3">
        <v>22.0</v>
      </c>
      <c r="G98" s="3">
        <v>23.0</v>
      </c>
      <c r="I98" s="3" t="s">
        <v>31</v>
      </c>
      <c r="J98" s="17">
        <v>1.0</v>
      </c>
      <c r="K98" s="17">
        <v>0.0</v>
      </c>
      <c r="L98" s="17">
        <v>0.0</v>
      </c>
      <c r="M98" s="17">
        <v>0.0</v>
      </c>
      <c r="N98" s="17">
        <v>0.0</v>
      </c>
      <c r="O98" s="17">
        <v>1.0</v>
      </c>
      <c r="P98" s="17">
        <v>0.0</v>
      </c>
      <c r="Q98" s="17">
        <v>0.0</v>
      </c>
      <c r="R98" s="17">
        <v>0.0</v>
      </c>
      <c r="S98" s="17">
        <v>0.0</v>
      </c>
      <c r="T98" s="17">
        <v>0.0</v>
      </c>
      <c r="U98" s="17">
        <v>0.0</v>
      </c>
      <c r="V98" s="17">
        <v>0.0</v>
      </c>
      <c r="W98" s="17">
        <v>1.0</v>
      </c>
      <c r="X98" s="17">
        <v>0.0</v>
      </c>
    </row>
    <row r="99">
      <c r="A99" s="17">
        <v>104.0</v>
      </c>
      <c r="B99" s="17" t="s">
        <v>115</v>
      </c>
      <c r="C99" s="18" t="s">
        <v>305</v>
      </c>
      <c r="D99" s="17" t="s">
        <v>306</v>
      </c>
      <c r="E99" s="17">
        <v>20.0</v>
      </c>
      <c r="F99" s="3">
        <v>20.0</v>
      </c>
      <c r="G99" s="3">
        <v>3.0</v>
      </c>
      <c r="I99" s="3" t="s">
        <v>136</v>
      </c>
      <c r="J99" s="17">
        <v>0.0</v>
      </c>
      <c r="K99" s="17">
        <v>0.0</v>
      </c>
      <c r="L99" s="17">
        <v>0.0</v>
      </c>
      <c r="M99" s="17">
        <v>0.0</v>
      </c>
      <c r="N99" s="17">
        <v>0.0</v>
      </c>
      <c r="O99" s="17">
        <v>0.0</v>
      </c>
      <c r="P99" s="17">
        <v>0.0</v>
      </c>
      <c r="Q99" s="17">
        <v>0.0</v>
      </c>
      <c r="R99" s="17">
        <v>0.0</v>
      </c>
      <c r="S99" s="17">
        <v>0.0</v>
      </c>
      <c r="T99" s="17">
        <v>0.0</v>
      </c>
      <c r="U99" s="17">
        <v>0.0</v>
      </c>
      <c r="V99" s="17">
        <v>0.0</v>
      </c>
      <c r="W99" s="17">
        <v>0.0</v>
      </c>
      <c r="X99" s="17">
        <v>0.0</v>
      </c>
    </row>
    <row r="100">
      <c r="A100" s="17">
        <v>105.0</v>
      </c>
      <c r="B100" s="17" t="s">
        <v>115</v>
      </c>
      <c r="C100" s="18" t="s">
        <v>88</v>
      </c>
      <c r="D100" s="17" t="s">
        <v>307</v>
      </c>
      <c r="E100" s="17">
        <v>20.0</v>
      </c>
      <c r="F100" s="3">
        <v>18.0</v>
      </c>
      <c r="G100" s="3">
        <v>17.0</v>
      </c>
      <c r="I100" s="3" t="s">
        <v>28</v>
      </c>
      <c r="J100" s="17">
        <v>1.0</v>
      </c>
      <c r="K100" s="17">
        <v>0.0</v>
      </c>
      <c r="L100" s="17">
        <v>0.0</v>
      </c>
      <c r="M100" s="17">
        <v>0.0</v>
      </c>
      <c r="N100" s="17">
        <v>0.0</v>
      </c>
      <c r="O100" s="17">
        <v>0.0</v>
      </c>
      <c r="P100" s="17">
        <v>0.0</v>
      </c>
      <c r="Q100" s="17">
        <v>0.0</v>
      </c>
      <c r="R100" s="17">
        <v>0.0</v>
      </c>
      <c r="S100" s="17">
        <v>0.0</v>
      </c>
      <c r="T100" s="17">
        <v>0.0</v>
      </c>
      <c r="U100" s="17">
        <v>0.0</v>
      </c>
      <c r="V100" s="17">
        <v>0.0</v>
      </c>
      <c r="W100" s="17">
        <v>0.0</v>
      </c>
      <c r="X100" s="17">
        <v>0.0</v>
      </c>
    </row>
    <row r="101">
      <c r="A101" s="17">
        <v>106.0</v>
      </c>
      <c r="B101" s="17" t="s">
        <v>39</v>
      </c>
      <c r="C101" s="18" t="s">
        <v>308</v>
      </c>
      <c r="D101" s="17" t="s">
        <v>39</v>
      </c>
      <c r="E101" s="17">
        <v>0.0</v>
      </c>
      <c r="F101" s="17">
        <v>0.0</v>
      </c>
      <c r="G101" s="17">
        <v>0.0</v>
      </c>
      <c r="H101" s="17">
        <v>0.0</v>
      </c>
      <c r="I101" s="17">
        <v>0.0</v>
      </c>
      <c r="J101" s="17">
        <v>0.0</v>
      </c>
      <c r="K101" s="17">
        <v>0.0</v>
      </c>
      <c r="L101" s="17">
        <v>0.0</v>
      </c>
      <c r="M101" s="17">
        <v>0.0</v>
      </c>
      <c r="N101" s="17">
        <v>0.0</v>
      </c>
      <c r="O101" s="17">
        <v>0.0</v>
      </c>
      <c r="P101" s="17">
        <v>0.0</v>
      </c>
      <c r="Q101" s="17">
        <v>0.0</v>
      </c>
      <c r="R101" s="17">
        <v>0.0</v>
      </c>
      <c r="S101" s="17">
        <v>0.0</v>
      </c>
      <c r="T101" s="17">
        <v>0.0</v>
      </c>
      <c r="U101" s="17">
        <v>0.0</v>
      </c>
      <c r="V101" s="17">
        <v>0.0</v>
      </c>
      <c r="W101" s="17">
        <v>0.0</v>
      </c>
      <c r="X101" s="17">
        <v>0.0</v>
      </c>
      <c r="Y101" s="17" t="s">
        <v>309</v>
      </c>
    </row>
    <row r="102">
      <c r="A102" s="17">
        <v>107.0</v>
      </c>
      <c r="B102" s="17" t="s">
        <v>39</v>
      </c>
      <c r="C102" s="18" t="s">
        <v>275</v>
      </c>
      <c r="D102" s="17" t="s">
        <v>310</v>
      </c>
      <c r="E102" s="17">
        <v>20.0</v>
      </c>
      <c r="F102" s="3">
        <v>20.0</v>
      </c>
      <c r="G102" s="3">
        <v>4.0</v>
      </c>
      <c r="I102" s="3" t="s">
        <v>136</v>
      </c>
      <c r="J102" s="17">
        <v>0.0</v>
      </c>
      <c r="K102" s="17">
        <v>0.0</v>
      </c>
      <c r="L102" s="17">
        <v>0.0</v>
      </c>
      <c r="M102" s="17">
        <v>0.0</v>
      </c>
      <c r="N102" s="17">
        <v>0.0</v>
      </c>
      <c r="O102" s="17">
        <v>0.0</v>
      </c>
      <c r="P102" s="17">
        <v>0.0</v>
      </c>
      <c r="Q102" s="17">
        <v>0.0</v>
      </c>
      <c r="R102" s="17">
        <v>0.0</v>
      </c>
      <c r="S102" s="17">
        <v>0.0</v>
      </c>
      <c r="T102" s="17">
        <v>0.0</v>
      </c>
      <c r="U102" s="17">
        <v>0.0</v>
      </c>
      <c r="V102" s="17">
        <v>0.0</v>
      </c>
      <c r="W102" s="17">
        <v>0.0</v>
      </c>
      <c r="X102" s="17">
        <v>0.0</v>
      </c>
      <c r="Y102" s="17" t="s">
        <v>311</v>
      </c>
    </row>
    <row r="103">
      <c r="A103" s="17">
        <v>108.0</v>
      </c>
      <c r="B103" s="17" t="s">
        <v>39</v>
      </c>
      <c r="C103" s="18" t="s">
        <v>37</v>
      </c>
      <c r="D103" s="17" t="s">
        <v>41</v>
      </c>
      <c r="E103" s="17">
        <v>20.0</v>
      </c>
      <c r="F103" s="3">
        <v>14.0</v>
      </c>
      <c r="G103" s="3">
        <v>17.0</v>
      </c>
      <c r="I103" s="3" t="s">
        <v>31</v>
      </c>
      <c r="J103" s="17">
        <v>0.0</v>
      </c>
      <c r="K103" s="17">
        <v>1.0</v>
      </c>
      <c r="L103" s="17">
        <v>0.0</v>
      </c>
      <c r="M103" s="17">
        <v>0.0</v>
      </c>
      <c r="N103" s="17">
        <v>0.0</v>
      </c>
      <c r="O103" s="17">
        <v>0.0</v>
      </c>
      <c r="P103" s="17">
        <v>0.0</v>
      </c>
      <c r="Q103" s="17">
        <v>0.0</v>
      </c>
      <c r="R103" s="17">
        <v>1.0</v>
      </c>
      <c r="S103" s="17">
        <v>1.0</v>
      </c>
      <c r="T103" s="17">
        <v>1.0</v>
      </c>
      <c r="U103" s="17">
        <v>0.0</v>
      </c>
      <c r="V103" s="17">
        <v>0.0</v>
      </c>
      <c r="W103" s="17">
        <v>1.0</v>
      </c>
      <c r="X103" s="17">
        <v>0.0</v>
      </c>
    </row>
    <row r="104">
      <c r="A104" s="17">
        <v>109.0</v>
      </c>
      <c r="B104" s="17" t="s">
        <v>39</v>
      </c>
      <c r="C104" s="18" t="s">
        <v>278</v>
      </c>
      <c r="D104" s="17" t="s">
        <v>312</v>
      </c>
      <c r="E104" s="17">
        <v>20.0</v>
      </c>
      <c r="F104" s="3">
        <v>22.0</v>
      </c>
      <c r="G104" s="3" t="s">
        <v>313</v>
      </c>
      <c r="I104" s="3" t="s">
        <v>28</v>
      </c>
      <c r="J104" s="17">
        <v>1.0</v>
      </c>
      <c r="K104" s="17">
        <v>1.0</v>
      </c>
      <c r="L104" s="17">
        <v>0.0</v>
      </c>
      <c r="M104" s="17">
        <v>1.0</v>
      </c>
      <c r="N104" s="17">
        <v>0.0</v>
      </c>
      <c r="O104" s="17">
        <v>0.0</v>
      </c>
      <c r="P104" s="17">
        <v>0.0</v>
      </c>
      <c r="Q104" s="17">
        <v>1.0</v>
      </c>
      <c r="R104" s="17">
        <v>0.0</v>
      </c>
      <c r="S104" s="17">
        <v>0.0</v>
      </c>
      <c r="T104" s="17">
        <v>0.0</v>
      </c>
      <c r="U104" s="17">
        <v>0.0</v>
      </c>
      <c r="V104" s="17">
        <v>0.0</v>
      </c>
      <c r="W104" s="17">
        <v>0.0</v>
      </c>
      <c r="X104" s="17">
        <v>0.0</v>
      </c>
    </row>
    <row r="105">
      <c r="A105" s="17">
        <v>110.0</v>
      </c>
      <c r="B105" s="17" t="s">
        <v>39</v>
      </c>
      <c r="C105" s="18" t="s">
        <v>314</v>
      </c>
      <c r="D105" s="17" t="s">
        <v>315</v>
      </c>
      <c r="E105" s="17">
        <v>34.0</v>
      </c>
      <c r="F105" s="3">
        <v>18.0</v>
      </c>
      <c r="G105" s="3" t="s">
        <v>316</v>
      </c>
      <c r="I105" s="3" t="s">
        <v>317</v>
      </c>
      <c r="J105" s="17">
        <v>1.0</v>
      </c>
      <c r="K105" s="17">
        <v>0.0</v>
      </c>
      <c r="L105" s="17">
        <v>0.0</v>
      </c>
      <c r="M105" s="17">
        <v>0.0</v>
      </c>
      <c r="N105" s="17">
        <v>0.0</v>
      </c>
      <c r="O105" s="17">
        <v>0.0</v>
      </c>
      <c r="P105" s="17">
        <v>0.0</v>
      </c>
      <c r="Q105" s="17">
        <v>0.0</v>
      </c>
      <c r="R105" s="17">
        <v>0.0</v>
      </c>
      <c r="S105" s="17">
        <v>0.0</v>
      </c>
      <c r="T105" s="17">
        <v>0.0</v>
      </c>
      <c r="U105" s="17">
        <v>0.0</v>
      </c>
      <c r="V105" s="17">
        <v>0.0</v>
      </c>
      <c r="W105" s="17">
        <v>1.0</v>
      </c>
      <c r="X105" s="17">
        <v>0.0</v>
      </c>
      <c r="Y105" s="17" t="s">
        <v>318</v>
      </c>
    </row>
    <row r="106">
      <c r="A106" s="17">
        <v>111.0</v>
      </c>
      <c r="B106" s="17" t="s">
        <v>39</v>
      </c>
      <c r="C106" s="18" t="s">
        <v>319</v>
      </c>
      <c r="D106" s="17" t="s">
        <v>320</v>
      </c>
      <c r="E106" s="17">
        <v>30.0</v>
      </c>
      <c r="F106" s="3">
        <v>31.0</v>
      </c>
      <c r="G106" s="3">
        <v>0.0</v>
      </c>
      <c r="I106" s="3" t="s">
        <v>28</v>
      </c>
      <c r="J106" s="17">
        <v>1.0</v>
      </c>
      <c r="K106" s="17">
        <v>0.0</v>
      </c>
      <c r="L106" s="17">
        <v>0.0</v>
      </c>
      <c r="M106" s="17">
        <v>0.0</v>
      </c>
      <c r="N106" s="17">
        <v>0.0</v>
      </c>
      <c r="O106" s="17">
        <v>0.0</v>
      </c>
      <c r="P106" s="17">
        <v>0.0</v>
      </c>
      <c r="Q106" s="17">
        <v>0.0</v>
      </c>
      <c r="R106" s="17">
        <v>0.0</v>
      </c>
      <c r="S106" s="17">
        <v>0.0</v>
      </c>
      <c r="T106" s="17">
        <v>0.0</v>
      </c>
      <c r="U106" s="17">
        <v>0.0</v>
      </c>
      <c r="V106" s="17">
        <v>0.0</v>
      </c>
      <c r="W106" s="17">
        <v>0.0</v>
      </c>
      <c r="X106" s="17">
        <v>0.0</v>
      </c>
      <c r="Y106" s="17" t="s">
        <v>321</v>
      </c>
    </row>
    <row r="107">
      <c r="A107" s="17">
        <v>112.0</v>
      </c>
      <c r="B107" s="17" t="s">
        <v>55</v>
      </c>
      <c r="C107" s="18" t="s">
        <v>322</v>
      </c>
      <c r="D107" s="17" t="s">
        <v>323</v>
      </c>
      <c r="E107" s="17">
        <v>35.0</v>
      </c>
      <c r="F107" s="3">
        <v>12.0</v>
      </c>
      <c r="G107" s="3">
        <v>-4.0</v>
      </c>
      <c r="I107" s="3" t="s">
        <v>324</v>
      </c>
      <c r="J107" s="17">
        <v>1.0</v>
      </c>
      <c r="K107" s="17">
        <v>0.0</v>
      </c>
      <c r="L107" s="17">
        <v>0.0</v>
      </c>
      <c r="M107" s="17">
        <v>0.0</v>
      </c>
      <c r="N107" s="17">
        <v>0.0</v>
      </c>
      <c r="O107" s="17">
        <v>0.0</v>
      </c>
      <c r="P107" s="17">
        <v>0.0</v>
      </c>
      <c r="Q107" s="17">
        <v>0.0</v>
      </c>
      <c r="R107" s="17">
        <v>0.0</v>
      </c>
      <c r="S107" s="17">
        <v>0.0</v>
      </c>
      <c r="T107" s="17">
        <v>0.0</v>
      </c>
      <c r="U107" s="17">
        <v>0.0</v>
      </c>
      <c r="V107" s="17">
        <v>0.0</v>
      </c>
      <c r="W107" s="17">
        <v>0.0</v>
      </c>
      <c r="X107" s="17">
        <v>0.0</v>
      </c>
      <c r="Y107" s="17" t="s">
        <v>325</v>
      </c>
    </row>
    <row r="108">
      <c r="A108" s="17">
        <v>113.0</v>
      </c>
      <c r="B108" s="17" t="s">
        <v>55</v>
      </c>
      <c r="C108" s="18" t="s">
        <v>52</v>
      </c>
      <c r="D108" s="17" t="s">
        <v>326</v>
      </c>
      <c r="E108" s="17">
        <v>35.0</v>
      </c>
      <c r="F108" s="3">
        <v>12.0</v>
      </c>
      <c r="G108" s="3">
        <v>0.0</v>
      </c>
      <c r="I108" s="3" t="s">
        <v>324</v>
      </c>
      <c r="J108" s="17">
        <v>1.0</v>
      </c>
      <c r="K108" s="17">
        <v>0.0</v>
      </c>
      <c r="L108" s="17">
        <v>0.0</v>
      </c>
      <c r="M108" s="17">
        <v>0.0</v>
      </c>
      <c r="N108" s="17">
        <v>0.0</v>
      </c>
      <c r="O108" s="17">
        <v>0.0</v>
      </c>
      <c r="P108" s="17">
        <v>0.0</v>
      </c>
      <c r="Q108" s="17">
        <v>0.0</v>
      </c>
      <c r="R108" s="17">
        <v>0.0</v>
      </c>
      <c r="S108" s="17">
        <v>0.0</v>
      </c>
      <c r="T108" s="17">
        <v>0.0</v>
      </c>
      <c r="U108" s="17">
        <v>0.0</v>
      </c>
      <c r="V108" s="17">
        <v>0.0</v>
      </c>
      <c r="W108" s="17">
        <v>0.0</v>
      </c>
      <c r="X108" s="17">
        <v>0.0</v>
      </c>
      <c r="Y108" s="17" t="s">
        <v>327</v>
      </c>
    </row>
    <row r="109">
      <c r="A109" s="17">
        <v>114.0</v>
      </c>
      <c r="B109" s="17" t="s">
        <v>55</v>
      </c>
      <c r="C109" s="18" t="s">
        <v>328</v>
      </c>
      <c r="D109" s="17" t="s">
        <v>329</v>
      </c>
      <c r="E109" s="17">
        <v>40.0</v>
      </c>
      <c r="F109" s="3">
        <v>12.0</v>
      </c>
      <c r="G109" s="3">
        <v>-6.0</v>
      </c>
      <c r="I109" s="3" t="s">
        <v>324</v>
      </c>
      <c r="J109" s="17">
        <v>1.0</v>
      </c>
      <c r="K109" s="17">
        <v>0.0</v>
      </c>
      <c r="L109" s="17">
        <v>0.0</v>
      </c>
      <c r="M109" s="17">
        <v>0.0</v>
      </c>
      <c r="N109" s="17">
        <v>0.0</v>
      </c>
      <c r="O109" s="17">
        <v>0.0</v>
      </c>
      <c r="P109" s="17">
        <v>0.0</v>
      </c>
      <c r="Q109" s="17">
        <v>0.0</v>
      </c>
      <c r="R109" s="17">
        <v>0.0</v>
      </c>
      <c r="S109" s="17">
        <v>0.0</v>
      </c>
      <c r="T109" s="17">
        <v>0.0</v>
      </c>
      <c r="U109" s="17">
        <v>0.0</v>
      </c>
      <c r="V109" s="17">
        <v>0.0</v>
      </c>
      <c r="W109" s="17">
        <v>0.0</v>
      </c>
      <c r="X109" s="17">
        <v>0.0</v>
      </c>
      <c r="Y109" s="17" t="s">
        <v>330</v>
      </c>
    </row>
    <row r="110">
      <c r="A110" s="17">
        <v>115.0</v>
      </c>
      <c r="B110" s="17" t="s">
        <v>55</v>
      </c>
      <c r="C110" s="18" t="s">
        <v>331</v>
      </c>
      <c r="D110" s="17" t="s">
        <v>332</v>
      </c>
      <c r="E110" s="17">
        <v>40.0</v>
      </c>
      <c r="F110" s="3">
        <v>12.0</v>
      </c>
      <c r="G110" s="3">
        <v>-4.0</v>
      </c>
      <c r="I110" s="3" t="s">
        <v>324</v>
      </c>
      <c r="J110" s="17">
        <v>1.0</v>
      </c>
      <c r="K110" s="17">
        <v>0.0</v>
      </c>
      <c r="L110" s="17">
        <v>0.0</v>
      </c>
      <c r="M110" s="17">
        <v>0.0</v>
      </c>
      <c r="N110" s="17">
        <v>0.0</v>
      </c>
      <c r="O110" s="17">
        <v>0.0</v>
      </c>
      <c r="P110" s="17">
        <v>0.0</v>
      </c>
      <c r="Q110" s="17">
        <v>0.0</v>
      </c>
      <c r="R110" s="17">
        <v>0.0</v>
      </c>
      <c r="S110" s="17">
        <v>0.0</v>
      </c>
      <c r="T110" s="17">
        <v>0.0</v>
      </c>
      <c r="U110" s="17">
        <v>0.0</v>
      </c>
      <c r="V110" s="17">
        <v>0.0</v>
      </c>
      <c r="W110" s="17">
        <v>0.0</v>
      </c>
      <c r="X110" s="17">
        <v>0.0</v>
      </c>
      <c r="Y110" s="17" t="s">
        <v>333</v>
      </c>
    </row>
    <row r="111">
      <c r="A111" s="17">
        <v>116.0</v>
      </c>
      <c r="B111" s="17" t="s">
        <v>55</v>
      </c>
      <c r="C111" s="18" t="s">
        <v>334</v>
      </c>
      <c r="D111" s="17" t="s">
        <v>335</v>
      </c>
      <c r="E111" s="17">
        <v>50.0</v>
      </c>
      <c r="F111" s="3">
        <v>12.0</v>
      </c>
      <c r="G111" s="3">
        <v>-4.0</v>
      </c>
      <c r="I111" s="3" t="s">
        <v>324</v>
      </c>
      <c r="J111" s="17">
        <v>1.0</v>
      </c>
      <c r="K111" s="17">
        <v>0.0</v>
      </c>
      <c r="L111" s="17">
        <v>0.0</v>
      </c>
      <c r="M111" s="17">
        <v>0.0</v>
      </c>
      <c r="N111" s="17">
        <v>0.0</v>
      </c>
      <c r="O111" s="17">
        <v>0.0</v>
      </c>
      <c r="P111" s="17">
        <v>0.0</v>
      </c>
      <c r="Q111" s="17">
        <v>0.0</v>
      </c>
      <c r="R111" s="17">
        <v>0.0</v>
      </c>
      <c r="S111" s="17">
        <v>0.0</v>
      </c>
      <c r="T111" s="17">
        <v>0.0</v>
      </c>
      <c r="U111" s="17">
        <v>0.0</v>
      </c>
      <c r="V111" s="17">
        <v>0.0</v>
      </c>
      <c r="W111" s="17">
        <v>0.0</v>
      </c>
      <c r="X111" s="17">
        <v>0.0</v>
      </c>
      <c r="Y111" s="17" t="s">
        <v>336</v>
      </c>
    </row>
    <row r="112">
      <c r="A112" s="17">
        <v>117.0</v>
      </c>
      <c r="B112" s="17" t="s">
        <v>55</v>
      </c>
      <c r="C112" s="18" t="s">
        <v>337</v>
      </c>
      <c r="D112" s="17" t="s">
        <v>338</v>
      </c>
      <c r="E112" s="17">
        <v>40.0</v>
      </c>
      <c r="F112" s="3">
        <v>12.0</v>
      </c>
      <c r="G112" s="3">
        <v>0.0</v>
      </c>
      <c r="I112" s="3" t="s">
        <v>324</v>
      </c>
      <c r="J112" s="17">
        <v>1.0</v>
      </c>
      <c r="K112" s="17">
        <v>0.0</v>
      </c>
      <c r="L112" s="17">
        <v>0.0</v>
      </c>
      <c r="M112" s="17">
        <v>0.0</v>
      </c>
      <c r="N112" s="17">
        <v>0.0</v>
      </c>
      <c r="O112" s="17">
        <v>0.0</v>
      </c>
      <c r="P112" s="17">
        <v>0.0</v>
      </c>
      <c r="Q112" s="17">
        <v>0.0</v>
      </c>
      <c r="R112" s="17">
        <v>0.0</v>
      </c>
      <c r="S112" s="17">
        <v>0.0</v>
      </c>
      <c r="T112" s="17">
        <v>0.0</v>
      </c>
      <c r="U112" s="17">
        <v>0.0</v>
      </c>
      <c r="V112" s="17">
        <v>0.0</v>
      </c>
      <c r="W112" s="17">
        <v>0.0</v>
      </c>
      <c r="X112" s="17">
        <v>1.0</v>
      </c>
      <c r="Y112" s="17" t="s">
        <v>339</v>
      </c>
    </row>
    <row r="113">
      <c r="A113" s="17">
        <v>118.0</v>
      </c>
      <c r="B113" s="17" t="s">
        <v>36</v>
      </c>
      <c r="C113" s="18" t="s">
        <v>340</v>
      </c>
      <c r="D113" s="17" t="s">
        <v>341</v>
      </c>
      <c r="E113" s="17">
        <v>45.0</v>
      </c>
      <c r="F113" s="3">
        <v>14.0</v>
      </c>
      <c r="G113" s="3">
        <v>-5.0</v>
      </c>
      <c r="I113" s="3" t="s">
        <v>324</v>
      </c>
      <c r="J113" s="17">
        <v>1.0</v>
      </c>
      <c r="K113" s="17">
        <v>0.0</v>
      </c>
      <c r="L113" s="17">
        <v>0.0</v>
      </c>
      <c r="M113" s="17">
        <v>0.0</v>
      </c>
      <c r="N113" s="17">
        <v>0.0</v>
      </c>
      <c r="O113" s="17">
        <v>0.0</v>
      </c>
      <c r="P113" s="17">
        <v>0.0</v>
      </c>
      <c r="Q113" s="17">
        <v>0.0</v>
      </c>
      <c r="R113" s="17">
        <v>0.0</v>
      </c>
      <c r="S113" s="17">
        <v>0.0</v>
      </c>
      <c r="T113" s="17">
        <v>0.0</v>
      </c>
      <c r="U113" s="17">
        <v>0.0</v>
      </c>
      <c r="V113" s="17">
        <v>0.0</v>
      </c>
      <c r="W113" s="17">
        <v>0.0</v>
      </c>
      <c r="X113" s="17">
        <v>0.0</v>
      </c>
      <c r="Y113" s="17" t="s">
        <v>339</v>
      </c>
    </row>
    <row r="114">
      <c r="A114" s="17">
        <v>119.0</v>
      </c>
      <c r="B114" s="17" t="s">
        <v>342</v>
      </c>
      <c r="C114" s="18" t="s">
        <v>343</v>
      </c>
      <c r="D114" s="17" t="s">
        <v>342</v>
      </c>
      <c r="E114" s="17">
        <v>25.0</v>
      </c>
      <c r="F114" s="3">
        <v>0.0</v>
      </c>
      <c r="G114" s="3">
        <v>0.0</v>
      </c>
      <c r="I114" s="3" t="s">
        <v>324</v>
      </c>
      <c r="J114" s="17">
        <v>1.0</v>
      </c>
      <c r="K114" s="17">
        <v>0.0</v>
      </c>
      <c r="L114" s="17">
        <v>0.0</v>
      </c>
      <c r="M114" s="17">
        <v>0.0</v>
      </c>
      <c r="N114" s="17">
        <v>0.0</v>
      </c>
      <c r="O114" s="17">
        <v>0.0</v>
      </c>
      <c r="P114" s="17">
        <v>0.0</v>
      </c>
      <c r="Q114" s="17">
        <v>0.0</v>
      </c>
      <c r="R114" s="17">
        <v>0.0</v>
      </c>
      <c r="S114" s="17">
        <v>0.0</v>
      </c>
      <c r="T114" s="17">
        <v>0.0</v>
      </c>
      <c r="U114" s="17">
        <v>0.0</v>
      </c>
      <c r="V114" s="17">
        <v>0.0</v>
      </c>
      <c r="W114" s="17">
        <v>0.0</v>
      </c>
      <c r="X114" s="17">
        <v>0.0</v>
      </c>
      <c r="Y114" s="17" t="s">
        <v>344</v>
      </c>
    </row>
    <row r="115">
      <c r="A115" s="17">
        <v>120.0</v>
      </c>
      <c r="B115" s="17" t="s">
        <v>342</v>
      </c>
      <c r="C115" s="18" t="s">
        <v>345</v>
      </c>
      <c r="E115" s="17">
        <v>21.0</v>
      </c>
      <c r="F115" s="3">
        <v>18.0</v>
      </c>
      <c r="G115" s="3">
        <v>53.0</v>
      </c>
      <c r="I115" s="3" t="s">
        <v>346</v>
      </c>
      <c r="J115" s="17">
        <v>1.0</v>
      </c>
      <c r="K115" s="17">
        <v>0.0</v>
      </c>
      <c r="L115" s="17">
        <v>0.0</v>
      </c>
      <c r="M115" s="17">
        <v>0.0</v>
      </c>
      <c r="N115" s="17">
        <v>0.0</v>
      </c>
      <c r="O115" s="17">
        <v>0.0</v>
      </c>
      <c r="P115" s="17">
        <v>0.0</v>
      </c>
      <c r="Q115" s="17">
        <v>0.0</v>
      </c>
      <c r="R115" s="17">
        <v>0.0</v>
      </c>
      <c r="S115" s="17">
        <v>0.0</v>
      </c>
      <c r="T115" s="17">
        <v>0.0</v>
      </c>
      <c r="U115" s="17">
        <v>0.0</v>
      </c>
      <c r="V115" s="17">
        <v>0.0</v>
      </c>
      <c r="W115" s="17">
        <v>0.0</v>
      </c>
      <c r="X115" s="17">
        <v>0.0</v>
      </c>
      <c r="Y115" s="17" t="s">
        <v>347</v>
      </c>
    </row>
    <row r="116">
      <c r="A116" s="17">
        <v>121.0</v>
      </c>
      <c r="B116" s="17" t="s">
        <v>342</v>
      </c>
      <c r="C116" s="18" t="s">
        <v>348</v>
      </c>
      <c r="D116" s="17" t="s">
        <v>349</v>
      </c>
      <c r="E116" s="17">
        <v>0.0</v>
      </c>
      <c r="F116" s="3">
        <v>0.0</v>
      </c>
      <c r="G116" s="3" t="s">
        <v>350</v>
      </c>
      <c r="I116" s="3" t="s">
        <v>324</v>
      </c>
      <c r="J116" s="17">
        <v>1.0</v>
      </c>
      <c r="K116" s="17">
        <v>1.0</v>
      </c>
      <c r="L116" s="17">
        <v>0.0</v>
      </c>
      <c r="M116" s="17">
        <v>1.0</v>
      </c>
      <c r="N116" s="17">
        <v>0.0</v>
      </c>
      <c r="O116" s="17">
        <v>0.0</v>
      </c>
      <c r="P116" s="17">
        <v>0.0</v>
      </c>
      <c r="Q116" s="17">
        <v>0.0</v>
      </c>
      <c r="R116" s="17">
        <v>0.0</v>
      </c>
      <c r="S116" s="17">
        <v>0.0</v>
      </c>
      <c r="T116" s="17">
        <v>0.0</v>
      </c>
      <c r="U116" s="17">
        <v>0.0</v>
      </c>
      <c r="V116" s="17">
        <v>0.0</v>
      </c>
      <c r="W116" s="17">
        <v>0.0</v>
      </c>
      <c r="X116" s="17">
        <v>0.0</v>
      </c>
    </row>
    <row r="117">
      <c r="A117" s="17">
        <v>122.0</v>
      </c>
      <c r="B117" s="17" t="s">
        <v>351</v>
      </c>
      <c r="C117" s="18" t="s">
        <v>352</v>
      </c>
      <c r="D117" s="17" t="s">
        <v>353</v>
      </c>
      <c r="E117" s="17">
        <v>19.0</v>
      </c>
      <c r="F117" s="3">
        <v>24.0</v>
      </c>
      <c r="G117" s="3">
        <v>-2.0</v>
      </c>
      <c r="I117" s="3" t="s">
        <v>136</v>
      </c>
      <c r="J117" s="17">
        <v>0.0</v>
      </c>
      <c r="K117" s="17">
        <v>0.0</v>
      </c>
      <c r="L117" s="17">
        <v>0.0</v>
      </c>
      <c r="M117" s="17">
        <v>0.0</v>
      </c>
      <c r="N117" s="17">
        <v>0.0</v>
      </c>
      <c r="O117" s="17">
        <v>0.0</v>
      </c>
      <c r="P117" s="17">
        <v>0.0</v>
      </c>
      <c r="Q117" s="17">
        <v>0.0</v>
      </c>
      <c r="R117" s="17">
        <v>0.0</v>
      </c>
      <c r="S117" s="17">
        <v>0.0</v>
      </c>
      <c r="T117" s="17">
        <v>0.0</v>
      </c>
      <c r="U117" s="17">
        <v>0.0</v>
      </c>
      <c r="V117" s="17">
        <v>0.0</v>
      </c>
      <c r="W117" s="17">
        <v>0.0</v>
      </c>
      <c r="X117" s="17">
        <v>0.0</v>
      </c>
    </row>
    <row r="118">
      <c r="C118" s="22"/>
      <c r="F118" s="20"/>
      <c r="G118" s="20"/>
      <c r="I118" s="20"/>
    </row>
    <row r="119">
      <c r="C119" s="22"/>
      <c r="F119" s="20"/>
      <c r="G119" s="20"/>
      <c r="I119" s="20"/>
    </row>
    <row r="120">
      <c r="C120" s="22"/>
      <c r="F120" s="20"/>
      <c r="G120" s="20"/>
      <c r="I120" s="20"/>
    </row>
    <row r="121">
      <c r="C121" s="22"/>
      <c r="F121" s="20"/>
      <c r="G121" s="20"/>
      <c r="I121" s="20"/>
    </row>
    <row r="122">
      <c r="C122" s="22"/>
      <c r="F122" s="20"/>
      <c r="G122" s="20"/>
      <c r="I122" s="20"/>
    </row>
    <row r="123">
      <c r="C123" s="22"/>
      <c r="F123" s="20"/>
      <c r="G123" s="20"/>
      <c r="I123" s="20"/>
    </row>
    <row r="124">
      <c r="C124" s="22"/>
      <c r="F124" s="20"/>
      <c r="G124" s="20"/>
      <c r="I124" s="20"/>
    </row>
    <row r="125">
      <c r="C125" s="22"/>
      <c r="F125" s="20"/>
      <c r="G125" s="20"/>
      <c r="I125" s="20"/>
    </row>
    <row r="126">
      <c r="C126" s="22"/>
      <c r="F126" s="20"/>
      <c r="G126" s="20"/>
      <c r="I126" s="20"/>
    </row>
    <row r="127">
      <c r="C127" s="22"/>
      <c r="F127" s="20"/>
      <c r="G127" s="20"/>
      <c r="I127" s="20"/>
    </row>
    <row r="128">
      <c r="C128" s="22"/>
      <c r="F128" s="20"/>
      <c r="G128" s="20"/>
      <c r="I128" s="20"/>
    </row>
    <row r="129">
      <c r="C129" s="22"/>
      <c r="F129" s="20"/>
      <c r="G129" s="20"/>
      <c r="I129" s="20"/>
    </row>
    <row r="130">
      <c r="C130" s="22"/>
      <c r="F130" s="20"/>
      <c r="G130" s="20"/>
      <c r="I130" s="20"/>
    </row>
    <row r="131">
      <c r="C131" s="22"/>
      <c r="F131" s="20"/>
      <c r="G131" s="20"/>
      <c r="I131" s="20"/>
    </row>
    <row r="132">
      <c r="C132" s="22"/>
      <c r="F132" s="20"/>
      <c r="G132" s="20"/>
      <c r="I132" s="20"/>
    </row>
    <row r="133">
      <c r="C133" s="22"/>
      <c r="F133" s="20"/>
      <c r="G133" s="20"/>
      <c r="I133" s="20"/>
    </row>
    <row r="134">
      <c r="C134" s="22"/>
      <c r="F134" s="20"/>
      <c r="G134" s="20"/>
      <c r="I134" s="20"/>
    </row>
    <row r="135">
      <c r="C135" s="22"/>
      <c r="F135" s="20"/>
      <c r="G135" s="20"/>
      <c r="I135" s="20"/>
    </row>
    <row r="136">
      <c r="C136" s="22"/>
      <c r="F136" s="20"/>
      <c r="G136" s="20"/>
      <c r="I136" s="20"/>
    </row>
    <row r="137">
      <c r="C137" s="22"/>
      <c r="F137" s="20"/>
      <c r="G137" s="20"/>
      <c r="I137" s="20"/>
    </row>
    <row r="138">
      <c r="C138" s="22"/>
      <c r="F138" s="20"/>
      <c r="G138" s="20"/>
      <c r="I138" s="20"/>
    </row>
    <row r="139">
      <c r="C139" s="22"/>
      <c r="F139" s="20"/>
      <c r="G139" s="20"/>
      <c r="I139" s="20"/>
    </row>
    <row r="140">
      <c r="C140" s="22"/>
      <c r="F140" s="20"/>
      <c r="G140" s="20"/>
      <c r="I140" s="20"/>
    </row>
    <row r="141">
      <c r="C141" s="22"/>
      <c r="F141" s="20"/>
      <c r="G141" s="20"/>
      <c r="I141" s="20"/>
    </row>
    <row r="142">
      <c r="C142" s="22"/>
      <c r="F142" s="20"/>
      <c r="G142" s="20"/>
      <c r="I142" s="20"/>
    </row>
    <row r="143">
      <c r="C143" s="22"/>
      <c r="F143" s="20"/>
      <c r="G143" s="20"/>
      <c r="I143" s="20"/>
    </row>
    <row r="144">
      <c r="C144" s="22"/>
      <c r="F144" s="20"/>
      <c r="G144" s="20"/>
      <c r="I144" s="20"/>
    </row>
    <row r="145">
      <c r="C145" s="22"/>
      <c r="F145" s="20"/>
      <c r="G145" s="20"/>
      <c r="I145" s="20"/>
    </row>
    <row r="146">
      <c r="C146" s="22"/>
      <c r="F146" s="20"/>
      <c r="G146" s="20"/>
      <c r="I146" s="20"/>
    </row>
    <row r="147">
      <c r="C147" s="22"/>
      <c r="F147" s="20"/>
      <c r="G147" s="20"/>
      <c r="I147" s="20"/>
    </row>
    <row r="148">
      <c r="C148" s="22"/>
      <c r="F148" s="20"/>
      <c r="G148" s="20"/>
      <c r="I148" s="20"/>
    </row>
    <row r="149">
      <c r="C149" s="22"/>
      <c r="F149" s="20"/>
      <c r="G149" s="20"/>
      <c r="I149" s="20"/>
    </row>
    <row r="150">
      <c r="C150" s="22"/>
      <c r="F150" s="20"/>
      <c r="G150" s="20"/>
      <c r="I150" s="20"/>
    </row>
    <row r="151">
      <c r="C151" s="22"/>
      <c r="F151" s="20"/>
      <c r="G151" s="20"/>
      <c r="I151" s="20"/>
    </row>
    <row r="152">
      <c r="C152" s="22"/>
      <c r="F152" s="20"/>
      <c r="G152" s="20"/>
      <c r="I152" s="20"/>
    </row>
    <row r="153">
      <c r="C153" s="22"/>
      <c r="F153" s="20"/>
      <c r="G153" s="20"/>
      <c r="I153" s="20"/>
    </row>
    <row r="154">
      <c r="C154" s="22"/>
      <c r="F154" s="20"/>
      <c r="G154" s="20"/>
      <c r="I154" s="20"/>
    </row>
    <row r="155">
      <c r="C155" s="22"/>
      <c r="F155" s="20"/>
      <c r="G155" s="20"/>
      <c r="I155" s="20"/>
    </row>
    <row r="156">
      <c r="C156" s="22"/>
      <c r="F156" s="20"/>
      <c r="G156" s="20"/>
      <c r="I156" s="20"/>
    </row>
    <row r="157">
      <c r="C157" s="22"/>
      <c r="F157" s="20"/>
      <c r="G157" s="20"/>
      <c r="I157" s="20"/>
    </row>
    <row r="158">
      <c r="C158" s="22"/>
      <c r="F158" s="20"/>
      <c r="G158" s="20"/>
      <c r="I158" s="20"/>
    </row>
    <row r="159">
      <c r="C159" s="22"/>
      <c r="F159" s="20"/>
      <c r="G159" s="20"/>
      <c r="I159" s="20"/>
    </row>
    <row r="160">
      <c r="C160" s="22"/>
      <c r="F160" s="20"/>
      <c r="G160" s="20"/>
      <c r="I160" s="20"/>
    </row>
    <row r="161">
      <c r="C161" s="22"/>
      <c r="F161" s="20"/>
      <c r="G161" s="20"/>
      <c r="I161" s="20"/>
    </row>
    <row r="162">
      <c r="C162" s="22"/>
      <c r="F162" s="20"/>
      <c r="G162" s="20"/>
      <c r="I162" s="20"/>
    </row>
    <row r="163">
      <c r="C163" s="22"/>
      <c r="F163" s="20"/>
      <c r="G163" s="20"/>
      <c r="I163" s="20"/>
    </row>
    <row r="164">
      <c r="C164" s="22"/>
      <c r="F164" s="20"/>
      <c r="G164" s="20"/>
      <c r="I164" s="20"/>
    </row>
    <row r="165">
      <c r="C165" s="22"/>
      <c r="F165" s="20"/>
      <c r="G165" s="20"/>
      <c r="I165" s="20"/>
    </row>
    <row r="166">
      <c r="C166" s="22"/>
      <c r="F166" s="20"/>
      <c r="G166" s="20"/>
      <c r="I166" s="20"/>
    </row>
    <row r="167">
      <c r="C167" s="22"/>
      <c r="F167" s="20"/>
      <c r="G167" s="20"/>
      <c r="I167" s="20"/>
    </row>
    <row r="168">
      <c r="C168" s="22"/>
      <c r="F168" s="20"/>
      <c r="G168" s="20"/>
      <c r="I168" s="20"/>
    </row>
    <row r="169">
      <c r="C169" s="22"/>
      <c r="F169" s="20"/>
      <c r="G169" s="20"/>
      <c r="I169" s="20"/>
    </row>
    <row r="170">
      <c r="C170" s="22"/>
      <c r="F170" s="20"/>
      <c r="G170" s="20"/>
      <c r="I170" s="20"/>
    </row>
    <row r="171">
      <c r="C171" s="22"/>
      <c r="F171" s="20"/>
      <c r="G171" s="20"/>
      <c r="I171" s="20"/>
    </row>
    <row r="172">
      <c r="C172" s="22"/>
      <c r="F172" s="20"/>
      <c r="G172" s="20"/>
      <c r="I172" s="20"/>
    </row>
    <row r="173">
      <c r="C173" s="22"/>
      <c r="F173" s="20"/>
      <c r="G173" s="20"/>
      <c r="I173" s="20"/>
    </row>
    <row r="174">
      <c r="C174" s="22"/>
      <c r="F174" s="20"/>
      <c r="G174" s="20"/>
      <c r="I174" s="20"/>
    </row>
    <row r="175">
      <c r="C175" s="22"/>
      <c r="F175" s="20"/>
      <c r="G175" s="20"/>
      <c r="I175" s="20"/>
    </row>
    <row r="176">
      <c r="C176" s="22"/>
      <c r="F176" s="20"/>
      <c r="G176" s="20"/>
      <c r="I176" s="20"/>
    </row>
    <row r="177">
      <c r="C177" s="22"/>
      <c r="F177" s="20"/>
      <c r="G177" s="20"/>
      <c r="I177" s="20"/>
    </row>
    <row r="178">
      <c r="C178" s="22"/>
      <c r="F178" s="20"/>
      <c r="G178" s="20"/>
      <c r="I178" s="20"/>
    </row>
    <row r="179">
      <c r="C179" s="22"/>
      <c r="F179" s="20"/>
      <c r="G179" s="20"/>
      <c r="I179" s="20"/>
    </row>
    <row r="180">
      <c r="C180" s="22"/>
      <c r="F180" s="20"/>
      <c r="G180" s="20"/>
      <c r="I180" s="20"/>
    </row>
    <row r="181">
      <c r="C181" s="22"/>
      <c r="F181" s="20"/>
      <c r="G181" s="20"/>
      <c r="I181" s="20"/>
    </row>
    <row r="182">
      <c r="C182" s="22"/>
      <c r="F182" s="20"/>
      <c r="G182" s="20"/>
      <c r="I182" s="20"/>
    </row>
    <row r="183">
      <c r="C183" s="22"/>
      <c r="F183" s="20"/>
      <c r="G183" s="20"/>
      <c r="I183" s="20"/>
    </row>
    <row r="184">
      <c r="C184" s="22"/>
      <c r="F184" s="20"/>
      <c r="G184" s="20"/>
      <c r="I184" s="20"/>
    </row>
    <row r="185">
      <c r="C185" s="22"/>
      <c r="F185" s="20"/>
      <c r="G185" s="20"/>
      <c r="I185" s="20"/>
    </row>
    <row r="186">
      <c r="C186" s="22"/>
      <c r="F186" s="20"/>
      <c r="G186" s="20"/>
      <c r="I186" s="20"/>
    </row>
    <row r="187">
      <c r="C187" s="22"/>
      <c r="F187" s="20"/>
      <c r="G187" s="20"/>
      <c r="I187" s="20"/>
    </row>
    <row r="188">
      <c r="C188" s="22"/>
      <c r="F188" s="20"/>
      <c r="G188" s="20"/>
      <c r="I188" s="20"/>
    </row>
    <row r="189">
      <c r="C189" s="22"/>
      <c r="F189" s="20"/>
      <c r="G189" s="20"/>
      <c r="I189" s="20"/>
    </row>
    <row r="190">
      <c r="C190" s="22"/>
      <c r="F190" s="20"/>
      <c r="G190" s="20"/>
      <c r="I190" s="20"/>
    </row>
    <row r="191">
      <c r="C191" s="22"/>
      <c r="F191" s="20"/>
      <c r="G191" s="20"/>
      <c r="I191" s="20"/>
    </row>
    <row r="192">
      <c r="C192" s="22"/>
      <c r="F192" s="20"/>
      <c r="G192" s="20"/>
      <c r="I192" s="20"/>
    </row>
    <row r="193">
      <c r="C193" s="22"/>
      <c r="F193" s="20"/>
      <c r="G193" s="20"/>
      <c r="I193" s="20"/>
    </row>
    <row r="194">
      <c r="C194" s="22"/>
      <c r="F194" s="20"/>
      <c r="G194" s="20"/>
      <c r="I194" s="20"/>
    </row>
    <row r="195">
      <c r="C195" s="22"/>
      <c r="F195" s="20"/>
      <c r="G195" s="20"/>
      <c r="I195" s="20"/>
    </row>
    <row r="196">
      <c r="C196" s="22"/>
      <c r="F196" s="20"/>
      <c r="G196" s="20"/>
      <c r="I196" s="20"/>
    </row>
    <row r="197">
      <c r="C197" s="22"/>
      <c r="F197" s="20"/>
      <c r="G197" s="20"/>
      <c r="I197" s="20"/>
    </row>
    <row r="198">
      <c r="C198" s="22"/>
      <c r="F198" s="20"/>
      <c r="G198" s="20"/>
      <c r="I198" s="20"/>
    </row>
    <row r="199">
      <c r="C199" s="22"/>
      <c r="F199" s="20"/>
      <c r="G199" s="20"/>
      <c r="I199" s="20"/>
    </row>
    <row r="200">
      <c r="C200" s="22"/>
      <c r="F200" s="20"/>
      <c r="G200" s="20"/>
      <c r="I200" s="20"/>
    </row>
    <row r="201">
      <c r="C201" s="22"/>
      <c r="F201" s="20"/>
      <c r="G201" s="20"/>
      <c r="I201" s="20"/>
    </row>
    <row r="202">
      <c r="C202" s="22"/>
      <c r="F202" s="20"/>
      <c r="G202" s="20"/>
      <c r="I202" s="20"/>
    </row>
    <row r="203">
      <c r="C203" s="22"/>
      <c r="F203" s="20"/>
      <c r="G203" s="20"/>
      <c r="I203" s="20"/>
    </row>
    <row r="204">
      <c r="C204" s="22"/>
      <c r="F204" s="20"/>
      <c r="G204" s="20"/>
      <c r="I204" s="20"/>
    </row>
    <row r="205">
      <c r="C205" s="22"/>
      <c r="F205" s="20"/>
      <c r="G205" s="20"/>
      <c r="I205" s="20"/>
    </row>
    <row r="206">
      <c r="C206" s="22"/>
      <c r="F206" s="20"/>
      <c r="G206" s="20"/>
      <c r="I206" s="20"/>
    </row>
    <row r="207">
      <c r="C207" s="22"/>
      <c r="F207" s="20"/>
      <c r="G207" s="20"/>
      <c r="I207" s="20"/>
    </row>
    <row r="208">
      <c r="C208" s="22"/>
      <c r="F208" s="20"/>
      <c r="G208" s="20"/>
      <c r="I208" s="20"/>
    </row>
    <row r="209">
      <c r="C209" s="22"/>
      <c r="F209" s="20"/>
      <c r="G209" s="20"/>
      <c r="I209" s="20"/>
    </row>
    <row r="210">
      <c r="C210" s="22"/>
      <c r="F210" s="20"/>
      <c r="G210" s="20"/>
      <c r="I210" s="20"/>
    </row>
    <row r="211">
      <c r="C211" s="22"/>
      <c r="F211" s="20"/>
      <c r="G211" s="20"/>
      <c r="I211" s="20"/>
    </row>
    <row r="212">
      <c r="C212" s="22"/>
      <c r="F212" s="20"/>
      <c r="G212" s="20"/>
      <c r="I212" s="20"/>
    </row>
    <row r="213">
      <c r="C213" s="22"/>
      <c r="F213" s="20"/>
      <c r="G213" s="20"/>
      <c r="I213" s="20"/>
    </row>
    <row r="214">
      <c r="C214" s="22"/>
      <c r="F214" s="20"/>
      <c r="G214" s="20"/>
      <c r="I214" s="20"/>
    </row>
    <row r="215">
      <c r="C215" s="22"/>
      <c r="F215" s="20"/>
      <c r="G215" s="20"/>
      <c r="I215" s="20"/>
    </row>
    <row r="216">
      <c r="C216" s="22"/>
      <c r="F216" s="20"/>
      <c r="G216" s="20"/>
      <c r="I216" s="20"/>
    </row>
    <row r="217">
      <c r="C217" s="22"/>
      <c r="F217" s="20"/>
      <c r="G217" s="20"/>
      <c r="I217" s="20"/>
    </row>
    <row r="218">
      <c r="C218" s="22"/>
      <c r="F218" s="20"/>
      <c r="G218" s="20"/>
      <c r="I218" s="20"/>
    </row>
    <row r="219">
      <c r="C219" s="22"/>
      <c r="F219" s="20"/>
      <c r="G219" s="20"/>
      <c r="I219" s="20"/>
    </row>
    <row r="220">
      <c r="C220" s="22"/>
      <c r="F220" s="20"/>
      <c r="G220" s="20"/>
      <c r="I220" s="20"/>
    </row>
    <row r="221">
      <c r="C221" s="22"/>
      <c r="F221" s="20"/>
      <c r="G221" s="20"/>
      <c r="I221" s="20"/>
    </row>
    <row r="222">
      <c r="C222" s="22"/>
      <c r="F222" s="20"/>
      <c r="G222" s="20"/>
      <c r="I222" s="20"/>
    </row>
    <row r="223">
      <c r="C223" s="22"/>
      <c r="F223" s="20"/>
      <c r="G223" s="20"/>
      <c r="I223" s="20"/>
    </row>
    <row r="224">
      <c r="C224" s="22"/>
      <c r="F224" s="20"/>
      <c r="G224" s="20"/>
      <c r="I224" s="20"/>
    </row>
    <row r="225">
      <c r="C225" s="22"/>
      <c r="F225" s="20"/>
      <c r="G225" s="20"/>
      <c r="I225" s="20"/>
    </row>
    <row r="226">
      <c r="C226" s="22"/>
      <c r="F226" s="20"/>
      <c r="G226" s="20"/>
      <c r="I226" s="20"/>
    </row>
    <row r="227">
      <c r="C227" s="22"/>
      <c r="F227" s="20"/>
      <c r="G227" s="20"/>
      <c r="I227" s="20"/>
    </row>
    <row r="228">
      <c r="C228" s="22"/>
      <c r="F228" s="20"/>
      <c r="G228" s="20"/>
      <c r="I228" s="20"/>
    </row>
    <row r="229">
      <c r="C229" s="22"/>
      <c r="F229" s="20"/>
      <c r="G229" s="20"/>
      <c r="I229" s="20"/>
    </row>
    <row r="230">
      <c r="C230" s="22"/>
      <c r="F230" s="20"/>
      <c r="G230" s="20"/>
      <c r="I230" s="20"/>
    </row>
    <row r="231">
      <c r="C231" s="22"/>
      <c r="F231" s="20"/>
      <c r="G231" s="20"/>
      <c r="I231" s="20"/>
    </row>
    <row r="232">
      <c r="C232" s="22"/>
      <c r="F232" s="20"/>
      <c r="G232" s="20"/>
      <c r="I232" s="20"/>
    </row>
    <row r="233">
      <c r="C233" s="22"/>
      <c r="F233" s="20"/>
      <c r="G233" s="20"/>
      <c r="I233" s="20"/>
    </row>
    <row r="234">
      <c r="C234" s="22"/>
      <c r="F234" s="20"/>
      <c r="G234" s="20"/>
      <c r="I234" s="20"/>
    </row>
    <row r="235">
      <c r="C235" s="22"/>
      <c r="F235" s="20"/>
      <c r="G235" s="20"/>
      <c r="I235" s="20"/>
    </row>
    <row r="236">
      <c r="C236" s="22"/>
      <c r="F236" s="20"/>
      <c r="G236" s="20"/>
      <c r="I236" s="20"/>
    </row>
    <row r="237">
      <c r="C237" s="22"/>
      <c r="F237" s="20"/>
      <c r="G237" s="20"/>
      <c r="I237" s="20"/>
    </row>
    <row r="238">
      <c r="C238" s="22"/>
      <c r="F238" s="20"/>
      <c r="G238" s="20"/>
      <c r="I238" s="20"/>
    </row>
    <row r="239">
      <c r="C239" s="22"/>
      <c r="F239" s="20"/>
      <c r="G239" s="20"/>
      <c r="I239" s="20"/>
    </row>
    <row r="240">
      <c r="C240" s="22"/>
      <c r="F240" s="20"/>
      <c r="G240" s="20"/>
      <c r="I240" s="20"/>
    </row>
    <row r="241">
      <c r="C241" s="22"/>
      <c r="F241" s="20"/>
      <c r="G241" s="20"/>
      <c r="I241" s="20"/>
    </row>
    <row r="242">
      <c r="C242" s="22"/>
      <c r="F242" s="20"/>
      <c r="G242" s="20"/>
      <c r="I242" s="20"/>
    </row>
    <row r="243">
      <c r="C243" s="22"/>
      <c r="F243" s="20"/>
      <c r="G243" s="20"/>
      <c r="I243" s="20"/>
    </row>
    <row r="244">
      <c r="C244" s="22"/>
      <c r="F244" s="20"/>
      <c r="G244" s="20"/>
      <c r="I244" s="20"/>
    </row>
    <row r="245">
      <c r="C245" s="22"/>
      <c r="F245" s="20"/>
      <c r="G245" s="20"/>
      <c r="I245" s="20"/>
    </row>
    <row r="246">
      <c r="C246" s="22"/>
      <c r="F246" s="20"/>
      <c r="G246" s="20"/>
      <c r="I246" s="20"/>
    </row>
    <row r="247">
      <c r="C247" s="22"/>
      <c r="F247" s="20"/>
      <c r="G247" s="20"/>
      <c r="I247" s="20"/>
    </row>
    <row r="248">
      <c r="C248" s="22"/>
      <c r="F248" s="20"/>
      <c r="G248" s="20"/>
      <c r="I248" s="20"/>
    </row>
    <row r="249">
      <c r="C249" s="22"/>
      <c r="F249" s="20"/>
      <c r="G249" s="20"/>
      <c r="I249" s="20"/>
    </row>
    <row r="250">
      <c r="C250" s="22"/>
      <c r="F250" s="20"/>
      <c r="G250" s="20"/>
      <c r="I250" s="20"/>
    </row>
    <row r="251">
      <c r="C251" s="22"/>
      <c r="F251" s="20"/>
      <c r="G251" s="20"/>
      <c r="I251" s="20"/>
    </row>
    <row r="252">
      <c r="C252" s="22"/>
      <c r="F252" s="20"/>
      <c r="G252" s="20"/>
      <c r="I252" s="20"/>
    </row>
    <row r="253">
      <c r="C253" s="22"/>
      <c r="F253" s="20"/>
      <c r="G253" s="20"/>
      <c r="I253" s="20"/>
    </row>
    <row r="254">
      <c r="C254" s="22"/>
      <c r="F254" s="20"/>
      <c r="G254" s="20"/>
      <c r="I254" s="20"/>
    </row>
    <row r="255">
      <c r="C255" s="22"/>
      <c r="F255" s="20"/>
      <c r="G255" s="20"/>
      <c r="I255" s="20"/>
    </row>
    <row r="256">
      <c r="C256" s="22"/>
      <c r="F256" s="20"/>
      <c r="G256" s="20"/>
      <c r="I256" s="20"/>
    </row>
    <row r="257">
      <c r="C257" s="22"/>
      <c r="F257" s="20"/>
      <c r="G257" s="20"/>
      <c r="I257" s="20"/>
    </row>
    <row r="258">
      <c r="C258" s="22"/>
      <c r="F258" s="20"/>
      <c r="G258" s="20"/>
      <c r="I258" s="20"/>
    </row>
    <row r="259">
      <c r="C259" s="22"/>
      <c r="F259" s="20"/>
      <c r="G259" s="20"/>
      <c r="I259" s="20"/>
    </row>
    <row r="260">
      <c r="C260" s="22"/>
      <c r="F260" s="20"/>
      <c r="G260" s="20"/>
      <c r="I260" s="20"/>
    </row>
    <row r="261">
      <c r="C261" s="22"/>
      <c r="F261" s="20"/>
      <c r="G261" s="20"/>
      <c r="I261" s="20"/>
    </row>
    <row r="262">
      <c r="C262" s="22"/>
      <c r="F262" s="20"/>
      <c r="G262" s="20"/>
      <c r="I262" s="20"/>
    </row>
    <row r="263">
      <c r="C263" s="22"/>
      <c r="F263" s="20"/>
      <c r="G263" s="20"/>
      <c r="I263" s="20"/>
    </row>
    <row r="264">
      <c r="C264" s="22"/>
      <c r="F264" s="20"/>
      <c r="G264" s="20"/>
      <c r="I264" s="20"/>
    </row>
    <row r="265">
      <c r="C265" s="22"/>
      <c r="F265" s="20"/>
      <c r="G265" s="20"/>
      <c r="I265" s="20"/>
    </row>
    <row r="266">
      <c r="C266" s="22"/>
      <c r="F266" s="20"/>
      <c r="G266" s="20"/>
      <c r="I266" s="20"/>
    </row>
    <row r="267">
      <c r="C267" s="22"/>
      <c r="F267" s="20"/>
      <c r="G267" s="20"/>
      <c r="I267" s="20"/>
    </row>
    <row r="268">
      <c r="C268" s="22"/>
      <c r="F268" s="20"/>
      <c r="G268" s="20"/>
      <c r="I268" s="20"/>
    </row>
    <row r="269">
      <c r="C269" s="22"/>
      <c r="F269" s="20"/>
      <c r="G269" s="20"/>
      <c r="I269" s="20"/>
    </row>
    <row r="270">
      <c r="C270" s="22"/>
      <c r="F270" s="20"/>
      <c r="G270" s="20"/>
      <c r="I270" s="20"/>
    </row>
    <row r="271">
      <c r="C271" s="22"/>
      <c r="F271" s="20"/>
      <c r="G271" s="20"/>
      <c r="I271" s="20"/>
    </row>
    <row r="272">
      <c r="C272" s="22"/>
      <c r="F272" s="20"/>
      <c r="G272" s="20"/>
      <c r="I272" s="20"/>
    </row>
    <row r="273">
      <c r="C273" s="22"/>
      <c r="F273" s="20"/>
      <c r="G273" s="20"/>
      <c r="I273" s="20"/>
    </row>
    <row r="274">
      <c r="C274" s="22"/>
      <c r="F274" s="20"/>
      <c r="G274" s="20"/>
      <c r="I274" s="20"/>
    </row>
    <row r="275">
      <c r="C275" s="22"/>
      <c r="F275" s="20"/>
      <c r="G275" s="20"/>
      <c r="I275" s="20"/>
    </row>
    <row r="276">
      <c r="C276" s="22"/>
      <c r="F276" s="20"/>
      <c r="G276" s="20"/>
      <c r="I276" s="20"/>
    </row>
    <row r="277">
      <c r="C277" s="22"/>
      <c r="F277" s="20"/>
      <c r="G277" s="20"/>
      <c r="I277" s="20"/>
    </row>
    <row r="278">
      <c r="C278" s="22"/>
      <c r="F278" s="20"/>
      <c r="G278" s="20"/>
      <c r="I278" s="20"/>
    </row>
    <row r="279">
      <c r="C279" s="22"/>
      <c r="F279" s="20"/>
      <c r="G279" s="20"/>
      <c r="I279" s="20"/>
    </row>
    <row r="280">
      <c r="C280" s="22"/>
      <c r="F280" s="20"/>
      <c r="G280" s="20"/>
      <c r="I280" s="20"/>
    </row>
    <row r="281">
      <c r="C281" s="22"/>
      <c r="F281" s="20"/>
      <c r="G281" s="20"/>
      <c r="I281" s="20"/>
    </row>
    <row r="282">
      <c r="C282" s="22"/>
      <c r="F282" s="20"/>
      <c r="G282" s="20"/>
      <c r="I282" s="20"/>
    </row>
    <row r="283">
      <c r="C283" s="22"/>
      <c r="F283" s="20"/>
      <c r="G283" s="20"/>
      <c r="I283" s="20"/>
    </row>
    <row r="284">
      <c r="C284" s="22"/>
      <c r="F284" s="20"/>
      <c r="G284" s="20"/>
      <c r="I284" s="20"/>
    </row>
    <row r="285">
      <c r="C285" s="22"/>
      <c r="F285" s="20"/>
      <c r="G285" s="20"/>
      <c r="I285" s="20"/>
    </row>
    <row r="286">
      <c r="C286" s="22"/>
      <c r="F286" s="20"/>
      <c r="G286" s="20"/>
      <c r="I286" s="20"/>
    </row>
    <row r="287">
      <c r="C287" s="22"/>
      <c r="F287" s="20"/>
      <c r="G287" s="20"/>
      <c r="I287" s="20"/>
    </row>
    <row r="288">
      <c r="C288" s="22"/>
      <c r="F288" s="20"/>
      <c r="G288" s="20"/>
      <c r="I288" s="20"/>
    </row>
    <row r="289">
      <c r="C289" s="22"/>
      <c r="F289" s="20"/>
      <c r="G289" s="20"/>
      <c r="I289" s="20"/>
    </row>
    <row r="290">
      <c r="C290" s="22"/>
      <c r="F290" s="20"/>
      <c r="G290" s="20"/>
      <c r="I290" s="20"/>
    </row>
    <row r="291">
      <c r="C291" s="22"/>
      <c r="F291" s="20"/>
      <c r="G291" s="20"/>
      <c r="I291" s="20"/>
    </row>
    <row r="292">
      <c r="C292" s="22"/>
      <c r="F292" s="20"/>
      <c r="G292" s="20"/>
      <c r="I292" s="20"/>
    </row>
    <row r="293">
      <c r="C293" s="22"/>
      <c r="F293" s="20"/>
      <c r="G293" s="20"/>
      <c r="I293" s="20"/>
    </row>
    <row r="294">
      <c r="C294" s="22"/>
      <c r="F294" s="20"/>
      <c r="G294" s="20"/>
      <c r="I294" s="20"/>
    </row>
    <row r="295">
      <c r="C295" s="22"/>
      <c r="F295" s="20"/>
      <c r="G295" s="20"/>
      <c r="I295" s="20"/>
    </row>
    <row r="296">
      <c r="C296" s="22"/>
      <c r="F296" s="20"/>
      <c r="G296" s="20"/>
      <c r="I296" s="20"/>
    </row>
    <row r="297">
      <c r="C297" s="22"/>
      <c r="F297" s="20"/>
      <c r="G297" s="20"/>
      <c r="I297" s="20"/>
    </row>
    <row r="298">
      <c r="C298" s="22"/>
      <c r="F298" s="20"/>
      <c r="G298" s="20"/>
      <c r="I298" s="20"/>
    </row>
    <row r="299">
      <c r="C299" s="22"/>
      <c r="F299" s="20"/>
      <c r="G299" s="20"/>
      <c r="I299" s="20"/>
    </row>
    <row r="300">
      <c r="C300" s="22"/>
      <c r="F300" s="20"/>
      <c r="G300" s="20"/>
      <c r="I300" s="20"/>
    </row>
    <row r="301">
      <c r="C301" s="22"/>
      <c r="F301" s="20"/>
      <c r="G301" s="20"/>
      <c r="I301" s="20"/>
    </row>
    <row r="302">
      <c r="C302" s="22"/>
      <c r="F302" s="20"/>
      <c r="G302" s="20"/>
      <c r="I302" s="20"/>
    </row>
    <row r="303">
      <c r="C303" s="22"/>
      <c r="F303" s="20"/>
      <c r="G303" s="20"/>
      <c r="I303" s="20"/>
    </row>
    <row r="304">
      <c r="C304" s="22"/>
      <c r="F304" s="20"/>
      <c r="G304" s="20"/>
      <c r="I304" s="20"/>
    </row>
    <row r="305">
      <c r="C305" s="22"/>
      <c r="F305" s="20"/>
      <c r="G305" s="20"/>
      <c r="I305" s="20"/>
    </row>
    <row r="306">
      <c r="C306" s="22"/>
      <c r="F306" s="20"/>
      <c r="G306" s="20"/>
      <c r="I306" s="20"/>
    </row>
    <row r="307">
      <c r="C307" s="22"/>
      <c r="F307" s="20"/>
      <c r="G307" s="20"/>
      <c r="I307" s="20"/>
    </row>
    <row r="308">
      <c r="C308" s="22"/>
      <c r="F308" s="20"/>
      <c r="G308" s="20"/>
      <c r="I308" s="20"/>
    </row>
    <row r="309">
      <c r="C309" s="22"/>
      <c r="F309" s="20"/>
      <c r="G309" s="20"/>
      <c r="I309" s="20"/>
    </row>
    <row r="310">
      <c r="C310" s="22"/>
      <c r="F310" s="20"/>
      <c r="G310" s="20"/>
      <c r="I310" s="20"/>
    </row>
    <row r="311">
      <c r="C311" s="22"/>
      <c r="F311" s="20"/>
      <c r="G311" s="20"/>
      <c r="I311" s="20"/>
    </row>
    <row r="312">
      <c r="C312" s="22"/>
      <c r="F312" s="20"/>
      <c r="G312" s="20"/>
      <c r="I312" s="20"/>
    </row>
    <row r="313">
      <c r="C313" s="22"/>
      <c r="F313" s="20"/>
      <c r="G313" s="20"/>
      <c r="I313" s="20"/>
    </row>
    <row r="314">
      <c r="C314" s="22"/>
      <c r="F314" s="20"/>
      <c r="G314" s="20"/>
      <c r="I314" s="20"/>
    </row>
    <row r="315">
      <c r="C315" s="22"/>
      <c r="F315" s="20"/>
      <c r="G315" s="20"/>
      <c r="I315" s="20"/>
    </row>
    <row r="316">
      <c r="C316" s="22"/>
      <c r="F316" s="20"/>
      <c r="G316" s="20"/>
      <c r="I316" s="20"/>
    </row>
    <row r="317">
      <c r="C317" s="22"/>
      <c r="F317" s="20"/>
      <c r="G317" s="20"/>
      <c r="I317" s="20"/>
    </row>
    <row r="318">
      <c r="C318" s="22"/>
      <c r="F318" s="20"/>
      <c r="G318" s="20"/>
      <c r="I318" s="20"/>
    </row>
    <row r="319">
      <c r="C319" s="22"/>
      <c r="F319" s="20"/>
      <c r="G319" s="20"/>
      <c r="I319" s="20"/>
    </row>
    <row r="320">
      <c r="C320" s="22"/>
      <c r="F320" s="20"/>
      <c r="G320" s="20"/>
      <c r="I320" s="20"/>
    </row>
    <row r="321">
      <c r="C321" s="22"/>
      <c r="F321" s="20"/>
      <c r="G321" s="20"/>
      <c r="I321" s="20"/>
    </row>
    <row r="322">
      <c r="C322" s="22"/>
      <c r="F322" s="20"/>
      <c r="G322" s="20"/>
      <c r="I322" s="20"/>
    </row>
    <row r="323">
      <c r="C323" s="22"/>
      <c r="F323" s="20"/>
      <c r="G323" s="20"/>
      <c r="I323" s="20"/>
    </row>
    <row r="324">
      <c r="C324" s="22"/>
      <c r="F324" s="20"/>
      <c r="G324" s="20"/>
      <c r="I324" s="20"/>
    </row>
    <row r="325">
      <c r="C325" s="22"/>
      <c r="F325" s="20"/>
      <c r="G325" s="20"/>
      <c r="I325" s="20"/>
    </row>
    <row r="326">
      <c r="C326" s="22"/>
      <c r="F326" s="20"/>
      <c r="G326" s="20"/>
      <c r="I326" s="20"/>
    </row>
    <row r="327">
      <c r="C327" s="22"/>
      <c r="F327" s="20"/>
      <c r="G327" s="20"/>
      <c r="I327" s="20"/>
    </row>
    <row r="328">
      <c r="C328" s="22"/>
      <c r="F328" s="20"/>
      <c r="G328" s="20"/>
      <c r="I328" s="20"/>
    </row>
    <row r="329">
      <c r="C329" s="22"/>
      <c r="F329" s="20"/>
      <c r="G329" s="20"/>
      <c r="I329" s="20"/>
    </row>
    <row r="330">
      <c r="C330" s="22"/>
      <c r="F330" s="20"/>
      <c r="G330" s="20"/>
      <c r="I330" s="20"/>
    </row>
    <row r="331">
      <c r="C331" s="22"/>
      <c r="F331" s="20"/>
      <c r="G331" s="20"/>
      <c r="I331" s="20"/>
    </row>
    <row r="332">
      <c r="C332" s="22"/>
      <c r="F332" s="20"/>
      <c r="G332" s="20"/>
      <c r="I332" s="20"/>
    </row>
    <row r="333">
      <c r="C333" s="22"/>
      <c r="F333" s="20"/>
      <c r="G333" s="20"/>
      <c r="I333" s="20"/>
    </row>
    <row r="334">
      <c r="C334" s="22"/>
      <c r="F334" s="20"/>
      <c r="G334" s="20"/>
      <c r="I334" s="20"/>
    </row>
    <row r="335">
      <c r="C335" s="22"/>
      <c r="F335" s="20"/>
      <c r="G335" s="20"/>
      <c r="I335" s="20"/>
    </row>
    <row r="336">
      <c r="C336" s="22"/>
      <c r="F336" s="20"/>
      <c r="G336" s="20"/>
      <c r="I336" s="20"/>
    </row>
    <row r="337">
      <c r="C337" s="22"/>
      <c r="F337" s="20"/>
      <c r="G337" s="20"/>
      <c r="I337" s="20"/>
    </row>
    <row r="338">
      <c r="C338" s="22"/>
      <c r="F338" s="20"/>
      <c r="G338" s="20"/>
      <c r="I338" s="20"/>
    </row>
    <row r="339">
      <c r="C339" s="22"/>
      <c r="F339" s="20"/>
      <c r="G339" s="20"/>
      <c r="I339" s="20"/>
    </row>
    <row r="340">
      <c r="C340" s="22"/>
      <c r="F340" s="20"/>
      <c r="G340" s="20"/>
      <c r="I340" s="20"/>
    </row>
    <row r="341">
      <c r="C341" s="22"/>
      <c r="F341" s="20"/>
      <c r="G341" s="20"/>
      <c r="I341" s="20"/>
    </row>
    <row r="342">
      <c r="C342" s="22"/>
      <c r="F342" s="20"/>
      <c r="G342" s="20"/>
      <c r="I342" s="20"/>
    </row>
    <row r="343">
      <c r="C343" s="22"/>
      <c r="F343" s="20"/>
      <c r="G343" s="20"/>
      <c r="I343" s="20"/>
    </row>
    <row r="344">
      <c r="C344" s="22"/>
      <c r="F344" s="20"/>
      <c r="G344" s="20"/>
      <c r="I344" s="20"/>
    </row>
    <row r="345">
      <c r="C345" s="22"/>
      <c r="F345" s="20"/>
      <c r="G345" s="20"/>
      <c r="I345" s="20"/>
    </row>
    <row r="346">
      <c r="C346" s="22"/>
      <c r="F346" s="20"/>
      <c r="G346" s="20"/>
      <c r="I346" s="20"/>
    </row>
    <row r="347">
      <c r="C347" s="22"/>
      <c r="F347" s="20"/>
      <c r="G347" s="20"/>
      <c r="I347" s="20"/>
    </row>
    <row r="348">
      <c r="C348" s="22"/>
      <c r="F348" s="20"/>
      <c r="G348" s="20"/>
      <c r="I348" s="20"/>
    </row>
    <row r="349">
      <c r="C349" s="22"/>
      <c r="F349" s="20"/>
      <c r="G349" s="20"/>
      <c r="I349" s="20"/>
    </row>
    <row r="350">
      <c r="C350" s="22"/>
      <c r="F350" s="20"/>
      <c r="G350" s="20"/>
      <c r="I350" s="20"/>
    </row>
    <row r="351">
      <c r="C351" s="22"/>
      <c r="F351" s="20"/>
      <c r="G351" s="20"/>
      <c r="I351" s="20"/>
    </row>
    <row r="352">
      <c r="C352" s="22"/>
      <c r="F352" s="20"/>
      <c r="G352" s="20"/>
      <c r="I352" s="20"/>
    </row>
    <row r="353">
      <c r="C353" s="22"/>
      <c r="F353" s="20"/>
      <c r="G353" s="20"/>
      <c r="I353" s="20"/>
    </row>
    <row r="354">
      <c r="C354" s="22"/>
      <c r="F354" s="20"/>
      <c r="G354" s="20"/>
      <c r="I354" s="20"/>
    </row>
    <row r="355">
      <c r="C355" s="22"/>
      <c r="F355" s="20"/>
      <c r="G355" s="20"/>
      <c r="I355" s="20"/>
    </row>
    <row r="356">
      <c r="C356" s="22"/>
      <c r="F356" s="20"/>
      <c r="G356" s="20"/>
      <c r="I356" s="20"/>
    </row>
    <row r="357">
      <c r="C357" s="22"/>
      <c r="F357" s="20"/>
      <c r="G357" s="20"/>
      <c r="I357" s="20"/>
    </row>
    <row r="358">
      <c r="C358" s="22"/>
      <c r="F358" s="20"/>
      <c r="G358" s="20"/>
      <c r="I358" s="20"/>
    </row>
    <row r="359">
      <c r="C359" s="22"/>
      <c r="F359" s="20"/>
      <c r="G359" s="20"/>
      <c r="I359" s="20"/>
    </row>
    <row r="360">
      <c r="C360" s="22"/>
      <c r="F360" s="20"/>
      <c r="G360" s="20"/>
      <c r="I360" s="20"/>
    </row>
    <row r="361">
      <c r="C361" s="22"/>
      <c r="F361" s="20"/>
      <c r="G361" s="20"/>
      <c r="I361" s="20"/>
    </row>
    <row r="362">
      <c r="C362" s="22"/>
      <c r="F362" s="20"/>
      <c r="G362" s="20"/>
      <c r="I362" s="20"/>
    </row>
    <row r="363">
      <c r="C363" s="22"/>
      <c r="F363" s="20"/>
      <c r="G363" s="20"/>
      <c r="I363" s="20"/>
    </row>
    <row r="364">
      <c r="C364" s="22"/>
      <c r="F364" s="20"/>
      <c r="G364" s="20"/>
      <c r="I364" s="20"/>
    </row>
    <row r="365">
      <c r="C365" s="22"/>
      <c r="F365" s="20"/>
      <c r="G365" s="20"/>
      <c r="I365" s="20"/>
    </row>
    <row r="366">
      <c r="C366" s="22"/>
      <c r="F366" s="20"/>
      <c r="G366" s="20"/>
      <c r="I366" s="20"/>
    </row>
    <row r="367">
      <c r="C367" s="22"/>
      <c r="F367" s="20"/>
      <c r="G367" s="20"/>
      <c r="I367" s="20"/>
    </row>
    <row r="368">
      <c r="C368" s="22"/>
      <c r="F368" s="20"/>
      <c r="G368" s="20"/>
      <c r="I368" s="20"/>
    </row>
    <row r="369">
      <c r="C369" s="22"/>
      <c r="F369" s="20"/>
      <c r="G369" s="20"/>
      <c r="I369" s="20"/>
    </row>
    <row r="370">
      <c r="C370" s="22"/>
      <c r="F370" s="20"/>
      <c r="G370" s="20"/>
      <c r="I370" s="20"/>
    </row>
    <row r="371">
      <c r="C371" s="22"/>
      <c r="F371" s="20"/>
      <c r="G371" s="20"/>
      <c r="I371" s="20"/>
    </row>
    <row r="372">
      <c r="C372" s="22"/>
      <c r="F372" s="20"/>
      <c r="G372" s="20"/>
      <c r="I372" s="20"/>
    </row>
    <row r="373">
      <c r="C373" s="22"/>
      <c r="F373" s="20"/>
      <c r="G373" s="20"/>
      <c r="I373" s="20"/>
    </row>
    <row r="374">
      <c r="C374" s="22"/>
      <c r="F374" s="20"/>
      <c r="G374" s="20"/>
      <c r="I374" s="20"/>
    </row>
    <row r="375">
      <c r="C375" s="22"/>
      <c r="F375" s="20"/>
      <c r="G375" s="20"/>
      <c r="I375" s="20"/>
    </row>
    <row r="376">
      <c r="C376" s="22"/>
      <c r="F376" s="20"/>
      <c r="G376" s="20"/>
      <c r="I376" s="20"/>
    </row>
    <row r="377">
      <c r="C377" s="22"/>
      <c r="F377" s="20"/>
      <c r="G377" s="20"/>
      <c r="I377" s="20"/>
    </row>
    <row r="378">
      <c r="C378" s="22"/>
      <c r="F378" s="20"/>
      <c r="G378" s="20"/>
      <c r="I378" s="20"/>
    </row>
    <row r="379">
      <c r="C379" s="22"/>
      <c r="F379" s="20"/>
      <c r="G379" s="20"/>
      <c r="I379" s="20"/>
    </row>
    <row r="380">
      <c r="C380" s="22"/>
      <c r="F380" s="20"/>
      <c r="G380" s="20"/>
      <c r="I380" s="20"/>
    </row>
    <row r="381">
      <c r="C381" s="22"/>
      <c r="F381" s="20"/>
      <c r="G381" s="20"/>
      <c r="I381" s="20"/>
    </row>
    <row r="382">
      <c r="C382" s="22"/>
      <c r="F382" s="20"/>
      <c r="G382" s="20"/>
      <c r="I382" s="20"/>
    </row>
    <row r="383">
      <c r="C383" s="22"/>
      <c r="F383" s="20"/>
      <c r="G383" s="20"/>
      <c r="I383" s="20"/>
    </row>
    <row r="384">
      <c r="C384" s="22"/>
      <c r="F384" s="20"/>
      <c r="G384" s="20"/>
      <c r="I384" s="20"/>
    </row>
    <row r="385">
      <c r="C385" s="22"/>
      <c r="F385" s="20"/>
      <c r="G385" s="20"/>
      <c r="I385" s="20"/>
    </row>
    <row r="386">
      <c r="C386" s="22"/>
      <c r="F386" s="20"/>
      <c r="G386" s="20"/>
      <c r="I386" s="20"/>
    </row>
    <row r="387">
      <c r="C387" s="22"/>
      <c r="F387" s="20"/>
      <c r="G387" s="20"/>
      <c r="I387" s="20"/>
    </row>
    <row r="388">
      <c r="C388" s="22"/>
      <c r="F388" s="20"/>
      <c r="G388" s="20"/>
      <c r="I388" s="20"/>
    </row>
    <row r="389">
      <c r="C389" s="22"/>
      <c r="F389" s="20"/>
      <c r="G389" s="20"/>
      <c r="I389" s="20"/>
    </row>
    <row r="390">
      <c r="C390" s="22"/>
      <c r="F390" s="20"/>
      <c r="G390" s="20"/>
      <c r="I390" s="20"/>
    </row>
    <row r="391">
      <c r="C391" s="22"/>
      <c r="F391" s="20"/>
      <c r="G391" s="20"/>
      <c r="I391" s="20"/>
    </row>
    <row r="392">
      <c r="C392" s="22"/>
      <c r="F392" s="20"/>
      <c r="G392" s="20"/>
      <c r="I392" s="20"/>
    </row>
    <row r="393">
      <c r="C393" s="22"/>
      <c r="F393" s="20"/>
      <c r="G393" s="20"/>
      <c r="I393" s="20"/>
    </row>
    <row r="394">
      <c r="C394" s="22"/>
      <c r="F394" s="20"/>
      <c r="G394" s="20"/>
      <c r="I394" s="20"/>
    </row>
    <row r="395">
      <c r="C395" s="22"/>
      <c r="F395" s="20"/>
      <c r="G395" s="20"/>
      <c r="I395" s="20"/>
    </row>
    <row r="396">
      <c r="C396" s="22"/>
      <c r="F396" s="20"/>
      <c r="G396" s="20"/>
      <c r="I396" s="20"/>
    </row>
    <row r="397">
      <c r="C397" s="22"/>
      <c r="F397" s="20"/>
      <c r="G397" s="20"/>
      <c r="I397" s="20"/>
    </row>
    <row r="398">
      <c r="C398" s="22"/>
      <c r="F398" s="20"/>
      <c r="G398" s="20"/>
      <c r="I398" s="20"/>
    </row>
    <row r="399">
      <c r="C399" s="22"/>
      <c r="F399" s="20"/>
      <c r="G399" s="20"/>
      <c r="I399" s="20"/>
    </row>
    <row r="400">
      <c r="C400" s="22"/>
      <c r="F400" s="20"/>
      <c r="G400" s="20"/>
      <c r="I400" s="20"/>
    </row>
    <row r="401">
      <c r="C401" s="22"/>
      <c r="F401" s="20"/>
      <c r="G401" s="20"/>
      <c r="I401" s="20"/>
    </row>
    <row r="402">
      <c r="C402" s="22"/>
      <c r="F402" s="20"/>
      <c r="G402" s="20"/>
      <c r="I402" s="20"/>
    </row>
    <row r="403">
      <c r="C403" s="22"/>
      <c r="F403" s="20"/>
      <c r="G403" s="20"/>
      <c r="I403" s="20"/>
    </row>
    <row r="404">
      <c r="C404" s="22"/>
      <c r="F404" s="20"/>
      <c r="G404" s="20"/>
      <c r="I404" s="20"/>
    </row>
    <row r="405">
      <c r="C405" s="22"/>
      <c r="F405" s="20"/>
      <c r="G405" s="20"/>
      <c r="I405" s="20"/>
    </row>
    <row r="406">
      <c r="C406" s="22"/>
      <c r="F406" s="20"/>
      <c r="G406" s="20"/>
      <c r="I406" s="20"/>
    </row>
    <row r="407">
      <c r="C407" s="22"/>
      <c r="F407" s="20"/>
      <c r="G407" s="20"/>
      <c r="I407" s="20"/>
    </row>
    <row r="408">
      <c r="C408" s="22"/>
      <c r="F408" s="20"/>
      <c r="G408" s="20"/>
      <c r="I408" s="20"/>
    </row>
    <row r="409">
      <c r="C409" s="22"/>
      <c r="F409" s="20"/>
      <c r="G409" s="20"/>
      <c r="I409" s="20"/>
    </row>
    <row r="410">
      <c r="C410" s="22"/>
      <c r="F410" s="20"/>
      <c r="G410" s="20"/>
      <c r="I410" s="20"/>
    </row>
    <row r="411">
      <c r="C411" s="22"/>
      <c r="F411" s="20"/>
      <c r="G411" s="20"/>
      <c r="I411" s="20"/>
    </row>
    <row r="412">
      <c r="C412" s="22"/>
      <c r="F412" s="20"/>
      <c r="G412" s="20"/>
      <c r="I412" s="20"/>
    </row>
    <row r="413">
      <c r="C413" s="22"/>
      <c r="F413" s="20"/>
      <c r="G413" s="20"/>
      <c r="I413" s="20"/>
    </row>
    <row r="414">
      <c r="C414" s="22"/>
      <c r="F414" s="20"/>
      <c r="G414" s="20"/>
      <c r="I414" s="20"/>
    </row>
    <row r="415">
      <c r="C415" s="22"/>
      <c r="F415" s="20"/>
      <c r="G415" s="20"/>
      <c r="I415" s="20"/>
    </row>
    <row r="416">
      <c r="C416" s="22"/>
      <c r="F416" s="20"/>
      <c r="G416" s="20"/>
      <c r="I416" s="20"/>
    </row>
    <row r="417">
      <c r="C417" s="22"/>
      <c r="F417" s="20"/>
      <c r="G417" s="20"/>
      <c r="I417" s="20"/>
    </row>
    <row r="418">
      <c r="C418" s="22"/>
      <c r="F418" s="20"/>
      <c r="G418" s="20"/>
      <c r="I418" s="20"/>
    </row>
    <row r="419">
      <c r="C419" s="22"/>
      <c r="F419" s="20"/>
      <c r="G419" s="20"/>
      <c r="I419" s="20"/>
    </row>
    <row r="420">
      <c r="C420" s="22"/>
      <c r="F420" s="20"/>
      <c r="G420" s="20"/>
      <c r="I420" s="20"/>
    </row>
    <row r="421">
      <c r="C421" s="22"/>
      <c r="F421" s="20"/>
      <c r="G421" s="20"/>
      <c r="I421" s="20"/>
    </row>
    <row r="422">
      <c r="C422" s="22"/>
      <c r="F422" s="20"/>
      <c r="G422" s="20"/>
      <c r="I422" s="20"/>
    </row>
    <row r="423">
      <c r="C423" s="22"/>
      <c r="F423" s="20"/>
      <c r="G423" s="20"/>
      <c r="I423" s="20"/>
    </row>
    <row r="424">
      <c r="C424" s="22"/>
      <c r="F424" s="20"/>
      <c r="G424" s="20"/>
      <c r="I424" s="20"/>
    </row>
    <row r="425">
      <c r="C425" s="22"/>
      <c r="F425" s="20"/>
      <c r="G425" s="20"/>
      <c r="I425" s="20"/>
    </row>
    <row r="426">
      <c r="C426" s="22"/>
      <c r="F426" s="20"/>
      <c r="G426" s="20"/>
      <c r="I426" s="20"/>
    </row>
    <row r="427">
      <c r="C427" s="22"/>
      <c r="F427" s="20"/>
      <c r="G427" s="20"/>
      <c r="I427" s="20"/>
    </row>
    <row r="428">
      <c r="C428" s="22"/>
      <c r="F428" s="20"/>
      <c r="G428" s="20"/>
      <c r="I428" s="20"/>
    </row>
    <row r="429">
      <c r="C429" s="22"/>
      <c r="F429" s="20"/>
      <c r="G429" s="20"/>
      <c r="I429" s="20"/>
    </row>
    <row r="430">
      <c r="C430" s="22"/>
      <c r="F430" s="20"/>
      <c r="G430" s="20"/>
      <c r="I430" s="20"/>
    </row>
    <row r="431">
      <c r="C431" s="22"/>
      <c r="F431" s="20"/>
      <c r="G431" s="20"/>
      <c r="I431" s="20"/>
    </row>
    <row r="432">
      <c r="C432" s="22"/>
      <c r="F432" s="20"/>
      <c r="G432" s="20"/>
      <c r="I432" s="20"/>
    </row>
    <row r="433">
      <c r="C433" s="22"/>
      <c r="F433" s="20"/>
      <c r="G433" s="20"/>
      <c r="I433" s="20"/>
    </row>
    <row r="434">
      <c r="C434" s="22"/>
      <c r="F434" s="20"/>
      <c r="G434" s="20"/>
      <c r="I434" s="20"/>
    </row>
    <row r="435">
      <c r="C435" s="22"/>
      <c r="F435" s="20"/>
      <c r="G435" s="20"/>
      <c r="I435" s="20"/>
    </row>
    <row r="436">
      <c r="C436" s="22"/>
      <c r="F436" s="20"/>
      <c r="G436" s="20"/>
      <c r="I436" s="20"/>
    </row>
    <row r="437">
      <c r="C437" s="22"/>
      <c r="F437" s="20"/>
      <c r="G437" s="20"/>
      <c r="I437" s="20"/>
    </row>
    <row r="438">
      <c r="C438" s="22"/>
      <c r="F438" s="20"/>
      <c r="G438" s="20"/>
      <c r="I438" s="20"/>
    </row>
    <row r="439">
      <c r="C439" s="22"/>
      <c r="F439" s="20"/>
      <c r="G439" s="20"/>
      <c r="I439" s="20"/>
    </row>
    <row r="440">
      <c r="C440" s="22"/>
      <c r="F440" s="20"/>
      <c r="G440" s="20"/>
      <c r="I440" s="20"/>
    </row>
    <row r="441">
      <c r="C441" s="22"/>
      <c r="F441" s="20"/>
      <c r="G441" s="20"/>
      <c r="I441" s="20"/>
    </row>
    <row r="442">
      <c r="C442" s="22"/>
      <c r="F442" s="20"/>
      <c r="G442" s="20"/>
      <c r="I442" s="20"/>
    </row>
    <row r="443">
      <c r="C443" s="22"/>
      <c r="F443" s="20"/>
      <c r="G443" s="20"/>
      <c r="I443" s="20"/>
    </row>
    <row r="444">
      <c r="C444" s="22"/>
      <c r="F444" s="20"/>
      <c r="G444" s="20"/>
      <c r="I444" s="20"/>
    </row>
    <row r="445">
      <c r="C445" s="22"/>
      <c r="F445" s="20"/>
      <c r="G445" s="20"/>
      <c r="I445" s="20"/>
    </row>
    <row r="446">
      <c r="C446" s="22"/>
      <c r="F446" s="20"/>
      <c r="G446" s="20"/>
      <c r="I446" s="20"/>
    </row>
    <row r="447">
      <c r="C447" s="22"/>
      <c r="F447" s="20"/>
      <c r="G447" s="20"/>
      <c r="I447" s="20"/>
    </row>
    <row r="448">
      <c r="C448" s="22"/>
      <c r="F448" s="20"/>
      <c r="G448" s="20"/>
      <c r="I448" s="20"/>
    </row>
    <row r="449">
      <c r="C449" s="22"/>
      <c r="F449" s="20"/>
      <c r="G449" s="20"/>
      <c r="I449" s="20"/>
    </row>
    <row r="450">
      <c r="C450" s="22"/>
      <c r="F450" s="20"/>
      <c r="G450" s="20"/>
      <c r="I450" s="20"/>
    </row>
    <row r="451">
      <c r="C451" s="22"/>
      <c r="F451" s="20"/>
      <c r="G451" s="20"/>
      <c r="I451" s="20"/>
    </row>
    <row r="452">
      <c r="C452" s="22"/>
      <c r="F452" s="20"/>
      <c r="G452" s="20"/>
      <c r="I452" s="20"/>
    </row>
    <row r="453">
      <c r="C453" s="22"/>
      <c r="F453" s="20"/>
      <c r="G453" s="20"/>
      <c r="I453" s="20"/>
    </row>
    <row r="454">
      <c r="C454" s="22"/>
      <c r="F454" s="20"/>
      <c r="G454" s="20"/>
      <c r="I454" s="20"/>
    </row>
    <row r="455">
      <c r="C455" s="22"/>
      <c r="F455" s="20"/>
      <c r="G455" s="20"/>
      <c r="I455" s="20"/>
    </row>
    <row r="456">
      <c r="C456" s="22"/>
      <c r="F456" s="20"/>
      <c r="G456" s="20"/>
      <c r="I456" s="20"/>
    </row>
    <row r="457">
      <c r="C457" s="22"/>
      <c r="F457" s="20"/>
      <c r="G457" s="20"/>
      <c r="I457" s="20"/>
    </row>
    <row r="458">
      <c r="C458" s="22"/>
      <c r="F458" s="20"/>
      <c r="G458" s="20"/>
      <c r="I458" s="20"/>
    </row>
    <row r="459">
      <c r="C459" s="22"/>
      <c r="F459" s="20"/>
      <c r="G459" s="20"/>
      <c r="I459" s="20"/>
    </row>
    <row r="460">
      <c r="C460" s="22"/>
      <c r="F460" s="20"/>
      <c r="G460" s="20"/>
      <c r="I460" s="20"/>
    </row>
    <row r="461">
      <c r="C461" s="22"/>
      <c r="F461" s="20"/>
      <c r="G461" s="20"/>
      <c r="I461" s="20"/>
    </row>
    <row r="462">
      <c r="C462" s="22"/>
      <c r="F462" s="20"/>
      <c r="G462" s="20"/>
      <c r="I462" s="20"/>
    </row>
    <row r="463">
      <c r="C463" s="22"/>
      <c r="F463" s="20"/>
      <c r="G463" s="20"/>
      <c r="I463" s="20"/>
    </row>
    <row r="464">
      <c r="C464" s="22"/>
      <c r="F464" s="20"/>
      <c r="G464" s="20"/>
      <c r="I464" s="20"/>
    </row>
    <row r="465">
      <c r="C465" s="22"/>
      <c r="F465" s="20"/>
      <c r="G465" s="20"/>
      <c r="I465" s="20"/>
    </row>
    <row r="466">
      <c r="C466" s="22"/>
      <c r="F466" s="20"/>
      <c r="G466" s="20"/>
      <c r="I466" s="20"/>
    </row>
    <row r="467">
      <c r="C467" s="22"/>
      <c r="F467" s="20"/>
      <c r="G467" s="20"/>
      <c r="I467" s="20"/>
    </row>
    <row r="468">
      <c r="C468" s="22"/>
      <c r="F468" s="20"/>
      <c r="G468" s="20"/>
      <c r="I468" s="20"/>
    </row>
    <row r="469">
      <c r="C469" s="22"/>
      <c r="F469" s="20"/>
      <c r="G469" s="20"/>
      <c r="I469" s="20"/>
    </row>
    <row r="470">
      <c r="C470" s="22"/>
      <c r="F470" s="20"/>
      <c r="G470" s="20"/>
      <c r="I470" s="20"/>
    </row>
    <row r="471">
      <c r="C471" s="22"/>
      <c r="F471" s="20"/>
      <c r="G471" s="20"/>
      <c r="I471" s="20"/>
    </row>
    <row r="472">
      <c r="C472" s="22"/>
      <c r="F472" s="20"/>
      <c r="G472" s="20"/>
      <c r="I472" s="20"/>
    </row>
    <row r="473">
      <c r="C473" s="22"/>
      <c r="F473" s="20"/>
      <c r="G473" s="20"/>
      <c r="I473" s="20"/>
    </row>
    <row r="474">
      <c r="C474" s="22"/>
      <c r="F474" s="20"/>
      <c r="G474" s="20"/>
      <c r="I474" s="20"/>
    </row>
    <row r="475">
      <c r="C475" s="22"/>
      <c r="F475" s="20"/>
      <c r="G475" s="20"/>
      <c r="I475" s="20"/>
    </row>
    <row r="476">
      <c r="C476" s="22"/>
      <c r="F476" s="20"/>
      <c r="G476" s="20"/>
      <c r="I476" s="20"/>
    </row>
    <row r="477">
      <c r="C477" s="22"/>
      <c r="F477" s="20"/>
      <c r="G477" s="20"/>
      <c r="I477" s="20"/>
    </row>
    <row r="478">
      <c r="C478" s="22"/>
      <c r="F478" s="20"/>
      <c r="G478" s="20"/>
      <c r="I478" s="20"/>
    </row>
    <row r="479">
      <c r="C479" s="22"/>
      <c r="F479" s="20"/>
      <c r="G479" s="20"/>
      <c r="I479" s="20"/>
    </row>
    <row r="480">
      <c r="C480" s="22"/>
      <c r="F480" s="20"/>
      <c r="G480" s="20"/>
      <c r="I480" s="20"/>
    </row>
    <row r="481">
      <c r="C481" s="22"/>
      <c r="F481" s="20"/>
      <c r="G481" s="20"/>
      <c r="I481" s="20"/>
    </row>
    <row r="482">
      <c r="C482" s="22"/>
      <c r="F482" s="20"/>
      <c r="G482" s="20"/>
      <c r="I482" s="20"/>
    </row>
    <row r="483">
      <c r="C483" s="22"/>
      <c r="F483" s="20"/>
      <c r="G483" s="20"/>
      <c r="I483" s="20"/>
    </row>
    <row r="484">
      <c r="C484" s="22"/>
      <c r="F484" s="20"/>
      <c r="G484" s="20"/>
      <c r="I484" s="20"/>
    </row>
    <row r="485">
      <c r="C485" s="22"/>
      <c r="F485" s="20"/>
      <c r="G485" s="20"/>
      <c r="I485" s="20"/>
    </row>
    <row r="486">
      <c r="C486" s="22"/>
      <c r="F486" s="20"/>
      <c r="G486" s="20"/>
      <c r="I486" s="20"/>
    </row>
    <row r="487">
      <c r="C487" s="22"/>
      <c r="F487" s="20"/>
      <c r="G487" s="20"/>
      <c r="I487" s="20"/>
    </row>
    <row r="488">
      <c r="C488" s="22"/>
      <c r="F488" s="20"/>
      <c r="G488" s="20"/>
      <c r="I488" s="20"/>
    </row>
    <row r="489">
      <c r="C489" s="22"/>
      <c r="F489" s="20"/>
      <c r="G489" s="20"/>
      <c r="I489" s="20"/>
    </row>
    <row r="490">
      <c r="C490" s="22"/>
      <c r="F490" s="20"/>
      <c r="G490" s="20"/>
      <c r="I490" s="20"/>
    </row>
    <row r="491">
      <c r="C491" s="22"/>
      <c r="F491" s="20"/>
      <c r="G491" s="20"/>
      <c r="I491" s="20"/>
    </row>
    <row r="492">
      <c r="C492" s="22"/>
      <c r="F492" s="20"/>
      <c r="G492" s="20"/>
      <c r="I492" s="20"/>
    </row>
    <row r="493">
      <c r="C493" s="22"/>
      <c r="F493" s="20"/>
      <c r="G493" s="20"/>
      <c r="I493" s="20"/>
    </row>
    <row r="494">
      <c r="C494" s="22"/>
      <c r="F494" s="20"/>
      <c r="G494" s="20"/>
      <c r="I494" s="20"/>
    </row>
    <row r="495">
      <c r="C495" s="22"/>
      <c r="F495" s="20"/>
      <c r="G495" s="20"/>
      <c r="I495" s="20"/>
    </row>
    <row r="496">
      <c r="C496" s="22"/>
      <c r="F496" s="20"/>
      <c r="G496" s="20"/>
      <c r="I496" s="20"/>
    </row>
    <row r="497">
      <c r="C497" s="22"/>
      <c r="F497" s="20"/>
      <c r="G497" s="20"/>
      <c r="I497" s="20"/>
    </row>
    <row r="498">
      <c r="C498" s="22"/>
      <c r="F498" s="20"/>
      <c r="G498" s="20"/>
      <c r="I498" s="20"/>
    </row>
    <row r="499">
      <c r="C499" s="22"/>
      <c r="F499" s="20"/>
      <c r="G499" s="20"/>
      <c r="I499" s="20"/>
    </row>
    <row r="500">
      <c r="C500" s="22"/>
      <c r="F500" s="20"/>
      <c r="G500" s="20"/>
      <c r="I500" s="20"/>
    </row>
    <row r="501">
      <c r="C501" s="22"/>
      <c r="F501" s="20"/>
      <c r="G501" s="20"/>
      <c r="I501" s="20"/>
    </row>
    <row r="502">
      <c r="C502" s="22"/>
      <c r="F502" s="20"/>
      <c r="G502" s="20"/>
      <c r="I502" s="20"/>
    </row>
    <row r="503">
      <c r="C503" s="22"/>
      <c r="F503" s="20"/>
      <c r="G503" s="20"/>
      <c r="I503" s="20"/>
    </row>
    <row r="504">
      <c r="C504" s="22"/>
      <c r="F504" s="20"/>
      <c r="G504" s="20"/>
      <c r="I504" s="20"/>
    </row>
    <row r="505">
      <c r="C505" s="22"/>
      <c r="F505" s="20"/>
      <c r="G505" s="20"/>
      <c r="I505" s="20"/>
    </row>
    <row r="506">
      <c r="C506" s="22"/>
      <c r="F506" s="20"/>
      <c r="G506" s="20"/>
      <c r="I506" s="20"/>
    </row>
    <row r="507">
      <c r="C507" s="22"/>
      <c r="F507" s="20"/>
      <c r="G507" s="20"/>
      <c r="I507" s="20"/>
    </row>
    <row r="508">
      <c r="C508" s="22"/>
      <c r="F508" s="20"/>
      <c r="G508" s="20"/>
      <c r="I508" s="20"/>
    </row>
    <row r="509">
      <c r="C509" s="22"/>
      <c r="F509" s="20"/>
      <c r="G509" s="20"/>
      <c r="I509" s="20"/>
    </row>
    <row r="510">
      <c r="C510" s="22"/>
      <c r="F510" s="20"/>
      <c r="G510" s="20"/>
      <c r="I510" s="20"/>
    </row>
    <row r="511">
      <c r="C511" s="22"/>
      <c r="F511" s="20"/>
      <c r="G511" s="20"/>
      <c r="I511" s="20"/>
    </row>
    <row r="512">
      <c r="C512" s="22"/>
      <c r="F512" s="20"/>
      <c r="G512" s="20"/>
      <c r="I512" s="20"/>
    </row>
    <row r="513">
      <c r="C513" s="22"/>
      <c r="F513" s="20"/>
      <c r="G513" s="20"/>
      <c r="I513" s="20"/>
    </row>
    <row r="514">
      <c r="C514" s="22"/>
      <c r="F514" s="20"/>
      <c r="G514" s="20"/>
      <c r="I514" s="20"/>
    </row>
    <row r="515">
      <c r="C515" s="22"/>
      <c r="F515" s="20"/>
      <c r="G515" s="20"/>
      <c r="I515" s="20"/>
    </row>
    <row r="516">
      <c r="C516" s="22"/>
      <c r="F516" s="20"/>
      <c r="G516" s="20"/>
      <c r="I516" s="20"/>
    </row>
    <row r="517">
      <c r="C517" s="22"/>
      <c r="F517" s="20"/>
      <c r="G517" s="20"/>
      <c r="I517" s="20"/>
    </row>
    <row r="518">
      <c r="C518" s="22"/>
      <c r="F518" s="20"/>
      <c r="G518" s="20"/>
      <c r="I518" s="20"/>
    </row>
    <row r="519">
      <c r="C519" s="22"/>
      <c r="F519" s="20"/>
      <c r="G519" s="20"/>
      <c r="I519" s="20"/>
    </row>
    <row r="520">
      <c r="C520" s="22"/>
      <c r="F520" s="20"/>
      <c r="G520" s="20"/>
      <c r="I520" s="20"/>
    </row>
    <row r="521">
      <c r="C521" s="22"/>
      <c r="F521" s="20"/>
      <c r="G521" s="20"/>
      <c r="I521" s="20"/>
    </row>
    <row r="522">
      <c r="C522" s="22"/>
      <c r="F522" s="20"/>
      <c r="G522" s="20"/>
      <c r="I522" s="20"/>
    </row>
    <row r="523">
      <c r="C523" s="22"/>
      <c r="F523" s="20"/>
      <c r="G523" s="20"/>
      <c r="I523" s="20"/>
    </row>
    <row r="524">
      <c r="C524" s="22"/>
      <c r="F524" s="20"/>
      <c r="G524" s="20"/>
      <c r="I524" s="20"/>
    </row>
    <row r="525">
      <c r="C525" s="22"/>
      <c r="F525" s="20"/>
      <c r="G525" s="20"/>
      <c r="I525" s="20"/>
    </row>
    <row r="526">
      <c r="C526" s="22"/>
      <c r="F526" s="20"/>
      <c r="G526" s="20"/>
      <c r="I526" s="20"/>
    </row>
    <row r="527">
      <c r="C527" s="22"/>
      <c r="F527" s="20"/>
      <c r="G527" s="20"/>
      <c r="I527" s="20"/>
    </row>
    <row r="528">
      <c r="C528" s="22"/>
      <c r="F528" s="20"/>
      <c r="G528" s="20"/>
      <c r="I528" s="20"/>
    </row>
    <row r="529">
      <c r="C529" s="22"/>
      <c r="F529" s="20"/>
      <c r="G529" s="20"/>
      <c r="I529" s="20"/>
    </row>
    <row r="530">
      <c r="C530" s="22"/>
      <c r="F530" s="20"/>
      <c r="G530" s="20"/>
      <c r="I530" s="20"/>
    </row>
    <row r="531">
      <c r="C531" s="22"/>
      <c r="F531" s="20"/>
      <c r="G531" s="20"/>
      <c r="I531" s="20"/>
    </row>
    <row r="532">
      <c r="C532" s="22"/>
      <c r="F532" s="20"/>
      <c r="G532" s="20"/>
      <c r="I532" s="20"/>
    </row>
    <row r="533">
      <c r="C533" s="22"/>
      <c r="F533" s="20"/>
      <c r="G533" s="20"/>
      <c r="I533" s="20"/>
    </row>
    <row r="534">
      <c r="C534" s="22"/>
      <c r="F534" s="20"/>
      <c r="G534" s="20"/>
      <c r="I534" s="20"/>
    </row>
    <row r="535">
      <c r="C535" s="22"/>
      <c r="F535" s="20"/>
      <c r="G535" s="20"/>
      <c r="I535" s="20"/>
    </row>
    <row r="536">
      <c r="C536" s="22"/>
      <c r="F536" s="20"/>
      <c r="G536" s="20"/>
      <c r="I536" s="20"/>
    </row>
    <row r="537">
      <c r="C537" s="22"/>
      <c r="F537" s="20"/>
      <c r="G537" s="20"/>
      <c r="I537" s="20"/>
    </row>
    <row r="538">
      <c r="C538" s="22"/>
      <c r="F538" s="20"/>
      <c r="G538" s="20"/>
      <c r="I538" s="20"/>
    </row>
    <row r="539">
      <c r="C539" s="22"/>
      <c r="F539" s="20"/>
      <c r="G539" s="20"/>
      <c r="I539" s="20"/>
    </row>
    <row r="540">
      <c r="C540" s="22"/>
      <c r="F540" s="20"/>
      <c r="G540" s="20"/>
      <c r="I540" s="20"/>
    </row>
    <row r="541">
      <c r="C541" s="22"/>
      <c r="F541" s="20"/>
      <c r="G541" s="20"/>
      <c r="I541" s="20"/>
    </row>
    <row r="542">
      <c r="C542" s="22"/>
      <c r="F542" s="20"/>
      <c r="G542" s="20"/>
      <c r="I542" s="20"/>
    </row>
    <row r="543">
      <c r="C543" s="22"/>
      <c r="F543" s="20"/>
      <c r="G543" s="20"/>
      <c r="I543" s="20"/>
    </row>
    <row r="544">
      <c r="C544" s="22"/>
      <c r="F544" s="20"/>
      <c r="G544" s="20"/>
      <c r="I544" s="20"/>
    </row>
    <row r="545">
      <c r="C545" s="22"/>
      <c r="F545" s="20"/>
      <c r="G545" s="20"/>
      <c r="I545" s="20"/>
    </row>
    <row r="546">
      <c r="C546" s="22"/>
      <c r="F546" s="20"/>
      <c r="G546" s="20"/>
      <c r="I546" s="20"/>
    </row>
    <row r="547">
      <c r="C547" s="22"/>
      <c r="F547" s="20"/>
      <c r="G547" s="20"/>
      <c r="I547" s="20"/>
    </row>
    <row r="548">
      <c r="C548" s="22"/>
      <c r="F548" s="20"/>
      <c r="G548" s="20"/>
      <c r="I548" s="20"/>
    </row>
    <row r="549">
      <c r="C549" s="22"/>
      <c r="F549" s="20"/>
      <c r="G549" s="20"/>
      <c r="I549" s="20"/>
    </row>
    <row r="550">
      <c r="C550" s="22"/>
      <c r="F550" s="20"/>
      <c r="G550" s="20"/>
      <c r="I550" s="20"/>
    </row>
    <row r="551">
      <c r="C551" s="22"/>
      <c r="F551" s="20"/>
      <c r="G551" s="20"/>
      <c r="I551" s="20"/>
    </row>
    <row r="552">
      <c r="C552" s="22"/>
      <c r="F552" s="20"/>
      <c r="G552" s="20"/>
      <c r="I552" s="20"/>
    </row>
    <row r="553">
      <c r="C553" s="22"/>
      <c r="F553" s="20"/>
      <c r="G553" s="20"/>
      <c r="I553" s="20"/>
    </row>
    <row r="554">
      <c r="C554" s="22"/>
      <c r="F554" s="20"/>
      <c r="G554" s="20"/>
      <c r="I554" s="20"/>
    </row>
    <row r="555">
      <c r="C555" s="22"/>
      <c r="F555" s="20"/>
      <c r="G555" s="20"/>
      <c r="I555" s="20"/>
    </row>
    <row r="556">
      <c r="C556" s="22"/>
      <c r="F556" s="20"/>
      <c r="G556" s="20"/>
      <c r="I556" s="20"/>
    </row>
    <row r="557">
      <c r="C557" s="22"/>
      <c r="F557" s="20"/>
      <c r="G557" s="20"/>
      <c r="I557" s="20"/>
    </row>
    <row r="558">
      <c r="C558" s="22"/>
      <c r="F558" s="20"/>
      <c r="G558" s="20"/>
      <c r="I558" s="20"/>
    </row>
    <row r="559">
      <c r="C559" s="22"/>
      <c r="F559" s="20"/>
      <c r="G559" s="20"/>
      <c r="I559" s="20"/>
    </row>
    <row r="560">
      <c r="C560" s="22"/>
      <c r="F560" s="20"/>
      <c r="G560" s="20"/>
      <c r="I560" s="20"/>
    </row>
    <row r="561">
      <c r="C561" s="22"/>
      <c r="F561" s="20"/>
      <c r="G561" s="20"/>
      <c r="I561" s="20"/>
    </row>
    <row r="562">
      <c r="C562" s="22"/>
      <c r="F562" s="20"/>
      <c r="G562" s="20"/>
      <c r="I562" s="20"/>
    </row>
    <row r="563">
      <c r="C563" s="22"/>
      <c r="F563" s="20"/>
      <c r="G563" s="20"/>
      <c r="I563" s="20"/>
    </row>
    <row r="564">
      <c r="C564" s="22"/>
      <c r="F564" s="20"/>
      <c r="G564" s="20"/>
      <c r="I564" s="20"/>
    </row>
    <row r="565">
      <c r="C565" s="22"/>
      <c r="F565" s="20"/>
      <c r="G565" s="20"/>
      <c r="I565" s="20"/>
    </row>
    <row r="566">
      <c r="C566" s="22"/>
      <c r="F566" s="20"/>
      <c r="G566" s="20"/>
      <c r="I566" s="20"/>
    </row>
    <row r="567">
      <c r="C567" s="22"/>
      <c r="F567" s="20"/>
      <c r="G567" s="20"/>
      <c r="I567" s="20"/>
    </row>
    <row r="568">
      <c r="C568" s="22"/>
      <c r="F568" s="20"/>
      <c r="G568" s="20"/>
      <c r="I568" s="20"/>
    </row>
    <row r="569">
      <c r="C569" s="22"/>
      <c r="F569" s="20"/>
      <c r="G569" s="20"/>
      <c r="I569" s="20"/>
    </row>
    <row r="570">
      <c r="C570" s="22"/>
      <c r="F570" s="20"/>
      <c r="G570" s="20"/>
      <c r="I570" s="20"/>
    </row>
    <row r="571">
      <c r="C571" s="22"/>
      <c r="F571" s="20"/>
      <c r="G571" s="20"/>
      <c r="I571" s="20"/>
    </row>
    <row r="572">
      <c r="C572" s="22"/>
      <c r="F572" s="20"/>
      <c r="G572" s="20"/>
      <c r="I572" s="20"/>
    </row>
    <row r="573">
      <c r="C573" s="22"/>
      <c r="F573" s="20"/>
      <c r="G573" s="20"/>
      <c r="I573" s="20"/>
    </row>
    <row r="574">
      <c r="C574" s="22"/>
      <c r="F574" s="20"/>
      <c r="G574" s="20"/>
      <c r="I574" s="20"/>
    </row>
    <row r="575">
      <c r="C575" s="22"/>
      <c r="F575" s="20"/>
      <c r="G575" s="20"/>
      <c r="I575" s="20"/>
    </row>
    <row r="576">
      <c r="C576" s="22"/>
      <c r="F576" s="20"/>
      <c r="G576" s="20"/>
      <c r="I576" s="20"/>
    </row>
    <row r="577">
      <c r="C577" s="22"/>
      <c r="F577" s="20"/>
      <c r="G577" s="20"/>
      <c r="I577" s="20"/>
    </row>
    <row r="578">
      <c r="C578" s="22"/>
      <c r="F578" s="20"/>
      <c r="G578" s="20"/>
      <c r="I578" s="20"/>
    </row>
    <row r="579">
      <c r="C579" s="22"/>
      <c r="F579" s="20"/>
      <c r="G579" s="20"/>
      <c r="I579" s="20"/>
    </row>
    <row r="580">
      <c r="C580" s="22"/>
      <c r="F580" s="20"/>
      <c r="G580" s="20"/>
      <c r="I580" s="20"/>
    </row>
    <row r="581">
      <c r="C581" s="22"/>
      <c r="F581" s="20"/>
      <c r="G581" s="20"/>
      <c r="I581" s="20"/>
    </row>
    <row r="582">
      <c r="C582" s="22"/>
      <c r="F582" s="20"/>
      <c r="G582" s="20"/>
      <c r="I582" s="20"/>
    </row>
    <row r="583">
      <c r="C583" s="22"/>
      <c r="F583" s="20"/>
      <c r="G583" s="20"/>
      <c r="I583" s="20"/>
    </row>
    <row r="584">
      <c r="C584" s="22"/>
      <c r="F584" s="20"/>
      <c r="G584" s="20"/>
      <c r="I584" s="20"/>
    </row>
    <row r="585">
      <c r="C585" s="22"/>
      <c r="F585" s="20"/>
      <c r="G585" s="20"/>
      <c r="I585" s="20"/>
    </row>
    <row r="586">
      <c r="C586" s="22"/>
      <c r="F586" s="20"/>
      <c r="G586" s="20"/>
      <c r="I586" s="20"/>
    </row>
    <row r="587">
      <c r="C587" s="22"/>
      <c r="F587" s="20"/>
      <c r="G587" s="20"/>
      <c r="I587" s="20"/>
    </row>
    <row r="588">
      <c r="C588" s="22"/>
      <c r="F588" s="20"/>
      <c r="G588" s="20"/>
      <c r="I588" s="20"/>
    </row>
    <row r="589">
      <c r="C589" s="22"/>
      <c r="F589" s="20"/>
      <c r="G589" s="20"/>
      <c r="I589" s="20"/>
    </row>
    <row r="590">
      <c r="C590" s="22"/>
      <c r="F590" s="20"/>
      <c r="G590" s="20"/>
      <c r="I590" s="20"/>
    </row>
    <row r="591">
      <c r="C591" s="22"/>
      <c r="F591" s="20"/>
      <c r="G591" s="20"/>
      <c r="I591" s="20"/>
    </row>
    <row r="592">
      <c r="C592" s="22"/>
      <c r="F592" s="20"/>
      <c r="G592" s="20"/>
      <c r="I592" s="20"/>
    </row>
    <row r="593">
      <c r="C593" s="22"/>
      <c r="F593" s="20"/>
      <c r="G593" s="20"/>
      <c r="I593" s="20"/>
    </row>
    <row r="594">
      <c r="C594" s="22"/>
      <c r="F594" s="20"/>
      <c r="G594" s="20"/>
      <c r="I594" s="20"/>
    </row>
    <row r="595">
      <c r="C595" s="22"/>
      <c r="F595" s="20"/>
      <c r="G595" s="20"/>
      <c r="I595" s="20"/>
    </row>
    <row r="596">
      <c r="C596" s="22"/>
      <c r="F596" s="20"/>
      <c r="G596" s="20"/>
      <c r="I596" s="20"/>
    </row>
    <row r="597">
      <c r="C597" s="22"/>
      <c r="F597" s="20"/>
      <c r="G597" s="20"/>
      <c r="I597" s="20"/>
    </row>
    <row r="598">
      <c r="C598" s="22"/>
      <c r="F598" s="20"/>
      <c r="G598" s="20"/>
      <c r="I598" s="20"/>
    </row>
    <row r="599">
      <c r="C599" s="22"/>
      <c r="F599" s="20"/>
      <c r="G599" s="20"/>
      <c r="I599" s="20"/>
    </row>
    <row r="600">
      <c r="C600" s="22"/>
      <c r="F600" s="20"/>
      <c r="G600" s="20"/>
      <c r="I600" s="20"/>
    </row>
    <row r="601">
      <c r="C601" s="22"/>
      <c r="F601" s="20"/>
      <c r="G601" s="20"/>
      <c r="I601" s="20"/>
    </row>
    <row r="602">
      <c r="C602" s="22"/>
      <c r="F602" s="20"/>
      <c r="G602" s="20"/>
      <c r="I602" s="20"/>
    </row>
    <row r="603">
      <c r="C603" s="22"/>
      <c r="F603" s="20"/>
      <c r="G603" s="20"/>
      <c r="I603" s="20"/>
    </row>
    <row r="604">
      <c r="C604" s="22"/>
      <c r="F604" s="20"/>
      <c r="G604" s="20"/>
      <c r="I604" s="20"/>
    </row>
    <row r="605">
      <c r="C605" s="22"/>
      <c r="F605" s="20"/>
      <c r="G605" s="20"/>
      <c r="I605" s="20"/>
    </row>
    <row r="606">
      <c r="C606" s="22"/>
      <c r="F606" s="20"/>
      <c r="G606" s="20"/>
      <c r="I606" s="20"/>
    </row>
    <row r="607">
      <c r="C607" s="22"/>
      <c r="F607" s="20"/>
      <c r="G607" s="20"/>
      <c r="I607" s="20"/>
    </row>
    <row r="608">
      <c r="C608" s="22"/>
      <c r="F608" s="20"/>
      <c r="G608" s="20"/>
      <c r="I608" s="20"/>
    </row>
    <row r="609">
      <c r="C609" s="22"/>
      <c r="F609" s="20"/>
      <c r="G609" s="20"/>
      <c r="I609" s="20"/>
    </row>
    <row r="610">
      <c r="C610" s="22"/>
      <c r="F610" s="20"/>
      <c r="G610" s="20"/>
      <c r="I610" s="20"/>
    </row>
    <row r="611">
      <c r="C611" s="22"/>
      <c r="F611" s="20"/>
      <c r="G611" s="20"/>
      <c r="I611" s="20"/>
    </row>
    <row r="612">
      <c r="C612" s="22"/>
      <c r="F612" s="20"/>
      <c r="G612" s="20"/>
      <c r="I612" s="20"/>
    </row>
    <row r="613">
      <c r="C613" s="22"/>
      <c r="F613" s="20"/>
      <c r="G613" s="20"/>
      <c r="I613" s="20"/>
    </row>
    <row r="614">
      <c r="C614" s="22"/>
      <c r="F614" s="20"/>
      <c r="G614" s="20"/>
      <c r="I614" s="20"/>
    </row>
    <row r="615">
      <c r="C615" s="22"/>
      <c r="F615" s="20"/>
      <c r="G615" s="20"/>
      <c r="I615" s="20"/>
    </row>
    <row r="616">
      <c r="C616" s="22"/>
      <c r="F616" s="20"/>
      <c r="G616" s="20"/>
      <c r="I616" s="20"/>
    </row>
    <row r="617">
      <c r="C617" s="22"/>
      <c r="F617" s="20"/>
      <c r="G617" s="20"/>
      <c r="I617" s="20"/>
    </row>
    <row r="618">
      <c r="C618" s="22"/>
      <c r="F618" s="20"/>
      <c r="G618" s="20"/>
      <c r="I618" s="20"/>
    </row>
    <row r="619">
      <c r="C619" s="22"/>
      <c r="F619" s="20"/>
      <c r="G619" s="20"/>
      <c r="I619" s="20"/>
    </row>
    <row r="620">
      <c r="C620" s="22"/>
      <c r="F620" s="20"/>
      <c r="G620" s="20"/>
      <c r="I620" s="20"/>
    </row>
    <row r="621">
      <c r="C621" s="22"/>
      <c r="F621" s="20"/>
      <c r="G621" s="20"/>
      <c r="I621" s="20"/>
    </row>
    <row r="622">
      <c r="C622" s="22"/>
      <c r="F622" s="20"/>
      <c r="G622" s="20"/>
      <c r="I622" s="20"/>
    </row>
    <row r="623">
      <c r="C623" s="22"/>
      <c r="F623" s="20"/>
      <c r="G623" s="20"/>
      <c r="I623" s="20"/>
    </row>
    <row r="624">
      <c r="C624" s="22"/>
      <c r="F624" s="20"/>
      <c r="G624" s="20"/>
      <c r="I624" s="20"/>
    </row>
    <row r="625">
      <c r="C625" s="22"/>
      <c r="F625" s="20"/>
      <c r="G625" s="20"/>
      <c r="I625" s="20"/>
    </row>
    <row r="626">
      <c r="C626" s="22"/>
      <c r="F626" s="20"/>
      <c r="G626" s="20"/>
      <c r="I626" s="20"/>
    </row>
    <row r="627">
      <c r="C627" s="22"/>
      <c r="F627" s="20"/>
      <c r="G627" s="20"/>
      <c r="I627" s="20"/>
    </row>
    <row r="628">
      <c r="C628" s="22"/>
      <c r="F628" s="20"/>
      <c r="G628" s="20"/>
      <c r="I628" s="20"/>
    </row>
    <row r="629">
      <c r="C629" s="22"/>
      <c r="F629" s="20"/>
      <c r="G629" s="20"/>
      <c r="I629" s="20"/>
    </row>
    <row r="630">
      <c r="C630" s="22"/>
      <c r="F630" s="20"/>
      <c r="G630" s="20"/>
      <c r="I630" s="20"/>
    </row>
    <row r="631">
      <c r="C631" s="22"/>
      <c r="F631" s="20"/>
      <c r="G631" s="20"/>
      <c r="I631" s="20"/>
    </row>
    <row r="632">
      <c r="C632" s="22"/>
      <c r="F632" s="20"/>
      <c r="G632" s="20"/>
      <c r="I632" s="20"/>
    </row>
    <row r="633">
      <c r="C633" s="22"/>
      <c r="F633" s="20"/>
      <c r="G633" s="20"/>
      <c r="I633" s="20"/>
    </row>
    <row r="634">
      <c r="C634" s="22"/>
      <c r="F634" s="20"/>
      <c r="G634" s="20"/>
      <c r="I634" s="20"/>
    </row>
    <row r="635">
      <c r="C635" s="22"/>
      <c r="F635" s="20"/>
      <c r="G635" s="20"/>
      <c r="I635" s="20"/>
    </row>
    <row r="636">
      <c r="C636" s="22"/>
      <c r="F636" s="20"/>
      <c r="G636" s="20"/>
      <c r="I636" s="20"/>
    </row>
    <row r="637">
      <c r="C637" s="22"/>
      <c r="F637" s="20"/>
      <c r="G637" s="20"/>
      <c r="I637" s="20"/>
    </row>
    <row r="638">
      <c r="C638" s="22"/>
      <c r="F638" s="20"/>
      <c r="G638" s="20"/>
      <c r="I638" s="20"/>
    </row>
    <row r="639">
      <c r="C639" s="22"/>
      <c r="F639" s="20"/>
      <c r="G639" s="20"/>
      <c r="I639" s="20"/>
    </row>
    <row r="640">
      <c r="C640" s="22"/>
      <c r="F640" s="20"/>
      <c r="G640" s="20"/>
      <c r="I640" s="20"/>
    </row>
    <row r="641">
      <c r="C641" s="22"/>
      <c r="F641" s="20"/>
      <c r="G641" s="20"/>
      <c r="I641" s="20"/>
    </row>
    <row r="642">
      <c r="C642" s="22"/>
      <c r="F642" s="20"/>
      <c r="G642" s="20"/>
      <c r="I642" s="20"/>
    </row>
    <row r="643">
      <c r="C643" s="22"/>
      <c r="F643" s="20"/>
      <c r="G643" s="20"/>
      <c r="I643" s="20"/>
    </row>
    <row r="644">
      <c r="C644" s="22"/>
      <c r="F644" s="20"/>
      <c r="G644" s="20"/>
      <c r="I644" s="20"/>
    </row>
    <row r="645">
      <c r="C645" s="22"/>
      <c r="F645" s="20"/>
      <c r="G645" s="20"/>
      <c r="I645" s="20"/>
    </row>
    <row r="646">
      <c r="C646" s="22"/>
      <c r="F646" s="20"/>
      <c r="G646" s="20"/>
      <c r="I646" s="20"/>
    </row>
    <row r="647">
      <c r="C647" s="22"/>
      <c r="F647" s="20"/>
      <c r="G647" s="20"/>
      <c r="I647" s="20"/>
    </row>
    <row r="648">
      <c r="C648" s="22"/>
      <c r="F648" s="20"/>
      <c r="G648" s="20"/>
      <c r="I648" s="20"/>
    </row>
    <row r="649">
      <c r="C649" s="22"/>
      <c r="F649" s="20"/>
      <c r="G649" s="20"/>
      <c r="I649" s="20"/>
    </row>
    <row r="650">
      <c r="C650" s="22"/>
      <c r="F650" s="20"/>
      <c r="G650" s="20"/>
      <c r="I650" s="20"/>
    </row>
    <row r="651">
      <c r="C651" s="22"/>
      <c r="F651" s="20"/>
      <c r="G651" s="20"/>
      <c r="I651" s="20"/>
    </row>
    <row r="652">
      <c r="C652" s="22"/>
      <c r="F652" s="20"/>
      <c r="G652" s="20"/>
      <c r="I652" s="20"/>
    </row>
    <row r="653">
      <c r="C653" s="22"/>
      <c r="F653" s="20"/>
      <c r="G653" s="20"/>
      <c r="I653" s="20"/>
    </row>
    <row r="654">
      <c r="C654" s="22"/>
      <c r="F654" s="20"/>
      <c r="G654" s="20"/>
      <c r="I654" s="20"/>
    </row>
    <row r="655">
      <c r="C655" s="22"/>
      <c r="F655" s="20"/>
      <c r="G655" s="20"/>
      <c r="I655" s="20"/>
    </row>
    <row r="656">
      <c r="C656" s="22"/>
      <c r="F656" s="20"/>
      <c r="G656" s="20"/>
      <c r="I656" s="20"/>
    </row>
    <row r="657">
      <c r="C657" s="22"/>
      <c r="F657" s="20"/>
      <c r="G657" s="20"/>
      <c r="I657" s="20"/>
    </row>
    <row r="658">
      <c r="C658" s="22"/>
      <c r="F658" s="20"/>
      <c r="G658" s="20"/>
      <c r="I658" s="20"/>
    </row>
    <row r="659">
      <c r="C659" s="22"/>
      <c r="F659" s="20"/>
      <c r="G659" s="20"/>
      <c r="I659" s="20"/>
    </row>
    <row r="660">
      <c r="C660" s="22"/>
      <c r="F660" s="20"/>
      <c r="G660" s="20"/>
      <c r="I660" s="20"/>
    </row>
    <row r="661">
      <c r="C661" s="22"/>
      <c r="F661" s="20"/>
      <c r="G661" s="20"/>
      <c r="I661" s="20"/>
    </row>
    <row r="662">
      <c r="C662" s="22"/>
      <c r="F662" s="20"/>
      <c r="G662" s="20"/>
      <c r="I662" s="20"/>
    </row>
    <row r="663">
      <c r="C663" s="22"/>
      <c r="F663" s="20"/>
      <c r="G663" s="20"/>
      <c r="I663" s="20"/>
    </row>
    <row r="664">
      <c r="C664" s="22"/>
      <c r="F664" s="20"/>
      <c r="G664" s="20"/>
      <c r="I664" s="20"/>
    </row>
    <row r="665">
      <c r="C665" s="22"/>
      <c r="F665" s="20"/>
      <c r="G665" s="20"/>
      <c r="I665" s="20"/>
    </row>
    <row r="666">
      <c r="C666" s="22"/>
      <c r="F666" s="20"/>
      <c r="G666" s="20"/>
      <c r="I666" s="20"/>
    </row>
    <row r="667">
      <c r="C667" s="22"/>
      <c r="F667" s="20"/>
      <c r="G667" s="20"/>
      <c r="I667" s="20"/>
    </row>
    <row r="668">
      <c r="C668" s="22"/>
      <c r="F668" s="20"/>
      <c r="G668" s="20"/>
      <c r="I668" s="20"/>
    </row>
    <row r="669">
      <c r="C669" s="22"/>
      <c r="F669" s="20"/>
      <c r="G669" s="20"/>
      <c r="I669" s="20"/>
    </row>
    <row r="670">
      <c r="C670" s="22"/>
      <c r="F670" s="20"/>
      <c r="G670" s="20"/>
      <c r="I670" s="20"/>
    </row>
    <row r="671">
      <c r="C671" s="22"/>
      <c r="F671" s="20"/>
      <c r="G671" s="20"/>
      <c r="I671" s="20"/>
    </row>
    <row r="672">
      <c r="C672" s="22"/>
      <c r="F672" s="20"/>
      <c r="G672" s="20"/>
      <c r="I672" s="20"/>
    </row>
    <row r="673">
      <c r="C673" s="22"/>
      <c r="F673" s="20"/>
      <c r="G673" s="20"/>
      <c r="I673" s="20"/>
    </row>
    <row r="674">
      <c r="C674" s="22"/>
      <c r="F674" s="20"/>
      <c r="G674" s="20"/>
      <c r="I674" s="20"/>
    </row>
    <row r="675">
      <c r="C675" s="22"/>
      <c r="F675" s="20"/>
      <c r="G675" s="20"/>
      <c r="I675" s="20"/>
    </row>
    <row r="676">
      <c r="C676" s="22"/>
      <c r="F676" s="20"/>
      <c r="G676" s="20"/>
      <c r="I676" s="20"/>
    </row>
    <row r="677">
      <c r="C677" s="22"/>
      <c r="F677" s="20"/>
      <c r="G677" s="20"/>
      <c r="I677" s="20"/>
    </row>
    <row r="678">
      <c r="C678" s="22"/>
      <c r="F678" s="20"/>
      <c r="G678" s="20"/>
      <c r="I678" s="20"/>
    </row>
    <row r="679">
      <c r="C679" s="22"/>
      <c r="F679" s="20"/>
      <c r="G679" s="20"/>
      <c r="I679" s="20"/>
    </row>
    <row r="680">
      <c r="C680" s="22"/>
      <c r="F680" s="20"/>
      <c r="G680" s="20"/>
      <c r="I680" s="20"/>
    </row>
    <row r="681">
      <c r="C681" s="22"/>
      <c r="F681" s="20"/>
      <c r="G681" s="20"/>
      <c r="I681" s="20"/>
    </row>
    <row r="682">
      <c r="C682" s="22"/>
      <c r="F682" s="20"/>
      <c r="G682" s="20"/>
      <c r="I682" s="20"/>
    </row>
    <row r="683">
      <c r="C683" s="22"/>
      <c r="F683" s="20"/>
      <c r="G683" s="20"/>
      <c r="I683" s="20"/>
    </row>
    <row r="684">
      <c r="C684" s="22"/>
      <c r="F684" s="20"/>
      <c r="G684" s="20"/>
      <c r="I684" s="20"/>
    </row>
    <row r="685">
      <c r="C685" s="22"/>
      <c r="F685" s="20"/>
      <c r="G685" s="20"/>
      <c r="I685" s="20"/>
    </row>
    <row r="686">
      <c r="C686" s="22"/>
      <c r="F686" s="20"/>
      <c r="G686" s="20"/>
      <c r="I686" s="20"/>
    </row>
    <row r="687">
      <c r="C687" s="22"/>
      <c r="F687" s="20"/>
      <c r="G687" s="20"/>
      <c r="I687" s="20"/>
    </row>
    <row r="688">
      <c r="C688" s="22"/>
      <c r="F688" s="20"/>
      <c r="G688" s="20"/>
      <c r="I688" s="20"/>
    </row>
    <row r="689">
      <c r="C689" s="22"/>
      <c r="F689" s="20"/>
      <c r="G689" s="20"/>
      <c r="I689" s="20"/>
    </row>
    <row r="690">
      <c r="C690" s="22"/>
      <c r="F690" s="20"/>
      <c r="G690" s="20"/>
      <c r="I690" s="20"/>
    </row>
    <row r="691">
      <c r="C691" s="22"/>
      <c r="F691" s="20"/>
      <c r="G691" s="20"/>
      <c r="I691" s="20"/>
    </row>
    <row r="692">
      <c r="C692" s="22"/>
      <c r="F692" s="20"/>
      <c r="G692" s="20"/>
      <c r="I692" s="20"/>
    </row>
    <row r="693">
      <c r="C693" s="22"/>
      <c r="F693" s="20"/>
      <c r="G693" s="20"/>
      <c r="I693" s="20"/>
    </row>
    <row r="694">
      <c r="C694" s="22"/>
      <c r="F694" s="20"/>
      <c r="G694" s="20"/>
      <c r="I694" s="20"/>
    </row>
    <row r="695">
      <c r="C695" s="22"/>
      <c r="F695" s="20"/>
      <c r="G695" s="20"/>
      <c r="I695" s="20"/>
    </row>
    <row r="696">
      <c r="C696" s="22"/>
      <c r="F696" s="20"/>
      <c r="G696" s="20"/>
      <c r="I696" s="20"/>
    </row>
    <row r="697">
      <c r="C697" s="22"/>
      <c r="F697" s="20"/>
      <c r="G697" s="20"/>
      <c r="I697" s="20"/>
    </row>
    <row r="698">
      <c r="C698" s="22"/>
      <c r="F698" s="20"/>
      <c r="G698" s="20"/>
      <c r="I698" s="20"/>
    </row>
    <row r="699">
      <c r="C699" s="22"/>
      <c r="F699" s="20"/>
      <c r="G699" s="20"/>
      <c r="I699" s="20"/>
    </row>
    <row r="700">
      <c r="C700" s="22"/>
      <c r="F700" s="20"/>
      <c r="G700" s="20"/>
      <c r="I700" s="20"/>
    </row>
    <row r="701">
      <c r="C701" s="22"/>
      <c r="F701" s="20"/>
      <c r="G701" s="20"/>
      <c r="I701" s="20"/>
    </row>
    <row r="702">
      <c r="C702" s="22"/>
      <c r="F702" s="20"/>
      <c r="G702" s="20"/>
      <c r="I702" s="20"/>
    </row>
    <row r="703">
      <c r="C703" s="22"/>
      <c r="F703" s="20"/>
      <c r="G703" s="20"/>
      <c r="I703" s="20"/>
    </row>
    <row r="704">
      <c r="C704" s="22"/>
      <c r="F704" s="20"/>
      <c r="G704" s="20"/>
      <c r="I704" s="20"/>
    </row>
    <row r="705">
      <c r="C705" s="22"/>
      <c r="F705" s="20"/>
      <c r="G705" s="20"/>
      <c r="I705" s="20"/>
    </row>
    <row r="706">
      <c r="C706" s="22"/>
      <c r="F706" s="20"/>
      <c r="G706" s="20"/>
      <c r="I706" s="20"/>
    </row>
    <row r="707">
      <c r="C707" s="22"/>
      <c r="F707" s="20"/>
      <c r="G707" s="20"/>
      <c r="I707" s="20"/>
    </row>
    <row r="708">
      <c r="C708" s="22"/>
      <c r="F708" s="20"/>
      <c r="G708" s="20"/>
      <c r="I708" s="20"/>
    </row>
    <row r="709">
      <c r="C709" s="22"/>
      <c r="F709" s="20"/>
      <c r="G709" s="20"/>
      <c r="I709" s="20"/>
    </row>
    <row r="710">
      <c r="C710" s="22"/>
      <c r="F710" s="20"/>
      <c r="G710" s="20"/>
      <c r="I710" s="20"/>
    </row>
    <row r="711">
      <c r="C711" s="22"/>
      <c r="F711" s="20"/>
      <c r="G711" s="20"/>
      <c r="I711" s="20"/>
    </row>
    <row r="712">
      <c r="C712" s="22"/>
      <c r="F712" s="20"/>
      <c r="G712" s="20"/>
      <c r="I712" s="20"/>
    </row>
    <row r="713">
      <c r="C713" s="22"/>
      <c r="F713" s="20"/>
      <c r="G713" s="20"/>
      <c r="I713" s="20"/>
    </row>
    <row r="714">
      <c r="C714" s="22"/>
      <c r="F714" s="20"/>
      <c r="G714" s="20"/>
      <c r="I714" s="20"/>
    </row>
    <row r="715">
      <c r="C715" s="22"/>
      <c r="F715" s="20"/>
      <c r="G715" s="20"/>
      <c r="I715" s="20"/>
    </row>
    <row r="716">
      <c r="C716" s="22"/>
      <c r="F716" s="20"/>
      <c r="G716" s="20"/>
      <c r="I716" s="20"/>
    </row>
    <row r="717">
      <c r="C717" s="22"/>
      <c r="F717" s="20"/>
      <c r="G717" s="20"/>
      <c r="I717" s="20"/>
    </row>
    <row r="718">
      <c r="C718" s="22"/>
      <c r="F718" s="20"/>
      <c r="G718" s="20"/>
      <c r="I718" s="20"/>
    </row>
    <row r="719">
      <c r="C719" s="22"/>
      <c r="F719" s="20"/>
      <c r="G719" s="20"/>
      <c r="I719" s="20"/>
    </row>
    <row r="720">
      <c r="C720" s="22"/>
      <c r="F720" s="20"/>
      <c r="G720" s="20"/>
      <c r="I720" s="20"/>
    </row>
    <row r="721">
      <c r="C721" s="22"/>
      <c r="F721" s="20"/>
      <c r="G721" s="20"/>
      <c r="I721" s="20"/>
    </row>
    <row r="722">
      <c r="C722" s="22"/>
      <c r="F722" s="20"/>
      <c r="G722" s="20"/>
      <c r="I722" s="20"/>
    </row>
    <row r="723">
      <c r="C723" s="22"/>
      <c r="F723" s="20"/>
      <c r="G723" s="20"/>
      <c r="I723" s="20"/>
    </row>
    <row r="724">
      <c r="C724" s="22"/>
      <c r="F724" s="20"/>
      <c r="G724" s="20"/>
      <c r="I724" s="20"/>
    </row>
    <row r="725">
      <c r="C725" s="22"/>
      <c r="F725" s="20"/>
      <c r="G725" s="20"/>
      <c r="I725" s="20"/>
    </row>
    <row r="726">
      <c r="C726" s="22"/>
      <c r="F726" s="20"/>
      <c r="G726" s="20"/>
      <c r="I726" s="20"/>
    </row>
    <row r="727">
      <c r="C727" s="22"/>
      <c r="F727" s="20"/>
      <c r="G727" s="20"/>
      <c r="I727" s="20"/>
    </row>
    <row r="728">
      <c r="C728" s="22"/>
      <c r="F728" s="20"/>
      <c r="G728" s="20"/>
      <c r="I728" s="20"/>
    </row>
    <row r="729">
      <c r="C729" s="22"/>
      <c r="F729" s="20"/>
      <c r="G729" s="20"/>
      <c r="I729" s="20"/>
    </row>
    <row r="730">
      <c r="C730" s="22"/>
      <c r="F730" s="20"/>
      <c r="G730" s="20"/>
      <c r="I730" s="20"/>
    </row>
    <row r="731">
      <c r="C731" s="22"/>
      <c r="F731" s="20"/>
      <c r="G731" s="20"/>
      <c r="I731" s="20"/>
    </row>
    <row r="732">
      <c r="C732" s="22"/>
      <c r="F732" s="20"/>
      <c r="G732" s="20"/>
      <c r="I732" s="20"/>
    </row>
    <row r="733">
      <c r="C733" s="22"/>
      <c r="F733" s="20"/>
      <c r="G733" s="20"/>
      <c r="I733" s="20"/>
    </row>
    <row r="734">
      <c r="C734" s="22"/>
      <c r="F734" s="20"/>
      <c r="G734" s="20"/>
      <c r="I734" s="20"/>
    </row>
    <row r="735">
      <c r="C735" s="22"/>
      <c r="F735" s="20"/>
      <c r="G735" s="20"/>
      <c r="I735" s="20"/>
    </row>
    <row r="736">
      <c r="C736" s="22"/>
      <c r="F736" s="20"/>
      <c r="G736" s="20"/>
      <c r="I736" s="20"/>
    </row>
    <row r="737">
      <c r="C737" s="22"/>
      <c r="F737" s="20"/>
      <c r="G737" s="20"/>
      <c r="I737" s="20"/>
    </row>
    <row r="738">
      <c r="C738" s="22"/>
      <c r="F738" s="20"/>
      <c r="G738" s="20"/>
      <c r="I738" s="20"/>
    </row>
    <row r="739">
      <c r="C739" s="22"/>
      <c r="F739" s="20"/>
      <c r="G739" s="20"/>
      <c r="I739" s="20"/>
    </row>
    <row r="740">
      <c r="C740" s="22"/>
      <c r="F740" s="20"/>
      <c r="G740" s="20"/>
      <c r="I740" s="20"/>
    </row>
    <row r="741">
      <c r="C741" s="22"/>
      <c r="F741" s="20"/>
      <c r="G741" s="20"/>
      <c r="I741" s="20"/>
    </row>
    <row r="742">
      <c r="C742" s="22"/>
      <c r="F742" s="20"/>
      <c r="G742" s="20"/>
      <c r="I742" s="20"/>
    </row>
    <row r="743">
      <c r="C743" s="22"/>
      <c r="F743" s="20"/>
      <c r="G743" s="20"/>
      <c r="I743" s="20"/>
    </row>
    <row r="744">
      <c r="C744" s="22"/>
      <c r="F744" s="20"/>
      <c r="G744" s="20"/>
      <c r="I744" s="20"/>
    </row>
    <row r="745">
      <c r="C745" s="22"/>
      <c r="F745" s="20"/>
      <c r="G745" s="20"/>
      <c r="I745" s="20"/>
    </row>
    <row r="746">
      <c r="C746" s="22"/>
      <c r="F746" s="20"/>
      <c r="G746" s="20"/>
      <c r="I746" s="20"/>
    </row>
    <row r="747">
      <c r="C747" s="22"/>
      <c r="F747" s="20"/>
      <c r="G747" s="20"/>
      <c r="I747" s="20"/>
    </row>
    <row r="748">
      <c r="C748" s="22"/>
      <c r="F748" s="20"/>
      <c r="G748" s="20"/>
      <c r="I748" s="20"/>
    </row>
    <row r="749">
      <c r="C749" s="22"/>
      <c r="F749" s="20"/>
      <c r="G749" s="20"/>
      <c r="I749" s="20"/>
    </row>
    <row r="750">
      <c r="C750" s="22"/>
      <c r="F750" s="20"/>
      <c r="G750" s="20"/>
      <c r="I750" s="20"/>
    </row>
    <row r="751">
      <c r="C751" s="22"/>
      <c r="F751" s="20"/>
      <c r="G751" s="20"/>
      <c r="I751" s="20"/>
    </row>
    <row r="752">
      <c r="C752" s="22"/>
      <c r="F752" s="20"/>
      <c r="G752" s="20"/>
      <c r="I752" s="20"/>
    </row>
    <row r="753">
      <c r="C753" s="22"/>
      <c r="F753" s="20"/>
      <c r="G753" s="20"/>
      <c r="I753" s="20"/>
    </row>
    <row r="754">
      <c r="C754" s="22"/>
      <c r="F754" s="20"/>
      <c r="G754" s="20"/>
      <c r="I754" s="20"/>
    </row>
    <row r="755">
      <c r="C755" s="22"/>
      <c r="F755" s="20"/>
      <c r="G755" s="20"/>
      <c r="I755" s="20"/>
    </row>
    <row r="756">
      <c r="C756" s="22"/>
      <c r="F756" s="20"/>
      <c r="G756" s="20"/>
      <c r="I756" s="20"/>
    </row>
    <row r="757">
      <c r="C757" s="22"/>
      <c r="F757" s="20"/>
      <c r="G757" s="20"/>
      <c r="I757" s="20"/>
    </row>
    <row r="758">
      <c r="C758" s="22"/>
      <c r="F758" s="20"/>
      <c r="G758" s="20"/>
      <c r="I758" s="20"/>
    </row>
    <row r="759">
      <c r="C759" s="22"/>
      <c r="F759" s="20"/>
      <c r="G759" s="20"/>
      <c r="I759" s="20"/>
    </row>
    <row r="760">
      <c r="C760" s="22"/>
      <c r="F760" s="20"/>
      <c r="G760" s="20"/>
      <c r="I760" s="20"/>
    </row>
    <row r="761">
      <c r="C761" s="22"/>
      <c r="F761" s="20"/>
      <c r="G761" s="20"/>
      <c r="I761" s="20"/>
    </row>
    <row r="762">
      <c r="C762" s="22"/>
      <c r="F762" s="20"/>
      <c r="G762" s="20"/>
      <c r="I762" s="20"/>
    </row>
    <row r="763">
      <c r="C763" s="22"/>
      <c r="F763" s="20"/>
      <c r="G763" s="20"/>
      <c r="I763" s="20"/>
    </row>
    <row r="764">
      <c r="C764" s="22"/>
      <c r="F764" s="20"/>
      <c r="G764" s="20"/>
      <c r="I764" s="20"/>
    </row>
    <row r="765">
      <c r="C765" s="22"/>
      <c r="F765" s="20"/>
      <c r="G765" s="20"/>
      <c r="I765" s="20"/>
    </row>
    <row r="766">
      <c r="C766" s="22"/>
      <c r="F766" s="20"/>
      <c r="G766" s="20"/>
      <c r="I766" s="20"/>
    </row>
    <row r="767">
      <c r="C767" s="22"/>
      <c r="F767" s="20"/>
      <c r="G767" s="20"/>
      <c r="I767" s="20"/>
    </row>
    <row r="768">
      <c r="C768" s="22"/>
      <c r="F768" s="20"/>
      <c r="G768" s="20"/>
      <c r="I768" s="20"/>
    </row>
    <row r="769">
      <c r="C769" s="22"/>
      <c r="F769" s="20"/>
      <c r="G769" s="20"/>
      <c r="I769" s="20"/>
    </row>
    <row r="770">
      <c r="C770" s="22"/>
      <c r="F770" s="20"/>
      <c r="G770" s="20"/>
      <c r="I770" s="20"/>
    </row>
    <row r="771">
      <c r="C771" s="22"/>
      <c r="F771" s="20"/>
      <c r="G771" s="20"/>
      <c r="I771" s="20"/>
    </row>
    <row r="772">
      <c r="C772" s="22"/>
      <c r="F772" s="20"/>
      <c r="G772" s="20"/>
      <c r="I772" s="20"/>
    </row>
    <row r="773">
      <c r="C773" s="22"/>
      <c r="F773" s="20"/>
      <c r="G773" s="20"/>
      <c r="I773" s="20"/>
    </row>
    <row r="774">
      <c r="C774" s="22"/>
      <c r="F774" s="20"/>
      <c r="G774" s="20"/>
      <c r="I774" s="20"/>
    </row>
    <row r="775">
      <c r="C775" s="22"/>
      <c r="F775" s="20"/>
      <c r="G775" s="20"/>
      <c r="I775" s="20"/>
    </row>
    <row r="776">
      <c r="C776" s="22"/>
      <c r="F776" s="20"/>
      <c r="G776" s="20"/>
      <c r="I776" s="20"/>
    </row>
    <row r="777">
      <c r="C777" s="22"/>
      <c r="F777" s="20"/>
      <c r="G777" s="20"/>
      <c r="I777" s="20"/>
    </row>
    <row r="778">
      <c r="C778" s="22"/>
      <c r="F778" s="20"/>
      <c r="G778" s="20"/>
      <c r="I778" s="20"/>
    </row>
    <row r="779">
      <c r="C779" s="22"/>
      <c r="F779" s="20"/>
      <c r="G779" s="20"/>
      <c r="I779" s="20"/>
    </row>
    <row r="780">
      <c r="C780" s="22"/>
      <c r="F780" s="20"/>
      <c r="G780" s="20"/>
      <c r="I780" s="20"/>
    </row>
    <row r="781">
      <c r="C781" s="22"/>
      <c r="F781" s="20"/>
      <c r="G781" s="20"/>
      <c r="I781" s="20"/>
    </row>
    <row r="782">
      <c r="C782" s="22"/>
      <c r="F782" s="20"/>
      <c r="G782" s="20"/>
      <c r="I782" s="20"/>
    </row>
    <row r="783">
      <c r="C783" s="22"/>
      <c r="F783" s="20"/>
      <c r="G783" s="20"/>
      <c r="I783" s="20"/>
    </row>
    <row r="784">
      <c r="C784" s="22"/>
      <c r="F784" s="20"/>
      <c r="G784" s="20"/>
      <c r="I784" s="20"/>
    </row>
    <row r="785">
      <c r="C785" s="22"/>
      <c r="F785" s="20"/>
      <c r="G785" s="20"/>
      <c r="I785" s="20"/>
    </row>
    <row r="786">
      <c r="C786" s="22"/>
      <c r="F786" s="20"/>
      <c r="G786" s="20"/>
      <c r="I786" s="20"/>
    </row>
    <row r="787">
      <c r="C787" s="22"/>
      <c r="F787" s="20"/>
      <c r="G787" s="20"/>
      <c r="I787" s="20"/>
    </row>
    <row r="788">
      <c r="C788" s="22"/>
      <c r="F788" s="20"/>
      <c r="G788" s="20"/>
      <c r="I788" s="20"/>
    </row>
    <row r="789">
      <c r="C789" s="22"/>
      <c r="F789" s="20"/>
      <c r="G789" s="20"/>
      <c r="I789" s="20"/>
    </row>
    <row r="790">
      <c r="C790" s="22"/>
      <c r="F790" s="20"/>
      <c r="G790" s="20"/>
      <c r="I790" s="20"/>
    </row>
    <row r="791">
      <c r="C791" s="22"/>
      <c r="F791" s="20"/>
      <c r="G791" s="20"/>
      <c r="I791" s="20"/>
    </row>
    <row r="792">
      <c r="C792" s="22"/>
      <c r="F792" s="20"/>
      <c r="G792" s="20"/>
      <c r="I792" s="20"/>
    </row>
    <row r="793">
      <c r="C793" s="22"/>
      <c r="F793" s="20"/>
      <c r="G793" s="20"/>
      <c r="I793" s="20"/>
    </row>
    <row r="794">
      <c r="C794" s="22"/>
      <c r="F794" s="20"/>
      <c r="G794" s="20"/>
      <c r="I794" s="20"/>
    </row>
    <row r="795">
      <c r="C795" s="22"/>
      <c r="F795" s="20"/>
      <c r="G795" s="20"/>
      <c r="I795" s="20"/>
    </row>
    <row r="796">
      <c r="C796" s="22"/>
      <c r="F796" s="20"/>
      <c r="G796" s="20"/>
      <c r="I796" s="20"/>
    </row>
    <row r="797">
      <c r="C797" s="22"/>
      <c r="F797" s="20"/>
      <c r="G797" s="20"/>
      <c r="I797" s="20"/>
    </row>
    <row r="798">
      <c r="C798" s="22"/>
      <c r="F798" s="20"/>
      <c r="G798" s="20"/>
      <c r="I798" s="20"/>
    </row>
    <row r="799">
      <c r="C799" s="22"/>
      <c r="F799" s="20"/>
      <c r="G799" s="20"/>
      <c r="I799" s="20"/>
    </row>
    <row r="800">
      <c r="C800" s="22"/>
      <c r="F800" s="20"/>
      <c r="G800" s="20"/>
      <c r="I800" s="20"/>
    </row>
    <row r="801">
      <c r="C801" s="22"/>
      <c r="F801" s="20"/>
      <c r="G801" s="20"/>
      <c r="I801" s="20"/>
    </row>
    <row r="802">
      <c r="C802" s="22"/>
      <c r="F802" s="20"/>
      <c r="G802" s="20"/>
      <c r="I802" s="20"/>
    </row>
    <row r="803">
      <c r="C803" s="22"/>
      <c r="F803" s="20"/>
      <c r="G803" s="20"/>
      <c r="I803" s="20"/>
    </row>
    <row r="804">
      <c r="C804" s="22"/>
      <c r="F804" s="20"/>
      <c r="G804" s="20"/>
      <c r="I804" s="20"/>
    </row>
    <row r="805">
      <c r="C805" s="22"/>
      <c r="F805" s="20"/>
      <c r="G805" s="20"/>
      <c r="I805" s="20"/>
    </row>
    <row r="806">
      <c r="C806" s="22"/>
      <c r="F806" s="20"/>
      <c r="G806" s="20"/>
      <c r="I806" s="20"/>
    </row>
    <row r="807">
      <c r="C807" s="22"/>
      <c r="F807" s="20"/>
      <c r="G807" s="20"/>
      <c r="I807" s="20"/>
    </row>
    <row r="808">
      <c r="C808" s="22"/>
      <c r="F808" s="20"/>
      <c r="G808" s="20"/>
      <c r="I808" s="20"/>
    </row>
    <row r="809">
      <c r="C809" s="22"/>
      <c r="F809" s="20"/>
      <c r="G809" s="20"/>
      <c r="I809" s="20"/>
    </row>
    <row r="810">
      <c r="C810" s="22"/>
      <c r="F810" s="20"/>
      <c r="G810" s="20"/>
      <c r="I810" s="20"/>
    </row>
    <row r="811">
      <c r="C811" s="22"/>
      <c r="F811" s="20"/>
      <c r="G811" s="20"/>
      <c r="I811" s="20"/>
    </row>
    <row r="812">
      <c r="C812" s="22"/>
      <c r="F812" s="20"/>
      <c r="G812" s="20"/>
      <c r="I812" s="20"/>
    </row>
    <row r="813">
      <c r="C813" s="22"/>
      <c r="F813" s="20"/>
      <c r="G813" s="20"/>
      <c r="I813" s="20"/>
    </row>
    <row r="814">
      <c r="C814" s="22"/>
      <c r="F814" s="20"/>
      <c r="G814" s="20"/>
      <c r="I814" s="20"/>
    </row>
    <row r="815">
      <c r="C815" s="22"/>
      <c r="F815" s="20"/>
      <c r="G815" s="20"/>
      <c r="I815" s="20"/>
    </row>
    <row r="816">
      <c r="C816" s="22"/>
      <c r="F816" s="20"/>
      <c r="G816" s="20"/>
      <c r="I816" s="20"/>
    </row>
    <row r="817">
      <c r="C817" s="22"/>
      <c r="F817" s="20"/>
      <c r="G817" s="20"/>
      <c r="I817" s="20"/>
    </row>
    <row r="818">
      <c r="C818" s="22"/>
      <c r="F818" s="20"/>
      <c r="G818" s="20"/>
      <c r="I818" s="20"/>
    </row>
    <row r="819">
      <c r="C819" s="22"/>
      <c r="F819" s="20"/>
      <c r="G819" s="20"/>
      <c r="I819" s="20"/>
    </row>
    <row r="820">
      <c r="C820" s="22"/>
      <c r="F820" s="20"/>
      <c r="G820" s="20"/>
      <c r="I820" s="20"/>
    </row>
    <row r="821">
      <c r="C821" s="22"/>
      <c r="F821" s="20"/>
      <c r="G821" s="20"/>
      <c r="I821" s="20"/>
    </row>
    <row r="822">
      <c r="C822" s="22"/>
      <c r="F822" s="20"/>
      <c r="G822" s="20"/>
      <c r="I822" s="20"/>
    </row>
    <row r="823">
      <c r="C823" s="22"/>
      <c r="F823" s="20"/>
      <c r="G823" s="20"/>
      <c r="I823" s="20"/>
    </row>
    <row r="824">
      <c r="C824" s="22"/>
      <c r="F824" s="20"/>
      <c r="G824" s="20"/>
      <c r="I824" s="20"/>
    </row>
    <row r="825">
      <c r="C825" s="22"/>
      <c r="F825" s="20"/>
      <c r="G825" s="20"/>
      <c r="I825" s="20"/>
    </row>
    <row r="826">
      <c r="C826" s="22"/>
      <c r="F826" s="20"/>
      <c r="G826" s="20"/>
      <c r="I826" s="20"/>
    </row>
    <row r="827">
      <c r="C827" s="22"/>
      <c r="F827" s="20"/>
      <c r="G827" s="20"/>
      <c r="I827" s="20"/>
    </row>
    <row r="828">
      <c r="C828" s="22"/>
      <c r="F828" s="20"/>
      <c r="G828" s="20"/>
      <c r="I828" s="20"/>
    </row>
    <row r="829">
      <c r="C829" s="22"/>
      <c r="F829" s="20"/>
      <c r="G829" s="20"/>
      <c r="I829" s="20"/>
    </row>
    <row r="830">
      <c r="C830" s="22"/>
      <c r="F830" s="20"/>
      <c r="G830" s="20"/>
      <c r="I830" s="20"/>
    </row>
    <row r="831">
      <c r="C831" s="22"/>
      <c r="F831" s="20"/>
      <c r="G831" s="20"/>
      <c r="I831" s="20"/>
    </row>
    <row r="832">
      <c r="C832" s="22"/>
      <c r="F832" s="20"/>
      <c r="G832" s="20"/>
      <c r="I832" s="20"/>
    </row>
    <row r="833">
      <c r="C833" s="22"/>
      <c r="F833" s="20"/>
      <c r="G833" s="20"/>
      <c r="I833" s="20"/>
    </row>
    <row r="834">
      <c r="C834" s="22"/>
      <c r="F834" s="20"/>
      <c r="G834" s="20"/>
      <c r="I834" s="20"/>
    </row>
    <row r="835">
      <c r="C835" s="22"/>
      <c r="F835" s="20"/>
      <c r="G835" s="20"/>
      <c r="I835" s="20"/>
    </row>
    <row r="836">
      <c r="C836" s="22"/>
      <c r="F836" s="20"/>
      <c r="G836" s="20"/>
      <c r="I836" s="20"/>
    </row>
    <row r="837">
      <c r="C837" s="22"/>
      <c r="F837" s="20"/>
      <c r="G837" s="20"/>
      <c r="I837" s="20"/>
    </row>
    <row r="838">
      <c r="C838" s="22"/>
      <c r="F838" s="20"/>
      <c r="G838" s="20"/>
      <c r="I838" s="20"/>
    </row>
    <row r="839">
      <c r="C839" s="22"/>
      <c r="F839" s="20"/>
      <c r="G839" s="20"/>
      <c r="I839" s="20"/>
    </row>
    <row r="840">
      <c r="C840" s="22"/>
      <c r="F840" s="20"/>
      <c r="G840" s="20"/>
      <c r="I840" s="20"/>
    </row>
    <row r="841">
      <c r="C841" s="22"/>
      <c r="F841" s="20"/>
      <c r="G841" s="20"/>
      <c r="I841" s="20"/>
    </row>
    <row r="842">
      <c r="C842" s="22"/>
      <c r="F842" s="20"/>
      <c r="G842" s="20"/>
      <c r="I842" s="20"/>
    </row>
    <row r="843">
      <c r="C843" s="22"/>
      <c r="F843" s="20"/>
      <c r="G843" s="20"/>
      <c r="I843" s="20"/>
    </row>
    <row r="844">
      <c r="C844" s="22"/>
      <c r="F844" s="20"/>
      <c r="G844" s="20"/>
      <c r="I844" s="20"/>
    </row>
    <row r="845">
      <c r="C845" s="22"/>
      <c r="F845" s="20"/>
      <c r="G845" s="20"/>
      <c r="I845" s="20"/>
    </row>
    <row r="846">
      <c r="C846" s="22"/>
      <c r="F846" s="20"/>
      <c r="G846" s="20"/>
      <c r="I846" s="20"/>
    </row>
    <row r="847">
      <c r="C847" s="22"/>
      <c r="F847" s="20"/>
      <c r="G847" s="20"/>
      <c r="I847" s="20"/>
    </row>
    <row r="848">
      <c r="C848" s="22"/>
      <c r="F848" s="20"/>
      <c r="G848" s="20"/>
      <c r="I848" s="20"/>
    </row>
    <row r="849">
      <c r="C849" s="22"/>
      <c r="F849" s="20"/>
      <c r="G849" s="20"/>
      <c r="I849" s="20"/>
    </row>
    <row r="850">
      <c r="C850" s="22"/>
      <c r="F850" s="20"/>
      <c r="G850" s="20"/>
      <c r="I850" s="20"/>
    </row>
    <row r="851">
      <c r="C851" s="22"/>
      <c r="F851" s="20"/>
      <c r="G851" s="20"/>
      <c r="I851" s="20"/>
    </row>
    <row r="852">
      <c r="C852" s="22"/>
      <c r="F852" s="20"/>
      <c r="G852" s="20"/>
      <c r="I852" s="20"/>
    </row>
    <row r="853">
      <c r="C853" s="22"/>
      <c r="F853" s="20"/>
      <c r="G853" s="20"/>
      <c r="I853" s="20"/>
    </row>
    <row r="854">
      <c r="C854" s="22"/>
      <c r="F854" s="20"/>
      <c r="G854" s="20"/>
      <c r="I854" s="20"/>
    </row>
    <row r="855">
      <c r="C855" s="22"/>
      <c r="F855" s="20"/>
      <c r="G855" s="20"/>
      <c r="I855" s="20"/>
    </row>
    <row r="856">
      <c r="C856" s="22"/>
      <c r="F856" s="20"/>
      <c r="G856" s="20"/>
      <c r="I856" s="20"/>
    </row>
    <row r="857">
      <c r="C857" s="22"/>
      <c r="F857" s="20"/>
      <c r="G857" s="20"/>
      <c r="I857" s="20"/>
    </row>
    <row r="858">
      <c r="C858" s="22"/>
      <c r="F858" s="20"/>
      <c r="G858" s="20"/>
      <c r="I858" s="20"/>
    </row>
    <row r="859">
      <c r="C859" s="22"/>
      <c r="F859" s="20"/>
      <c r="G859" s="20"/>
      <c r="I859" s="20"/>
    </row>
    <row r="860">
      <c r="C860" s="22"/>
      <c r="F860" s="20"/>
      <c r="G860" s="20"/>
      <c r="I860" s="20"/>
    </row>
    <row r="861">
      <c r="C861" s="22"/>
      <c r="F861" s="20"/>
      <c r="G861" s="20"/>
      <c r="I861" s="20"/>
    </row>
    <row r="862">
      <c r="C862" s="22"/>
      <c r="F862" s="20"/>
      <c r="G862" s="20"/>
      <c r="I862" s="20"/>
    </row>
    <row r="863">
      <c r="C863" s="22"/>
      <c r="F863" s="20"/>
      <c r="G863" s="20"/>
      <c r="I863" s="20"/>
    </row>
    <row r="864">
      <c r="C864" s="22"/>
      <c r="F864" s="20"/>
      <c r="G864" s="20"/>
      <c r="I864" s="20"/>
    </row>
    <row r="865">
      <c r="C865" s="22"/>
      <c r="F865" s="20"/>
      <c r="G865" s="20"/>
      <c r="I865" s="20"/>
    </row>
    <row r="866">
      <c r="C866" s="22"/>
      <c r="F866" s="20"/>
      <c r="G866" s="20"/>
      <c r="I866" s="20"/>
    </row>
    <row r="867">
      <c r="C867" s="22"/>
      <c r="F867" s="20"/>
      <c r="G867" s="20"/>
      <c r="I867" s="20"/>
    </row>
    <row r="868">
      <c r="C868" s="22"/>
      <c r="F868" s="20"/>
      <c r="G868" s="20"/>
      <c r="I868" s="20"/>
    </row>
    <row r="869">
      <c r="C869" s="22"/>
      <c r="F869" s="20"/>
      <c r="G869" s="20"/>
      <c r="I869" s="20"/>
    </row>
    <row r="870">
      <c r="C870" s="22"/>
      <c r="F870" s="20"/>
      <c r="G870" s="20"/>
      <c r="I870" s="20"/>
    </row>
    <row r="871">
      <c r="C871" s="22"/>
      <c r="F871" s="20"/>
      <c r="G871" s="20"/>
      <c r="I871" s="20"/>
    </row>
    <row r="872">
      <c r="C872" s="22"/>
      <c r="F872" s="20"/>
      <c r="G872" s="20"/>
      <c r="I872" s="20"/>
    </row>
    <row r="873">
      <c r="C873" s="22"/>
      <c r="F873" s="20"/>
      <c r="G873" s="20"/>
      <c r="I873" s="20"/>
    </row>
    <row r="874">
      <c r="C874" s="22"/>
      <c r="F874" s="20"/>
      <c r="G874" s="20"/>
      <c r="I874" s="20"/>
    </row>
    <row r="875">
      <c r="C875" s="22"/>
      <c r="F875" s="20"/>
      <c r="G875" s="20"/>
      <c r="I875" s="20"/>
    </row>
    <row r="876">
      <c r="C876" s="22"/>
      <c r="F876" s="20"/>
      <c r="G876" s="20"/>
      <c r="I876" s="20"/>
    </row>
    <row r="877">
      <c r="C877" s="22"/>
      <c r="F877" s="20"/>
      <c r="G877" s="20"/>
      <c r="I877" s="20"/>
    </row>
    <row r="878">
      <c r="C878" s="22"/>
      <c r="F878" s="20"/>
      <c r="G878" s="20"/>
      <c r="I878" s="20"/>
    </row>
    <row r="879">
      <c r="C879" s="22"/>
      <c r="F879" s="20"/>
      <c r="G879" s="20"/>
      <c r="I879" s="20"/>
    </row>
    <row r="880">
      <c r="C880" s="22"/>
      <c r="F880" s="20"/>
      <c r="G880" s="20"/>
      <c r="I880" s="20"/>
    </row>
    <row r="881">
      <c r="C881" s="22"/>
      <c r="F881" s="20"/>
      <c r="G881" s="20"/>
      <c r="I881" s="20"/>
    </row>
    <row r="882">
      <c r="C882" s="22"/>
      <c r="F882" s="20"/>
      <c r="G882" s="20"/>
      <c r="I882" s="20"/>
    </row>
    <row r="883">
      <c r="C883" s="22"/>
      <c r="F883" s="20"/>
      <c r="G883" s="20"/>
      <c r="I883" s="20"/>
    </row>
    <row r="884">
      <c r="C884" s="22"/>
      <c r="F884" s="20"/>
      <c r="G884" s="20"/>
      <c r="I884" s="20"/>
    </row>
    <row r="885">
      <c r="C885" s="22"/>
      <c r="F885" s="20"/>
      <c r="G885" s="20"/>
      <c r="I885" s="20"/>
    </row>
    <row r="886">
      <c r="C886" s="22"/>
      <c r="F886" s="20"/>
      <c r="G886" s="20"/>
      <c r="I886" s="20"/>
    </row>
    <row r="887">
      <c r="C887" s="22"/>
      <c r="F887" s="20"/>
      <c r="G887" s="20"/>
      <c r="I887" s="20"/>
    </row>
    <row r="888">
      <c r="C888" s="22"/>
      <c r="F888" s="20"/>
      <c r="G888" s="20"/>
      <c r="I888" s="20"/>
    </row>
    <row r="889">
      <c r="C889" s="22"/>
      <c r="F889" s="20"/>
      <c r="G889" s="20"/>
      <c r="I889" s="20"/>
    </row>
    <row r="890">
      <c r="C890" s="22"/>
      <c r="F890" s="20"/>
      <c r="G890" s="20"/>
      <c r="I890" s="20"/>
    </row>
    <row r="891">
      <c r="C891" s="22"/>
      <c r="F891" s="20"/>
      <c r="G891" s="20"/>
      <c r="I891" s="20"/>
    </row>
    <row r="892">
      <c r="C892" s="22"/>
      <c r="F892" s="20"/>
      <c r="G892" s="20"/>
      <c r="I892" s="20"/>
    </row>
    <row r="893">
      <c r="C893" s="22"/>
      <c r="F893" s="20"/>
      <c r="G893" s="20"/>
      <c r="I893" s="20"/>
    </row>
    <row r="894">
      <c r="C894" s="22"/>
      <c r="F894" s="20"/>
      <c r="G894" s="20"/>
      <c r="I894" s="20"/>
    </row>
    <row r="895">
      <c r="C895" s="22"/>
      <c r="F895" s="20"/>
      <c r="G895" s="20"/>
      <c r="I895" s="20"/>
    </row>
    <row r="896">
      <c r="C896" s="22"/>
      <c r="F896" s="20"/>
      <c r="G896" s="20"/>
      <c r="I896" s="20"/>
    </row>
    <row r="897">
      <c r="C897" s="22"/>
      <c r="F897" s="20"/>
      <c r="G897" s="20"/>
      <c r="I897" s="20"/>
    </row>
    <row r="898">
      <c r="C898" s="22"/>
      <c r="F898" s="20"/>
      <c r="G898" s="20"/>
      <c r="I898" s="20"/>
    </row>
    <row r="899">
      <c r="C899" s="22"/>
      <c r="F899" s="20"/>
      <c r="G899" s="20"/>
      <c r="I899" s="20"/>
    </row>
    <row r="900">
      <c r="C900" s="22"/>
      <c r="F900" s="20"/>
      <c r="G900" s="20"/>
      <c r="I900" s="20"/>
    </row>
    <row r="901">
      <c r="C901" s="22"/>
      <c r="F901" s="20"/>
      <c r="G901" s="20"/>
      <c r="I901" s="20"/>
    </row>
    <row r="902">
      <c r="C902" s="22"/>
      <c r="F902" s="20"/>
      <c r="G902" s="20"/>
      <c r="I902" s="20"/>
    </row>
    <row r="903">
      <c r="C903" s="22"/>
      <c r="F903" s="20"/>
      <c r="G903" s="20"/>
      <c r="I903" s="20"/>
    </row>
    <row r="904">
      <c r="C904" s="22"/>
      <c r="F904" s="20"/>
      <c r="G904" s="20"/>
      <c r="I904" s="20"/>
    </row>
    <row r="905">
      <c r="C905" s="22"/>
      <c r="F905" s="20"/>
      <c r="G905" s="20"/>
      <c r="I905" s="20"/>
    </row>
    <row r="906">
      <c r="C906" s="22"/>
      <c r="F906" s="20"/>
      <c r="G906" s="20"/>
      <c r="I906" s="20"/>
    </row>
    <row r="907">
      <c r="C907" s="22"/>
      <c r="F907" s="20"/>
      <c r="G907" s="20"/>
      <c r="I907" s="20"/>
    </row>
    <row r="908">
      <c r="C908" s="22"/>
      <c r="F908" s="20"/>
      <c r="G908" s="20"/>
      <c r="I908" s="20"/>
    </row>
    <row r="909">
      <c r="C909" s="22"/>
      <c r="F909" s="20"/>
      <c r="G909" s="20"/>
      <c r="I909" s="20"/>
    </row>
    <row r="910">
      <c r="C910" s="22"/>
      <c r="F910" s="20"/>
      <c r="G910" s="20"/>
      <c r="I910" s="20"/>
    </row>
    <row r="911">
      <c r="C911" s="22"/>
      <c r="F911" s="20"/>
      <c r="G911" s="20"/>
      <c r="I911" s="20"/>
    </row>
    <row r="912">
      <c r="C912" s="22"/>
      <c r="F912" s="20"/>
      <c r="G912" s="20"/>
      <c r="I912" s="20"/>
    </row>
    <row r="913">
      <c r="C913" s="22"/>
      <c r="F913" s="20"/>
      <c r="G913" s="20"/>
      <c r="I913" s="20"/>
    </row>
    <row r="914">
      <c r="C914" s="22"/>
      <c r="F914" s="20"/>
      <c r="G914" s="20"/>
      <c r="I914" s="20"/>
    </row>
    <row r="915">
      <c r="C915" s="22"/>
      <c r="F915" s="20"/>
      <c r="G915" s="20"/>
      <c r="I915" s="20"/>
    </row>
    <row r="916">
      <c r="C916" s="22"/>
      <c r="F916" s="20"/>
      <c r="G916" s="20"/>
      <c r="I916" s="20"/>
    </row>
    <row r="917">
      <c r="C917" s="22"/>
      <c r="F917" s="20"/>
      <c r="G917" s="20"/>
      <c r="I917" s="20"/>
    </row>
    <row r="918">
      <c r="C918" s="22"/>
      <c r="F918" s="20"/>
      <c r="G918" s="20"/>
      <c r="I918" s="20"/>
    </row>
    <row r="919">
      <c r="C919" s="22"/>
      <c r="F919" s="20"/>
      <c r="G919" s="20"/>
      <c r="I919" s="20"/>
    </row>
    <row r="920">
      <c r="C920" s="22"/>
      <c r="F920" s="20"/>
      <c r="G920" s="20"/>
      <c r="I920" s="20"/>
    </row>
    <row r="921">
      <c r="C921" s="22"/>
      <c r="F921" s="20"/>
      <c r="G921" s="20"/>
      <c r="I921" s="20"/>
    </row>
    <row r="922">
      <c r="C922" s="22"/>
      <c r="F922" s="20"/>
      <c r="G922" s="20"/>
      <c r="I922" s="20"/>
    </row>
    <row r="923">
      <c r="C923" s="22"/>
      <c r="F923" s="20"/>
      <c r="G923" s="20"/>
      <c r="I923" s="20"/>
    </row>
    <row r="924">
      <c r="C924" s="22"/>
      <c r="F924" s="20"/>
      <c r="G924" s="20"/>
      <c r="I924" s="20"/>
    </row>
    <row r="925">
      <c r="C925" s="22"/>
      <c r="F925" s="20"/>
      <c r="G925" s="20"/>
      <c r="I925" s="20"/>
    </row>
    <row r="926">
      <c r="C926" s="22"/>
      <c r="F926" s="20"/>
      <c r="G926" s="20"/>
      <c r="I926" s="20"/>
    </row>
    <row r="927">
      <c r="C927" s="22"/>
      <c r="F927" s="20"/>
      <c r="G927" s="20"/>
      <c r="I927" s="20"/>
    </row>
    <row r="928">
      <c r="C928" s="22"/>
      <c r="F928" s="20"/>
      <c r="G928" s="20"/>
      <c r="I928" s="20"/>
    </row>
    <row r="929">
      <c r="C929" s="22"/>
      <c r="F929" s="20"/>
      <c r="G929" s="20"/>
      <c r="I929" s="20"/>
    </row>
    <row r="930">
      <c r="C930" s="22"/>
      <c r="F930" s="20"/>
      <c r="G930" s="20"/>
      <c r="I930" s="20"/>
    </row>
    <row r="931">
      <c r="C931" s="22"/>
      <c r="F931" s="20"/>
      <c r="G931" s="20"/>
      <c r="I931" s="20"/>
    </row>
    <row r="932">
      <c r="C932" s="22"/>
      <c r="F932" s="20"/>
      <c r="G932" s="20"/>
      <c r="I932" s="20"/>
    </row>
    <row r="933">
      <c r="C933" s="22"/>
      <c r="F933" s="20"/>
      <c r="G933" s="20"/>
      <c r="I933" s="20"/>
    </row>
    <row r="934">
      <c r="C934" s="22"/>
      <c r="F934" s="20"/>
      <c r="G934" s="20"/>
      <c r="I934" s="20"/>
    </row>
    <row r="935">
      <c r="C935" s="22"/>
      <c r="F935" s="20"/>
      <c r="G935" s="20"/>
      <c r="I935" s="20"/>
    </row>
    <row r="936">
      <c r="C936" s="22"/>
      <c r="F936" s="20"/>
      <c r="G936" s="20"/>
      <c r="I936" s="20"/>
    </row>
    <row r="937">
      <c r="C937" s="22"/>
      <c r="F937" s="20"/>
      <c r="G937" s="20"/>
      <c r="I937" s="20"/>
    </row>
    <row r="938">
      <c r="C938" s="22"/>
      <c r="F938" s="20"/>
      <c r="G938" s="20"/>
      <c r="I938" s="20"/>
    </row>
    <row r="939">
      <c r="C939" s="22"/>
      <c r="F939" s="20"/>
      <c r="G939" s="20"/>
      <c r="I939" s="20"/>
    </row>
    <row r="940">
      <c r="C940" s="22"/>
      <c r="F940" s="20"/>
      <c r="G940" s="20"/>
      <c r="I940" s="20"/>
    </row>
    <row r="941">
      <c r="C941" s="22"/>
      <c r="F941" s="20"/>
      <c r="G941" s="20"/>
      <c r="I941" s="20"/>
    </row>
    <row r="942">
      <c r="C942" s="22"/>
      <c r="F942" s="20"/>
      <c r="G942" s="20"/>
      <c r="I942" s="20"/>
    </row>
    <row r="943">
      <c r="C943" s="22"/>
      <c r="F943" s="20"/>
      <c r="G943" s="20"/>
      <c r="I943" s="20"/>
    </row>
    <row r="944">
      <c r="C944" s="22"/>
      <c r="F944" s="20"/>
      <c r="G944" s="20"/>
      <c r="I944" s="20"/>
    </row>
    <row r="945">
      <c r="C945" s="22"/>
      <c r="F945" s="20"/>
      <c r="G945" s="20"/>
      <c r="I945" s="20"/>
    </row>
    <row r="946">
      <c r="C946" s="22"/>
      <c r="F946" s="20"/>
      <c r="G946" s="20"/>
      <c r="I946" s="20"/>
    </row>
    <row r="947">
      <c r="C947" s="22"/>
      <c r="F947" s="20"/>
      <c r="G947" s="20"/>
      <c r="I947" s="20"/>
    </row>
    <row r="948">
      <c r="C948" s="22"/>
      <c r="F948" s="20"/>
      <c r="G948" s="20"/>
      <c r="I948" s="20"/>
    </row>
    <row r="949">
      <c r="C949" s="22"/>
      <c r="F949" s="20"/>
      <c r="G949" s="20"/>
      <c r="I949" s="20"/>
    </row>
    <row r="950">
      <c r="C950" s="22"/>
      <c r="F950" s="20"/>
      <c r="G950" s="20"/>
      <c r="I950" s="20"/>
    </row>
    <row r="951">
      <c r="C951" s="22"/>
      <c r="F951" s="20"/>
      <c r="G951" s="20"/>
      <c r="I951" s="20"/>
    </row>
    <row r="952">
      <c r="C952" s="22"/>
      <c r="F952" s="20"/>
      <c r="G952" s="20"/>
      <c r="I952" s="20"/>
    </row>
    <row r="953">
      <c r="C953" s="22"/>
      <c r="F953" s="20"/>
      <c r="G953" s="20"/>
      <c r="I953" s="20"/>
    </row>
    <row r="954">
      <c r="C954" s="22"/>
      <c r="F954" s="20"/>
      <c r="G954" s="20"/>
      <c r="I954" s="20"/>
    </row>
    <row r="955">
      <c r="C955" s="22"/>
      <c r="F955" s="20"/>
      <c r="G955" s="20"/>
      <c r="I955" s="20"/>
    </row>
    <row r="956">
      <c r="C956" s="22"/>
      <c r="F956" s="20"/>
      <c r="G956" s="20"/>
      <c r="I956" s="20"/>
    </row>
    <row r="957">
      <c r="C957" s="22"/>
      <c r="F957" s="20"/>
      <c r="G957" s="20"/>
      <c r="I957" s="20"/>
    </row>
    <row r="958">
      <c r="C958" s="22"/>
      <c r="F958" s="20"/>
      <c r="G958" s="20"/>
      <c r="I958" s="20"/>
    </row>
    <row r="959">
      <c r="C959" s="22"/>
      <c r="F959" s="20"/>
      <c r="G959" s="20"/>
      <c r="I959" s="20"/>
    </row>
    <row r="960">
      <c r="C960" s="22"/>
      <c r="F960" s="20"/>
      <c r="G960" s="20"/>
      <c r="I960" s="20"/>
    </row>
    <row r="961">
      <c r="C961" s="22"/>
      <c r="F961" s="20"/>
      <c r="G961" s="20"/>
      <c r="I961" s="20"/>
    </row>
    <row r="962">
      <c r="C962" s="22"/>
      <c r="F962" s="20"/>
      <c r="G962" s="20"/>
      <c r="I962" s="20"/>
    </row>
    <row r="963">
      <c r="C963" s="22"/>
      <c r="F963" s="20"/>
      <c r="G963" s="20"/>
      <c r="I963" s="20"/>
    </row>
    <row r="964">
      <c r="C964" s="22"/>
      <c r="F964" s="20"/>
      <c r="G964" s="20"/>
      <c r="I964" s="20"/>
    </row>
    <row r="965">
      <c r="C965" s="22"/>
      <c r="F965" s="20"/>
      <c r="G965" s="20"/>
      <c r="I965" s="20"/>
    </row>
    <row r="966">
      <c r="C966" s="22"/>
      <c r="F966" s="20"/>
      <c r="G966" s="20"/>
      <c r="I966" s="20"/>
    </row>
    <row r="967">
      <c r="C967" s="22"/>
      <c r="F967" s="20"/>
      <c r="G967" s="20"/>
      <c r="I967" s="20"/>
    </row>
    <row r="968">
      <c r="C968" s="22"/>
      <c r="F968" s="20"/>
      <c r="G968" s="20"/>
      <c r="I968" s="20"/>
    </row>
    <row r="969">
      <c r="C969" s="22"/>
      <c r="F969" s="20"/>
      <c r="G969" s="20"/>
      <c r="I969" s="20"/>
    </row>
    <row r="970">
      <c r="C970" s="22"/>
      <c r="F970" s="20"/>
      <c r="G970" s="20"/>
      <c r="I970" s="20"/>
    </row>
    <row r="971">
      <c r="C971" s="22"/>
      <c r="F971" s="20"/>
      <c r="G971" s="20"/>
      <c r="I971" s="20"/>
    </row>
    <row r="972">
      <c r="C972" s="22"/>
      <c r="F972" s="20"/>
      <c r="G972" s="20"/>
      <c r="I972" s="20"/>
    </row>
    <row r="973">
      <c r="C973" s="22"/>
      <c r="F973" s="20"/>
      <c r="G973" s="20"/>
      <c r="I973" s="20"/>
    </row>
    <row r="974">
      <c r="C974" s="22"/>
      <c r="F974" s="20"/>
      <c r="G974" s="20"/>
      <c r="I974" s="20"/>
    </row>
    <row r="975">
      <c r="C975" s="22"/>
      <c r="F975" s="20"/>
      <c r="G975" s="20"/>
      <c r="I975" s="20"/>
    </row>
    <row r="976">
      <c r="C976" s="22"/>
      <c r="F976" s="20"/>
      <c r="G976" s="20"/>
      <c r="I976" s="20"/>
    </row>
    <row r="977">
      <c r="C977" s="22"/>
      <c r="F977" s="20"/>
      <c r="G977" s="20"/>
      <c r="I977" s="20"/>
    </row>
    <row r="978">
      <c r="C978" s="22"/>
      <c r="F978" s="20"/>
      <c r="G978" s="20"/>
      <c r="I978" s="20"/>
    </row>
    <row r="979">
      <c r="C979" s="22"/>
      <c r="F979" s="20"/>
      <c r="G979" s="20"/>
      <c r="I979" s="20"/>
    </row>
    <row r="980">
      <c r="C980" s="22"/>
      <c r="F980" s="20"/>
      <c r="G980" s="20"/>
      <c r="I980" s="20"/>
    </row>
    <row r="981">
      <c r="C981" s="22"/>
      <c r="F981" s="20"/>
      <c r="G981" s="20"/>
      <c r="I981" s="20"/>
    </row>
    <row r="982">
      <c r="C982" s="22"/>
      <c r="F982" s="20"/>
      <c r="G982" s="20"/>
      <c r="I982" s="20"/>
    </row>
    <row r="983">
      <c r="C983" s="22"/>
      <c r="F983" s="20"/>
      <c r="G983" s="20"/>
      <c r="I983" s="20"/>
    </row>
    <row r="984">
      <c r="C984" s="22"/>
      <c r="F984" s="20"/>
      <c r="G984" s="20"/>
      <c r="I984" s="20"/>
    </row>
    <row r="985">
      <c r="C985" s="22"/>
      <c r="F985" s="20"/>
      <c r="G985" s="20"/>
      <c r="I985" s="20"/>
    </row>
    <row r="986">
      <c r="C986" s="22"/>
      <c r="F986" s="20"/>
      <c r="G986" s="20"/>
      <c r="I986" s="20"/>
    </row>
    <row r="987">
      <c r="C987" s="22"/>
      <c r="F987" s="20"/>
      <c r="G987" s="20"/>
      <c r="I987" s="20"/>
    </row>
    <row r="988">
      <c r="C988" s="22"/>
      <c r="F988" s="20"/>
      <c r="G988" s="20"/>
      <c r="I988" s="20"/>
    </row>
    <row r="989">
      <c r="C989" s="22"/>
      <c r="F989" s="20"/>
      <c r="G989" s="20"/>
      <c r="I989" s="20"/>
    </row>
    <row r="990">
      <c r="C990" s="22"/>
      <c r="F990" s="20"/>
      <c r="G990" s="20"/>
      <c r="I990" s="20"/>
    </row>
    <row r="991">
      <c r="C991" s="22"/>
      <c r="F991" s="20"/>
      <c r="G991" s="20"/>
      <c r="I991" s="20"/>
    </row>
    <row r="992">
      <c r="C992" s="22"/>
      <c r="F992" s="20"/>
      <c r="G992" s="20"/>
      <c r="I992" s="20"/>
    </row>
    <row r="993">
      <c r="C993" s="22"/>
      <c r="F993" s="20"/>
      <c r="G993" s="20"/>
      <c r="I993" s="20"/>
    </row>
    <row r="994">
      <c r="C994" s="22"/>
      <c r="F994" s="20"/>
      <c r="G994" s="20"/>
      <c r="I994" s="20"/>
    </row>
    <row r="995">
      <c r="C995" s="22"/>
      <c r="F995" s="20"/>
      <c r="G995" s="20"/>
      <c r="I995" s="20"/>
    </row>
    <row r="996">
      <c r="C996" s="22"/>
      <c r="F996" s="20"/>
      <c r="G996" s="20"/>
      <c r="I996" s="20"/>
    </row>
    <row r="997">
      <c r="C997" s="22"/>
      <c r="F997" s="20"/>
      <c r="G997" s="20"/>
      <c r="I997" s="20"/>
    </row>
    <row r="998">
      <c r="C998" s="22"/>
      <c r="F998" s="20"/>
      <c r="G998" s="20"/>
      <c r="I998" s="20"/>
    </row>
  </sheetData>
  <autoFilter ref="$A$1:$AG$117">
    <sortState ref="A1:AG117">
      <sortCondition ref="A1:A117"/>
      <sortCondition descending="1" ref="E1:E117"/>
      <sortCondition ref="F1:F117"/>
    </sortState>
  </autoFilter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354</v>
      </c>
    </row>
    <row r="13">
      <c r="B13" s="17" t="s">
        <v>355</v>
      </c>
    </row>
    <row r="14">
      <c r="B14" s="17" t="s">
        <v>356</v>
      </c>
      <c r="F14" s="17" t="s">
        <v>357</v>
      </c>
      <c r="I14" s="17" t="s">
        <v>358</v>
      </c>
    </row>
    <row r="15">
      <c r="D15" s="17" t="s">
        <v>359</v>
      </c>
    </row>
    <row r="18">
      <c r="D18" s="17" t="s">
        <v>360</v>
      </c>
    </row>
    <row r="19">
      <c r="D19" s="17" t="s">
        <v>361</v>
      </c>
    </row>
    <row r="21">
      <c r="D21" s="17" t="s">
        <v>362</v>
      </c>
    </row>
    <row r="26">
      <c r="C26" s="17" t="s">
        <v>363</v>
      </c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5">
      <c r="B35" s="25" t="s">
        <v>364</v>
      </c>
      <c r="C35" s="26"/>
      <c r="D35" s="26"/>
      <c r="E35" s="26"/>
      <c r="F35" s="27"/>
    </row>
    <row r="36">
      <c r="B36" s="28" t="s">
        <v>1</v>
      </c>
      <c r="C36" s="29" t="s">
        <v>2</v>
      </c>
      <c r="D36" s="28" t="s">
        <v>3</v>
      </c>
      <c r="E36" s="28" t="s">
        <v>4</v>
      </c>
      <c r="F36" s="30" t="s">
        <v>5</v>
      </c>
      <c r="U36" s="3"/>
    </row>
    <row r="37">
      <c r="B37" s="31" t="s">
        <v>55</v>
      </c>
      <c r="C37" s="32" t="s">
        <v>98</v>
      </c>
      <c r="D37" s="33" t="s">
        <v>99</v>
      </c>
      <c r="E37" s="33">
        <v>25.0</v>
      </c>
      <c r="F37" s="34" t="s">
        <v>365</v>
      </c>
      <c r="U37" s="3"/>
    </row>
    <row r="38">
      <c r="B38" s="35" t="s">
        <v>55</v>
      </c>
      <c r="C38" s="36" t="s">
        <v>102</v>
      </c>
      <c r="D38" s="37" t="s">
        <v>103</v>
      </c>
      <c r="E38" s="37">
        <v>35.0</v>
      </c>
      <c r="F38" s="38" t="s">
        <v>366</v>
      </c>
      <c r="R38" s="18"/>
      <c r="U38" s="3"/>
    </row>
    <row r="39">
      <c r="B39" s="35" t="s">
        <v>55</v>
      </c>
      <c r="C39" s="36" t="s">
        <v>29</v>
      </c>
      <c r="D39" s="37" t="s">
        <v>30</v>
      </c>
      <c r="E39" s="37">
        <v>25.0</v>
      </c>
      <c r="F39" s="38" t="s">
        <v>367</v>
      </c>
      <c r="R39" s="18"/>
      <c r="U39" s="3"/>
    </row>
    <row r="40">
      <c r="B40" s="35" t="s">
        <v>55</v>
      </c>
      <c r="C40" s="36" t="s">
        <v>123</v>
      </c>
      <c r="D40" s="37" t="s">
        <v>124</v>
      </c>
      <c r="E40" s="37">
        <v>21.0</v>
      </c>
      <c r="F40" s="38" t="s">
        <v>368</v>
      </c>
      <c r="J40" s="17" t="s">
        <v>369</v>
      </c>
      <c r="Q40" s="25" t="s">
        <v>370</v>
      </c>
      <c r="R40" s="26"/>
      <c r="S40" s="26"/>
      <c r="T40" s="27"/>
      <c r="U40" s="3"/>
      <c r="V40" s="25" t="s">
        <v>371</v>
      </c>
      <c r="W40" s="26"/>
      <c r="X40" s="26"/>
      <c r="Y40" s="27"/>
    </row>
    <row r="41">
      <c r="B41" s="35" t="s">
        <v>55</v>
      </c>
      <c r="C41" s="18" t="s">
        <v>160</v>
      </c>
      <c r="D41" s="17" t="s">
        <v>161</v>
      </c>
      <c r="E41" s="17">
        <v>23.0</v>
      </c>
      <c r="F41" s="39">
        <v>31.0</v>
      </c>
      <c r="K41" s="17" t="s">
        <v>372</v>
      </c>
      <c r="Q41" s="28" t="s">
        <v>1</v>
      </c>
      <c r="R41" s="29" t="s">
        <v>2</v>
      </c>
      <c r="S41" s="28" t="s">
        <v>3</v>
      </c>
      <c r="T41" s="28" t="s">
        <v>4</v>
      </c>
      <c r="V41" s="28" t="s">
        <v>1</v>
      </c>
      <c r="W41" s="29" t="s">
        <v>2</v>
      </c>
      <c r="X41" s="28" t="s">
        <v>3</v>
      </c>
      <c r="Y41" s="28" t="s">
        <v>4</v>
      </c>
      <c r="Z41" s="3"/>
    </row>
    <row r="42">
      <c r="B42" s="35" t="s">
        <v>55</v>
      </c>
      <c r="C42" s="18" t="s">
        <v>201</v>
      </c>
      <c r="D42" s="17" t="s">
        <v>202</v>
      </c>
      <c r="E42" s="17">
        <v>13.0</v>
      </c>
      <c r="F42" s="39" t="s">
        <v>373</v>
      </c>
      <c r="J42" s="17" t="s">
        <v>374</v>
      </c>
      <c r="K42" s="17" t="s">
        <v>246</v>
      </c>
      <c r="L42" s="17" t="s">
        <v>375</v>
      </c>
      <c r="Q42" s="31" t="s">
        <v>55</v>
      </c>
      <c r="R42" s="40" t="s">
        <v>102</v>
      </c>
      <c r="S42" s="41" t="s">
        <v>103</v>
      </c>
      <c r="T42" s="42">
        <v>35.0</v>
      </c>
      <c r="V42" s="31" t="s">
        <v>55</v>
      </c>
      <c r="W42" s="40" t="s">
        <v>126</v>
      </c>
      <c r="X42" s="41" t="s">
        <v>127</v>
      </c>
      <c r="Y42" s="42">
        <v>49.0</v>
      </c>
      <c r="Z42" s="3"/>
    </row>
    <row r="43">
      <c r="B43" s="35" t="s">
        <v>55</v>
      </c>
      <c r="C43" s="18" t="s">
        <v>204</v>
      </c>
      <c r="D43" s="17" t="s">
        <v>205</v>
      </c>
      <c r="E43" s="17">
        <v>38.0</v>
      </c>
      <c r="F43" s="39">
        <v>24.0</v>
      </c>
      <c r="Q43" s="35" t="s">
        <v>55</v>
      </c>
      <c r="R43" s="18" t="s">
        <v>123</v>
      </c>
      <c r="S43" s="17" t="s">
        <v>124</v>
      </c>
      <c r="T43" s="43">
        <v>21.0</v>
      </c>
      <c r="V43" s="35" t="s">
        <v>55</v>
      </c>
      <c r="W43" s="18" t="s">
        <v>130</v>
      </c>
      <c r="X43" s="17" t="s">
        <v>131</v>
      </c>
      <c r="Y43" s="43">
        <v>36.0</v>
      </c>
      <c r="Z43" s="3"/>
    </row>
    <row r="44">
      <c r="B44" s="35" t="s">
        <v>55</v>
      </c>
      <c r="C44" s="18" t="s">
        <v>208</v>
      </c>
      <c r="D44" s="17" t="s">
        <v>209</v>
      </c>
      <c r="E44" s="17">
        <v>20.0</v>
      </c>
      <c r="F44" s="39" t="s">
        <v>376</v>
      </c>
      <c r="Q44" s="35" t="s">
        <v>55</v>
      </c>
      <c r="R44" s="18" t="s">
        <v>126</v>
      </c>
      <c r="S44" s="17" t="s">
        <v>127</v>
      </c>
      <c r="T44" s="43">
        <v>49.0</v>
      </c>
      <c r="V44" s="35" t="s">
        <v>55</v>
      </c>
      <c r="W44" s="18" t="s">
        <v>102</v>
      </c>
      <c r="X44" s="17" t="s">
        <v>103</v>
      </c>
      <c r="Y44" s="43">
        <v>35.0</v>
      </c>
      <c r="Z44" s="3"/>
    </row>
    <row r="45">
      <c r="B45" s="35" t="s">
        <v>55</v>
      </c>
      <c r="C45" s="36" t="s">
        <v>26</v>
      </c>
      <c r="D45" s="37" t="s">
        <v>35</v>
      </c>
      <c r="E45" s="37">
        <v>25.0</v>
      </c>
      <c r="F45" s="38" t="s">
        <v>368</v>
      </c>
      <c r="Q45" s="44" t="s">
        <v>55</v>
      </c>
      <c r="R45" s="36" t="s">
        <v>160</v>
      </c>
      <c r="S45" s="37" t="s">
        <v>161</v>
      </c>
      <c r="T45" s="45">
        <v>23.0</v>
      </c>
      <c r="V45" s="35" t="s">
        <v>55</v>
      </c>
      <c r="W45" s="18" t="s">
        <v>141</v>
      </c>
      <c r="X45" s="17" t="s">
        <v>142</v>
      </c>
      <c r="Y45" s="43">
        <v>35.0</v>
      </c>
      <c r="Z45" s="3"/>
    </row>
    <row r="46">
      <c r="B46" s="46" t="s">
        <v>55</v>
      </c>
      <c r="C46" s="47" t="s">
        <v>215</v>
      </c>
      <c r="D46" s="48" t="s">
        <v>216</v>
      </c>
      <c r="E46" s="48">
        <v>29.0</v>
      </c>
      <c r="F46" s="49" t="s">
        <v>367</v>
      </c>
      <c r="Q46" s="50" t="s">
        <v>55</v>
      </c>
      <c r="R46" s="51" t="s">
        <v>204</v>
      </c>
      <c r="S46" s="52" t="s">
        <v>205</v>
      </c>
      <c r="T46" s="53">
        <v>38.0</v>
      </c>
      <c r="V46" s="35" t="s">
        <v>55</v>
      </c>
      <c r="W46" s="18" t="s">
        <v>137</v>
      </c>
      <c r="X46" s="17" t="s">
        <v>138</v>
      </c>
      <c r="Y46" s="43">
        <v>29.0</v>
      </c>
      <c r="Z46" s="3"/>
    </row>
    <row r="47">
      <c r="V47" s="35" t="s">
        <v>55</v>
      </c>
      <c r="W47" s="18" t="s">
        <v>215</v>
      </c>
      <c r="X47" s="17" t="s">
        <v>216</v>
      </c>
      <c r="Y47" s="43">
        <v>29.0</v>
      </c>
      <c r="Z47" s="3"/>
    </row>
    <row r="48">
      <c r="B48" s="54" t="s">
        <v>377</v>
      </c>
      <c r="E48" s="54" t="s">
        <v>378</v>
      </c>
      <c r="J48" s="55" t="s">
        <v>379</v>
      </c>
      <c r="V48" s="35" t="s">
        <v>55</v>
      </c>
      <c r="W48" s="18" t="s">
        <v>98</v>
      </c>
      <c r="X48" s="17" t="s">
        <v>99</v>
      </c>
      <c r="Y48" s="43">
        <v>25.0</v>
      </c>
      <c r="Z48" s="3"/>
    </row>
    <row r="49">
      <c r="B49" s="17" t="s">
        <v>202</v>
      </c>
      <c r="E49" s="17" t="s">
        <v>103</v>
      </c>
      <c r="J49" s="56" t="s">
        <v>380</v>
      </c>
      <c r="K49" s="17" t="s">
        <v>202</v>
      </c>
      <c r="L49" s="17" t="s">
        <v>381</v>
      </c>
      <c r="M49" s="17" t="s">
        <v>107</v>
      </c>
      <c r="O49" s="17" t="s">
        <v>382</v>
      </c>
      <c r="V49" s="35" t="s">
        <v>55</v>
      </c>
      <c r="W49" s="18" t="s">
        <v>29</v>
      </c>
      <c r="X49" s="17" t="s">
        <v>30</v>
      </c>
      <c r="Y49" s="43">
        <v>25.0</v>
      </c>
      <c r="Z49" s="3"/>
    </row>
    <row r="50">
      <c r="A50" s="17" t="s">
        <v>374</v>
      </c>
      <c r="B50" s="18" t="s">
        <v>201</v>
      </c>
      <c r="D50" s="17">
        <v>35.0</v>
      </c>
      <c r="E50" s="18" t="s">
        <v>102</v>
      </c>
      <c r="F50" s="17" t="s">
        <v>383</v>
      </c>
      <c r="J50" s="17" t="s">
        <v>374</v>
      </c>
      <c r="K50" s="18" t="s">
        <v>201</v>
      </c>
      <c r="L50" s="17" t="s">
        <v>102</v>
      </c>
      <c r="M50" s="18" t="s">
        <v>106</v>
      </c>
      <c r="N50" s="17" t="s">
        <v>384</v>
      </c>
      <c r="O50" s="17">
        <v>56.0</v>
      </c>
      <c r="V50" s="35" t="s">
        <v>55</v>
      </c>
      <c r="W50" s="18" t="s">
        <v>26</v>
      </c>
      <c r="X50" s="17" t="s">
        <v>35</v>
      </c>
      <c r="Y50" s="43">
        <v>25.0</v>
      </c>
      <c r="Z50" s="3"/>
    </row>
    <row r="51">
      <c r="E51" s="17" t="s">
        <v>205</v>
      </c>
      <c r="J51" s="57" t="s">
        <v>385</v>
      </c>
      <c r="K51" s="17" t="s">
        <v>202</v>
      </c>
      <c r="L51" s="17" t="s">
        <v>103</v>
      </c>
      <c r="M51" s="17" t="s">
        <v>146</v>
      </c>
      <c r="V51" s="35" t="s">
        <v>55</v>
      </c>
      <c r="W51" s="18" t="s">
        <v>123</v>
      </c>
      <c r="X51" s="17" t="s">
        <v>124</v>
      </c>
      <c r="Y51" s="43">
        <v>21.0</v>
      </c>
      <c r="Z51" s="3"/>
    </row>
    <row r="52">
      <c r="D52" s="17">
        <v>38.0</v>
      </c>
      <c r="E52" s="18" t="s">
        <v>204</v>
      </c>
      <c r="J52" s="17" t="s">
        <v>374</v>
      </c>
      <c r="K52" s="18" t="s">
        <v>201</v>
      </c>
      <c r="L52" s="17" t="s">
        <v>102</v>
      </c>
      <c r="M52" s="18" t="s">
        <v>145</v>
      </c>
      <c r="N52" s="17" t="s">
        <v>386</v>
      </c>
      <c r="O52" s="17">
        <v>59.0</v>
      </c>
      <c r="V52" s="35" t="s">
        <v>55</v>
      </c>
      <c r="W52" s="18" t="s">
        <v>208</v>
      </c>
      <c r="X52" s="17" t="s">
        <v>209</v>
      </c>
      <c r="Y52" s="43">
        <v>20.0</v>
      </c>
      <c r="Z52" s="3"/>
    </row>
    <row r="53">
      <c r="V53" s="35" t="s">
        <v>55</v>
      </c>
      <c r="W53" s="18" t="s">
        <v>198</v>
      </c>
      <c r="X53" s="17" t="s">
        <v>199</v>
      </c>
      <c r="Y53" s="43">
        <v>16.0</v>
      </c>
      <c r="Z53" s="3"/>
    </row>
    <row r="54">
      <c r="V54" s="46" t="s">
        <v>55</v>
      </c>
      <c r="W54" s="47" t="s">
        <v>201</v>
      </c>
      <c r="X54" s="48" t="s">
        <v>202</v>
      </c>
      <c r="Y54" s="58">
        <v>13.0</v>
      </c>
      <c r="Z54" s="3"/>
    </row>
    <row r="55">
      <c r="B55" s="17" t="s">
        <v>387</v>
      </c>
      <c r="D55" s="17" t="s">
        <v>388</v>
      </c>
      <c r="J55" s="55" t="s">
        <v>389</v>
      </c>
      <c r="R55" s="18"/>
      <c r="U55" s="3"/>
    </row>
    <row r="56">
      <c r="C56" s="59" t="s">
        <v>390</v>
      </c>
      <c r="D56" s="60" t="s">
        <v>391</v>
      </c>
      <c r="J56" s="56" t="s">
        <v>380</v>
      </c>
      <c r="K56" s="19" t="s">
        <v>216</v>
      </c>
      <c r="L56" s="17" t="s">
        <v>381</v>
      </c>
      <c r="M56" s="17" t="s">
        <v>107</v>
      </c>
      <c r="R56" s="18"/>
      <c r="U56" s="3"/>
    </row>
    <row r="57">
      <c r="C57" s="61" t="s">
        <v>392</v>
      </c>
      <c r="D57" s="62"/>
      <c r="J57" s="17" t="s">
        <v>393</v>
      </c>
      <c r="K57" s="18" t="s">
        <v>215</v>
      </c>
      <c r="L57" s="17" t="s">
        <v>102</v>
      </c>
      <c r="M57" s="18" t="s">
        <v>106</v>
      </c>
      <c r="N57" s="17" t="s">
        <v>394</v>
      </c>
      <c r="R57" s="18"/>
      <c r="U57" s="3"/>
    </row>
    <row r="58">
      <c r="C58" s="63" t="s">
        <v>395</v>
      </c>
      <c r="D58" s="64"/>
      <c r="J58" s="57" t="s">
        <v>385</v>
      </c>
      <c r="K58" s="19" t="s">
        <v>216</v>
      </c>
      <c r="L58" s="17" t="s">
        <v>381</v>
      </c>
      <c r="M58" s="17" t="s">
        <v>146</v>
      </c>
    </row>
    <row r="59">
      <c r="D59" s="65" t="s">
        <v>396</v>
      </c>
      <c r="J59" s="17" t="s">
        <v>393</v>
      </c>
      <c r="K59" s="18" t="s">
        <v>215</v>
      </c>
      <c r="L59" s="17" t="s">
        <v>102</v>
      </c>
      <c r="M59" s="18" t="s">
        <v>145</v>
      </c>
      <c r="N59" s="17" t="s">
        <v>397</v>
      </c>
    </row>
    <row r="62">
      <c r="J62" s="55" t="s">
        <v>398</v>
      </c>
    </row>
    <row r="63">
      <c r="J63" s="56" t="s">
        <v>380</v>
      </c>
      <c r="K63" s="17" t="s">
        <v>399</v>
      </c>
      <c r="L63" s="17" t="s">
        <v>381</v>
      </c>
      <c r="M63" s="17" t="s">
        <v>107</v>
      </c>
      <c r="N63" s="17" t="s">
        <v>400</v>
      </c>
    </row>
    <row r="64">
      <c r="J64" s="17" t="s">
        <v>401</v>
      </c>
      <c r="K64" s="17" t="s">
        <v>98</v>
      </c>
      <c r="L64" s="17" t="s">
        <v>102</v>
      </c>
      <c r="M64" s="18" t="s">
        <v>106</v>
      </c>
      <c r="N64" s="17" t="s">
        <v>402</v>
      </c>
    </row>
    <row r="66">
      <c r="J66" s="57" t="s">
        <v>385</v>
      </c>
      <c r="K66" s="17" t="s">
        <v>399</v>
      </c>
      <c r="L66" s="17" t="s">
        <v>381</v>
      </c>
      <c r="M66" s="17" t="s">
        <v>146</v>
      </c>
      <c r="N66" s="17" t="s">
        <v>403</v>
      </c>
      <c r="P66" s="17" t="s">
        <v>358</v>
      </c>
    </row>
    <row r="67">
      <c r="J67" s="17" t="s">
        <v>401</v>
      </c>
      <c r="K67" s="17" t="s">
        <v>98</v>
      </c>
      <c r="L67" s="17" t="s">
        <v>102</v>
      </c>
      <c r="M67" s="18" t="s">
        <v>145</v>
      </c>
      <c r="N67" s="17" t="s">
        <v>404</v>
      </c>
      <c r="P67" s="17" t="s">
        <v>405</v>
      </c>
      <c r="Q67" s="17" t="s">
        <v>146</v>
      </c>
      <c r="R67" s="17">
        <v>60.0</v>
      </c>
    </row>
    <row r="68">
      <c r="Q68" s="18" t="s">
        <v>145</v>
      </c>
    </row>
    <row r="70">
      <c r="P70" s="17" t="s">
        <v>406</v>
      </c>
      <c r="Q70" s="17" t="s">
        <v>79</v>
      </c>
    </row>
    <row r="71">
      <c r="Q71" s="17" t="s">
        <v>78</v>
      </c>
      <c r="R71" s="17">
        <v>45.0</v>
      </c>
    </row>
    <row r="72">
      <c r="Q72" s="18"/>
    </row>
    <row r="73">
      <c r="J73" s="17" t="s">
        <v>356</v>
      </c>
      <c r="K73" s="17" t="s">
        <v>407</v>
      </c>
      <c r="L73" s="17" t="s">
        <v>358</v>
      </c>
      <c r="Q73" s="66" t="s">
        <v>107</v>
      </c>
    </row>
    <row r="74">
      <c r="J74" s="17" t="s">
        <v>202</v>
      </c>
      <c r="L74" s="17" t="s">
        <v>107</v>
      </c>
      <c r="Q74" s="67" t="s">
        <v>106</v>
      </c>
    </row>
    <row r="75">
      <c r="J75" s="18" t="s">
        <v>201</v>
      </c>
      <c r="L75" s="18" t="s">
        <v>106</v>
      </c>
    </row>
    <row r="77">
      <c r="J77" s="17" t="s">
        <v>202</v>
      </c>
      <c r="K77" s="17" t="s">
        <v>131</v>
      </c>
      <c r="L77" s="17" t="s">
        <v>79</v>
      </c>
      <c r="M77" s="17" t="s">
        <v>408</v>
      </c>
      <c r="P77" s="1" t="s">
        <v>201</v>
      </c>
      <c r="Q77" s="2" t="s">
        <v>145</v>
      </c>
      <c r="R77" s="17" t="s">
        <v>409</v>
      </c>
    </row>
    <row r="78">
      <c r="J78" s="18" t="s">
        <v>201</v>
      </c>
      <c r="K78" s="18" t="s">
        <v>130</v>
      </c>
      <c r="L78" s="17" t="s">
        <v>78</v>
      </c>
      <c r="P78" s="1" t="s">
        <v>201</v>
      </c>
      <c r="Q78" s="2" t="s">
        <v>106</v>
      </c>
      <c r="R78" s="17" t="s">
        <v>410</v>
      </c>
    </row>
    <row r="79">
      <c r="P79" s="1" t="s">
        <v>201</v>
      </c>
      <c r="Q79" s="68">
        <v>45629.0</v>
      </c>
      <c r="R79" s="17" t="s">
        <v>411</v>
      </c>
    </row>
    <row r="81">
      <c r="J81" s="17" t="s">
        <v>202</v>
      </c>
      <c r="K81" s="17" t="s">
        <v>124</v>
      </c>
      <c r="M81" s="17" t="s">
        <v>79</v>
      </c>
      <c r="N81" s="17" t="s">
        <v>412</v>
      </c>
    </row>
    <row r="82">
      <c r="J82" s="18" t="s">
        <v>201</v>
      </c>
      <c r="K82" s="18" t="s">
        <v>123</v>
      </c>
      <c r="L82" s="17" t="s">
        <v>192</v>
      </c>
      <c r="M82" s="17" t="s">
        <v>78</v>
      </c>
    </row>
    <row r="83">
      <c r="I83" s="69" t="s">
        <v>380</v>
      </c>
      <c r="J83" s="17" t="s">
        <v>202</v>
      </c>
      <c r="K83" s="17" t="s">
        <v>124</v>
      </c>
      <c r="M83" s="17" t="s">
        <v>79</v>
      </c>
      <c r="N83" s="17" t="s">
        <v>413</v>
      </c>
    </row>
    <row r="84">
      <c r="J84" s="18" t="s">
        <v>201</v>
      </c>
      <c r="K84" s="18" t="s">
        <v>123</v>
      </c>
      <c r="L84" s="17" t="s">
        <v>414</v>
      </c>
      <c r="M84" s="17" t="s">
        <v>78</v>
      </c>
    </row>
    <row r="85">
      <c r="I85" s="57" t="s">
        <v>385</v>
      </c>
      <c r="J85" s="17" t="s">
        <v>202</v>
      </c>
      <c r="K85" s="17" t="s">
        <v>124</v>
      </c>
      <c r="M85" s="17" t="s">
        <v>146</v>
      </c>
    </row>
    <row r="86">
      <c r="J86" s="18" t="s">
        <v>201</v>
      </c>
      <c r="K86" s="17" t="s">
        <v>123</v>
      </c>
      <c r="L86" s="17" t="s">
        <v>414</v>
      </c>
      <c r="M86" s="18" t="s">
        <v>145</v>
      </c>
      <c r="N86" s="17" t="s">
        <v>415</v>
      </c>
    </row>
  </sheetData>
  <mergeCells count="4">
    <mergeCell ref="B35:F35"/>
    <mergeCell ref="Q40:T40"/>
    <mergeCell ref="V40:Y40"/>
    <mergeCell ref="D56:D58"/>
  </mergeCell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88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/>
      <c r="E4" s="22"/>
      <c r="F4" s="70" t="s">
        <v>416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E5" s="22"/>
      <c r="F5" s="18" t="s">
        <v>417</v>
      </c>
      <c r="G5" s="71" t="s">
        <v>418</v>
      </c>
      <c r="H5" s="18" t="s">
        <v>419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22"/>
      <c r="C6" s="22"/>
      <c r="D6" s="22"/>
      <c r="E6" s="22"/>
      <c r="F6" s="18" t="s">
        <v>420</v>
      </c>
      <c r="G6" s="71" t="s">
        <v>421</v>
      </c>
      <c r="H6" s="18" t="s">
        <v>422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D8" s="22"/>
      <c r="E8" s="22"/>
      <c r="F8" s="55" t="s">
        <v>423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D9" s="22"/>
      <c r="E9" s="22"/>
      <c r="F9" s="17" t="s">
        <v>424</v>
      </c>
      <c r="G9" s="54" t="s">
        <v>425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D11" s="22"/>
      <c r="E11" s="22"/>
      <c r="F11" s="70" t="s">
        <v>426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D12" s="22"/>
      <c r="E12" s="22"/>
      <c r="F12" s="18" t="s">
        <v>427</v>
      </c>
      <c r="G12" s="18" t="s">
        <v>428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D13" s="22"/>
      <c r="E13" s="22"/>
      <c r="F13" s="18" t="s">
        <v>429</v>
      </c>
      <c r="G13" s="71" t="s">
        <v>430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18"/>
      <c r="C17" s="22"/>
      <c r="D17" s="22"/>
      <c r="E17" s="22"/>
      <c r="F17" s="55" t="s">
        <v>379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18"/>
      <c r="C18" s="18"/>
      <c r="D18" s="22"/>
      <c r="E18" s="22"/>
      <c r="F18" s="56" t="s">
        <v>380</v>
      </c>
      <c r="G18" s="17" t="s">
        <v>202</v>
      </c>
      <c r="H18" s="17" t="s">
        <v>381</v>
      </c>
      <c r="I18" s="17" t="s">
        <v>107</v>
      </c>
      <c r="K18" s="17" t="s">
        <v>382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18"/>
      <c r="C19" s="18"/>
      <c r="D19" s="18"/>
      <c r="E19" s="22"/>
      <c r="F19" s="17" t="s">
        <v>374</v>
      </c>
      <c r="G19" s="18" t="s">
        <v>201</v>
      </c>
      <c r="H19" s="17" t="s">
        <v>102</v>
      </c>
      <c r="I19" s="18" t="s">
        <v>106</v>
      </c>
      <c r="J19" s="17" t="s">
        <v>384</v>
      </c>
      <c r="K19" s="17">
        <v>56.0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57" t="s">
        <v>385</v>
      </c>
      <c r="G20" s="17" t="s">
        <v>202</v>
      </c>
      <c r="H20" s="17" t="s">
        <v>103</v>
      </c>
      <c r="I20" s="17" t="s">
        <v>146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17" t="s">
        <v>374</v>
      </c>
      <c r="G21" s="18" t="s">
        <v>201</v>
      </c>
      <c r="H21" s="17" t="s">
        <v>102</v>
      </c>
      <c r="I21" s="18" t="s">
        <v>145</v>
      </c>
      <c r="J21" s="17" t="s">
        <v>386</v>
      </c>
      <c r="K21" s="17">
        <v>59.0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55" t="s">
        <v>389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56" t="s">
        <v>380</v>
      </c>
      <c r="G25" s="19" t="s">
        <v>216</v>
      </c>
      <c r="H25" s="17" t="s">
        <v>381</v>
      </c>
      <c r="I25" s="17" t="s">
        <v>107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17" t="s">
        <v>393</v>
      </c>
      <c r="G26" s="18" t="s">
        <v>215</v>
      </c>
      <c r="H26" s="17" t="s">
        <v>102</v>
      </c>
      <c r="I26" s="18" t="s">
        <v>106</v>
      </c>
      <c r="J26" s="17" t="s">
        <v>394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57" t="s">
        <v>385</v>
      </c>
      <c r="G27" s="19" t="s">
        <v>216</v>
      </c>
      <c r="H27" s="17" t="s">
        <v>381</v>
      </c>
      <c r="I27" s="17" t="s">
        <v>146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17" t="s">
        <v>393</v>
      </c>
      <c r="G28" s="18" t="s">
        <v>215</v>
      </c>
      <c r="H28" s="17" t="s">
        <v>102</v>
      </c>
      <c r="I28" s="18" t="s">
        <v>145</v>
      </c>
      <c r="J28" s="17" t="s">
        <v>397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55" t="s">
        <v>398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56" t="s">
        <v>380</v>
      </c>
      <c r="G32" s="17" t="s">
        <v>399</v>
      </c>
      <c r="H32" s="17" t="s">
        <v>381</v>
      </c>
      <c r="I32" s="17" t="s">
        <v>107</v>
      </c>
      <c r="J32" s="17" t="s">
        <v>400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17" t="s">
        <v>401</v>
      </c>
      <c r="G33" s="17" t="s">
        <v>98</v>
      </c>
      <c r="H33" s="17" t="s">
        <v>102</v>
      </c>
      <c r="I33" s="18" t="s">
        <v>106</v>
      </c>
      <c r="J33" s="17" t="s">
        <v>402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57" t="s">
        <v>385</v>
      </c>
      <c r="G35" s="17" t="s">
        <v>399</v>
      </c>
      <c r="H35" s="17" t="s">
        <v>381</v>
      </c>
      <c r="I35" s="17" t="s">
        <v>146</v>
      </c>
      <c r="J35" s="17" t="s">
        <v>403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17" t="s">
        <v>401</v>
      </c>
      <c r="G36" s="17" t="s">
        <v>98</v>
      </c>
      <c r="H36" s="17" t="s">
        <v>102</v>
      </c>
      <c r="I36" s="18" t="s">
        <v>145</v>
      </c>
      <c r="J36" s="17" t="s">
        <v>404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7">
        <v>1.2</v>
      </c>
      <c r="C2" s="54" t="s">
        <v>418</v>
      </c>
    </row>
    <row r="3">
      <c r="B3" s="17">
        <v>1.4</v>
      </c>
    </row>
    <row r="4">
      <c r="B4" s="17">
        <v>1.1</v>
      </c>
    </row>
    <row r="5">
      <c r="B5" s="17" t="s">
        <v>431</v>
      </c>
      <c r="D5" s="17" t="s">
        <v>432</v>
      </c>
      <c r="E5" s="17" t="s">
        <v>433</v>
      </c>
    </row>
    <row r="6">
      <c r="B6" s="17" t="s">
        <v>434</v>
      </c>
      <c r="D6" s="17" t="s">
        <v>435</v>
      </c>
    </row>
    <row r="7">
      <c r="B7" s="17" t="s">
        <v>436</v>
      </c>
      <c r="D7" s="17" t="s">
        <v>437</v>
      </c>
    </row>
    <row r="8">
      <c r="B8" s="17" t="s">
        <v>438</v>
      </c>
      <c r="D8" s="17" t="s">
        <v>439</v>
      </c>
    </row>
    <row r="9">
      <c r="B9" s="17" t="s">
        <v>440</v>
      </c>
      <c r="C9" s="54" t="s">
        <v>441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7" t="s">
        <v>442</v>
      </c>
      <c r="C3" s="54" t="s">
        <v>443</v>
      </c>
      <c r="D3" s="17" t="s">
        <v>444</v>
      </c>
    </row>
    <row r="4">
      <c r="B4" s="17" t="s">
        <v>445</v>
      </c>
      <c r="C4" s="54" t="s">
        <v>446</v>
      </c>
      <c r="D4" s="17" t="s">
        <v>447</v>
      </c>
    </row>
    <row r="5">
      <c r="B5" s="17" t="s">
        <v>448</v>
      </c>
      <c r="D5" s="17" t="s">
        <v>449</v>
      </c>
    </row>
    <row r="6">
      <c r="B6" s="17" t="s">
        <v>450</v>
      </c>
      <c r="C6" s="54" t="s">
        <v>443</v>
      </c>
      <c r="D6" s="17" t="s">
        <v>451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2" t="s">
        <v>452</v>
      </c>
    </row>
    <row r="3">
      <c r="B3" s="17" t="s">
        <v>453</v>
      </c>
    </row>
    <row r="15">
      <c r="I15" s="17" t="s">
        <v>454</v>
      </c>
    </row>
    <row r="18">
      <c r="B18" s="17" t="s">
        <v>455</v>
      </c>
    </row>
    <row r="26">
      <c r="B26" s="17" t="s">
        <v>456</v>
      </c>
    </row>
    <row r="31">
      <c r="G31" s="17" t="s">
        <v>457</v>
      </c>
    </row>
    <row r="32">
      <c r="G32" s="17" t="s">
        <v>458</v>
      </c>
    </row>
    <row r="40">
      <c r="F40" s="54" t="s">
        <v>459</v>
      </c>
    </row>
    <row r="41">
      <c r="F41" s="17" t="s">
        <v>460</v>
      </c>
    </row>
    <row r="42">
      <c r="F42" s="17" t="s">
        <v>461</v>
      </c>
    </row>
    <row r="43">
      <c r="G43" s="17" t="s">
        <v>462</v>
      </c>
      <c r="H43" s="17" t="s">
        <v>463</v>
      </c>
    </row>
    <row r="50">
      <c r="F50" s="17" t="s">
        <v>464</v>
      </c>
    </row>
    <row r="58">
      <c r="F58" s="17" t="s">
        <v>465</v>
      </c>
    </row>
    <row r="59">
      <c r="F59" s="17" t="s">
        <v>466</v>
      </c>
    </row>
    <row r="60">
      <c r="F60" s="17" t="s">
        <v>467</v>
      </c>
    </row>
    <row r="66">
      <c r="F66" s="17" t="s">
        <v>468</v>
      </c>
      <c r="G66" s="17" t="s">
        <v>469</v>
      </c>
    </row>
    <row r="67">
      <c r="F67" s="17" t="s">
        <v>470</v>
      </c>
    </row>
    <row r="76">
      <c r="E76" s="17" t="s">
        <v>471</v>
      </c>
      <c r="F76" s="17" t="s">
        <v>472</v>
      </c>
    </row>
    <row r="77">
      <c r="F77" s="17" t="s">
        <v>473</v>
      </c>
    </row>
    <row r="85">
      <c r="F85" s="17" t="s">
        <v>474</v>
      </c>
    </row>
    <row r="86">
      <c r="F86" s="17" t="s">
        <v>475</v>
      </c>
    </row>
    <row r="87">
      <c r="F87" s="17" t="s">
        <v>476</v>
      </c>
    </row>
    <row r="94">
      <c r="F94" s="17" t="s">
        <v>477</v>
      </c>
    </row>
    <row r="95">
      <c r="F95" s="17" t="s">
        <v>478</v>
      </c>
    </row>
  </sheetData>
  <hyperlinks>
    <hyperlink r:id="rId1" ref="A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7" t="s">
        <v>479</v>
      </c>
    </row>
    <row r="3">
      <c r="C3" s="17" t="s">
        <v>480</v>
      </c>
    </row>
    <row r="4">
      <c r="B4" s="17" t="s">
        <v>481</v>
      </c>
      <c r="C4" s="17" t="s">
        <v>482</v>
      </c>
    </row>
    <row r="5">
      <c r="E5" s="54" t="s">
        <v>483</v>
      </c>
    </row>
    <row r="9">
      <c r="B9" s="17" t="s">
        <v>484</v>
      </c>
    </row>
    <row r="10">
      <c r="B10" s="17" t="s">
        <v>485</v>
      </c>
    </row>
    <row r="11">
      <c r="B11" s="17" t="s">
        <v>486</v>
      </c>
    </row>
    <row r="14">
      <c r="A14" s="17" t="s">
        <v>487</v>
      </c>
      <c r="B14" s="17" t="s">
        <v>488</v>
      </c>
    </row>
    <row r="15">
      <c r="B15" s="17" t="s">
        <v>489</v>
      </c>
    </row>
    <row r="16">
      <c r="B16" s="17" t="s">
        <v>490</v>
      </c>
    </row>
    <row r="17">
      <c r="B17" s="17" t="s">
        <v>388</v>
      </c>
      <c r="C17" s="17" t="s">
        <v>171</v>
      </c>
      <c r="D17" s="17" t="s">
        <v>491</v>
      </c>
    </row>
    <row r="18">
      <c r="C18" s="17" t="s">
        <v>165</v>
      </c>
      <c r="D18" s="17" t="s">
        <v>492</v>
      </c>
      <c r="E18" s="17" t="s">
        <v>493</v>
      </c>
    </row>
    <row r="19">
      <c r="C19" s="73">
        <v>45630.0</v>
      </c>
      <c r="D19" s="17" t="s">
        <v>494</v>
      </c>
    </row>
    <row r="20">
      <c r="C20" s="74">
        <v>34.0</v>
      </c>
      <c r="D20" s="17" t="s">
        <v>495</v>
      </c>
    </row>
    <row r="24">
      <c r="A24" s="17" t="s">
        <v>496</v>
      </c>
      <c r="B24" s="17" t="s">
        <v>497</v>
      </c>
      <c r="C24" s="17" t="s">
        <v>498</v>
      </c>
    </row>
    <row r="25">
      <c r="A25" s="17" t="s">
        <v>499</v>
      </c>
      <c r="B25" s="17" t="s">
        <v>388</v>
      </c>
      <c r="C25" s="17">
        <v>1.0</v>
      </c>
      <c r="D25" s="17" t="s">
        <v>500</v>
      </c>
    </row>
    <row r="26">
      <c r="C26" s="17">
        <v>2.0</v>
      </c>
      <c r="D26" s="17" t="s">
        <v>501</v>
      </c>
    </row>
    <row r="27">
      <c r="C27" s="17">
        <v>3.0</v>
      </c>
      <c r="D27" s="54" t="s">
        <v>502</v>
      </c>
    </row>
    <row r="28">
      <c r="C28" s="17">
        <v>4.0</v>
      </c>
      <c r="D28" s="17" t="s">
        <v>503</v>
      </c>
    </row>
    <row r="31">
      <c r="A31" s="17" t="s">
        <v>504</v>
      </c>
      <c r="B31" s="54" t="s">
        <v>505</v>
      </c>
    </row>
    <row r="32">
      <c r="A32" s="17" t="s">
        <v>506</v>
      </c>
      <c r="B32" s="17" t="s">
        <v>388</v>
      </c>
      <c r="C32" s="17">
        <v>1.0</v>
      </c>
      <c r="D32" s="54" t="s">
        <v>507</v>
      </c>
    </row>
    <row r="33">
      <c r="C33" s="17">
        <v>2.0</v>
      </c>
      <c r="D33" s="17" t="s">
        <v>508</v>
      </c>
    </row>
    <row r="34">
      <c r="C34" s="17">
        <v>3.0</v>
      </c>
      <c r="D34" s="17" t="s">
        <v>509</v>
      </c>
    </row>
    <row r="35">
      <c r="C35" s="17">
        <v>12.0</v>
      </c>
      <c r="D35" s="17" t="s">
        <v>510</v>
      </c>
    </row>
    <row r="36">
      <c r="C36" s="3" t="s">
        <v>511</v>
      </c>
      <c r="D36" s="17" t="s">
        <v>512</v>
      </c>
    </row>
    <row r="37">
      <c r="C37" s="17" t="s">
        <v>513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7" t="s">
        <v>514</v>
      </c>
    </row>
    <row r="3">
      <c r="C3" s="17" t="s">
        <v>201</v>
      </c>
    </row>
    <row r="4">
      <c r="C4" s="17" t="s">
        <v>515</v>
      </c>
    </row>
    <row r="6">
      <c r="B6" s="17" t="s">
        <v>516</v>
      </c>
      <c r="N6" s="17" t="s">
        <v>517</v>
      </c>
    </row>
    <row r="7">
      <c r="B7" s="17" t="s">
        <v>518</v>
      </c>
      <c r="L7" s="17" t="s">
        <v>519</v>
      </c>
      <c r="N7" s="18" t="s">
        <v>160</v>
      </c>
      <c r="O7" s="17" t="s">
        <v>161</v>
      </c>
    </row>
    <row r="8">
      <c r="A8" s="17" t="s">
        <v>520</v>
      </c>
      <c r="B8" s="17" t="s">
        <v>521</v>
      </c>
      <c r="N8" s="17" t="s">
        <v>522</v>
      </c>
    </row>
    <row r="10">
      <c r="C10" s="75"/>
      <c r="D10" s="75"/>
      <c r="E10" s="76"/>
      <c r="F10" s="76"/>
      <c r="G10" s="76"/>
      <c r="H10" s="76"/>
      <c r="I10" s="76"/>
      <c r="J10" s="76"/>
      <c r="K10" s="76"/>
    </row>
    <row r="13">
      <c r="B13" s="17" t="s">
        <v>523</v>
      </c>
      <c r="N13" s="17" t="s">
        <v>517</v>
      </c>
    </row>
    <row r="14">
      <c r="B14" s="17" t="s">
        <v>518</v>
      </c>
      <c r="N14" s="18" t="s">
        <v>160</v>
      </c>
      <c r="O14" s="17" t="s">
        <v>161</v>
      </c>
    </row>
    <row r="15">
      <c r="B15" s="17" t="s">
        <v>524</v>
      </c>
      <c r="N15" s="17" t="s">
        <v>522</v>
      </c>
    </row>
    <row r="17">
      <c r="C17" s="77"/>
      <c r="D17" s="77"/>
      <c r="E17" s="77"/>
      <c r="F17" s="76"/>
      <c r="G17" s="76"/>
      <c r="H17" s="76"/>
      <c r="I17" s="76"/>
      <c r="J17" s="76"/>
      <c r="K17" s="76"/>
      <c r="L17" s="76"/>
    </row>
    <row r="20">
      <c r="B20" s="17" t="s">
        <v>525</v>
      </c>
    </row>
    <row r="21">
      <c r="B21" s="17" t="s">
        <v>526</v>
      </c>
    </row>
    <row r="22">
      <c r="B22" s="17" t="s">
        <v>527</v>
      </c>
    </row>
    <row r="24">
      <c r="C24" s="77"/>
      <c r="D24" s="77"/>
      <c r="E24" s="77"/>
      <c r="F24" s="76"/>
      <c r="G24" s="76"/>
      <c r="H24" s="76"/>
      <c r="I24" s="76"/>
      <c r="J24" s="78"/>
      <c r="K24" s="78"/>
      <c r="L24" s="78"/>
      <c r="M24" s="78"/>
      <c r="N24" s="78"/>
      <c r="O24" s="78"/>
      <c r="P24" s="78"/>
      <c r="Q24" s="78"/>
    </row>
    <row r="26">
      <c r="B26" s="17" t="s">
        <v>528</v>
      </c>
    </row>
    <row r="29">
      <c r="B29" s="17" t="s">
        <v>526</v>
      </c>
    </row>
    <row r="30">
      <c r="B30" s="17" t="s">
        <v>529</v>
      </c>
    </row>
    <row r="32">
      <c r="C32" s="79"/>
      <c r="D32" s="79"/>
      <c r="F32" s="75"/>
      <c r="G32" s="75"/>
      <c r="H32" s="76"/>
      <c r="I32" s="76"/>
      <c r="J32" s="76"/>
      <c r="K32" s="76"/>
      <c r="L32" s="76"/>
      <c r="M32" s="76"/>
      <c r="N32" s="76"/>
    </row>
    <row r="34">
      <c r="B34" s="17" t="s">
        <v>530</v>
      </c>
    </row>
    <row r="35">
      <c r="B35" s="17" t="s">
        <v>531</v>
      </c>
    </row>
    <row r="36">
      <c r="B36" s="17" t="s">
        <v>532</v>
      </c>
    </row>
    <row r="38">
      <c r="C38" s="79"/>
      <c r="D38" s="79"/>
      <c r="E38" s="77"/>
      <c r="F38" s="77"/>
      <c r="G38" s="77"/>
      <c r="H38" s="76"/>
      <c r="I38" s="76"/>
      <c r="J38" s="76"/>
      <c r="K38" s="76"/>
      <c r="L38" s="78"/>
      <c r="M38" s="78"/>
      <c r="N38" s="78"/>
      <c r="O38" s="78"/>
      <c r="P38" s="78"/>
      <c r="Q38" s="78"/>
      <c r="R38" s="78"/>
      <c r="S38" s="78"/>
    </row>
    <row r="41">
      <c r="B41" s="17" t="s">
        <v>533</v>
      </c>
    </row>
    <row r="42">
      <c r="B42" s="17" t="s">
        <v>534</v>
      </c>
    </row>
    <row r="50">
      <c r="O50" s="17" t="s">
        <v>358</v>
      </c>
    </row>
    <row r="51">
      <c r="B51" s="17" t="s">
        <v>535</v>
      </c>
      <c r="D51" s="17" t="s">
        <v>536</v>
      </c>
      <c r="H51" s="17" t="s">
        <v>537</v>
      </c>
      <c r="O51" s="17" t="s">
        <v>538</v>
      </c>
      <c r="P51" s="17" t="s">
        <v>411</v>
      </c>
    </row>
    <row r="52">
      <c r="B52" s="17" t="s">
        <v>539</v>
      </c>
      <c r="D52" s="17" t="s">
        <v>538</v>
      </c>
      <c r="E52" s="17" t="s">
        <v>540</v>
      </c>
      <c r="H52" s="17" t="s">
        <v>399</v>
      </c>
      <c r="I52" s="17" t="s">
        <v>381</v>
      </c>
      <c r="J52" s="17" t="s">
        <v>538</v>
      </c>
      <c r="K52" s="17" t="s">
        <v>541</v>
      </c>
      <c r="N52" s="17" t="s">
        <v>201</v>
      </c>
      <c r="O52" s="17" t="s">
        <v>78</v>
      </c>
      <c r="P52" s="17" t="s">
        <v>542</v>
      </c>
    </row>
    <row r="53">
      <c r="B53" s="17" t="s">
        <v>543</v>
      </c>
      <c r="C53" s="74" t="s">
        <v>544</v>
      </c>
      <c r="D53" s="74" t="s">
        <v>78</v>
      </c>
      <c r="E53" s="17" t="s">
        <v>402</v>
      </c>
      <c r="G53" s="17" t="s">
        <v>401</v>
      </c>
      <c r="H53" s="17" t="s">
        <v>98</v>
      </c>
      <c r="I53" s="17" t="s">
        <v>102</v>
      </c>
      <c r="J53" s="17" t="s">
        <v>78</v>
      </c>
      <c r="K53" s="17" t="s">
        <v>402</v>
      </c>
    </row>
    <row r="55">
      <c r="B55" s="17" t="s">
        <v>399</v>
      </c>
      <c r="D55" s="17" t="s">
        <v>538</v>
      </c>
      <c r="E55" s="17" t="s">
        <v>415</v>
      </c>
      <c r="H55" s="17" t="s">
        <v>399</v>
      </c>
      <c r="I55" s="17" t="s">
        <v>381</v>
      </c>
      <c r="J55" s="17" t="s">
        <v>107</v>
      </c>
      <c r="K55" s="17" t="s">
        <v>400</v>
      </c>
      <c r="O55" s="17" t="s">
        <v>107</v>
      </c>
      <c r="P55" s="17" t="s">
        <v>410</v>
      </c>
    </row>
    <row r="56">
      <c r="B56" s="17" t="s">
        <v>98</v>
      </c>
      <c r="C56" s="17" t="s">
        <v>414</v>
      </c>
      <c r="D56" s="17" t="s">
        <v>78</v>
      </c>
      <c r="G56" s="17" t="s">
        <v>401</v>
      </c>
      <c r="H56" s="17" t="s">
        <v>98</v>
      </c>
      <c r="I56" s="17" t="s">
        <v>102</v>
      </c>
      <c r="J56" s="18" t="s">
        <v>106</v>
      </c>
      <c r="K56" s="17" t="s">
        <v>402</v>
      </c>
      <c r="N56" s="17" t="s">
        <v>201</v>
      </c>
      <c r="O56" s="18" t="s">
        <v>106</v>
      </c>
      <c r="P56" s="17" t="s">
        <v>542</v>
      </c>
    </row>
    <row r="58">
      <c r="B58" s="17" t="s">
        <v>399</v>
      </c>
      <c r="C58" s="17" t="s">
        <v>538</v>
      </c>
      <c r="D58" s="17" t="s">
        <v>412</v>
      </c>
      <c r="H58" s="17" t="s">
        <v>399</v>
      </c>
      <c r="I58" s="17" t="s">
        <v>381</v>
      </c>
      <c r="J58" s="17" t="s">
        <v>146</v>
      </c>
      <c r="K58" s="17" t="s">
        <v>403</v>
      </c>
    </row>
    <row r="59">
      <c r="A59" s="17" t="s">
        <v>401</v>
      </c>
      <c r="B59" s="17" t="s">
        <v>98</v>
      </c>
      <c r="C59" s="17" t="s">
        <v>78</v>
      </c>
      <c r="D59" s="17" t="s">
        <v>545</v>
      </c>
      <c r="H59" s="17" t="s">
        <v>98</v>
      </c>
      <c r="I59" s="17" t="s">
        <v>102</v>
      </c>
      <c r="J59" s="18" t="s">
        <v>145</v>
      </c>
      <c r="K59" s="17" t="s">
        <v>404</v>
      </c>
    </row>
    <row r="61">
      <c r="B61" s="17" t="s">
        <v>381</v>
      </c>
      <c r="C61" s="17" t="s">
        <v>538</v>
      </c>
      <c r="D61" s="74">
        <v>54.0</v>
      </c>
    </row>
    <row r="62">
      <c r="A62" s="17" t="s">
        <v>546</v>
      </c>
      <c r="B62" s="17" t="s">
        <v>102</v>
      </c>
      <c r="C62" s="17" t="s">
        <v>78</v>
      </c>
      <c r="D62" s="17" t="s">
        <v>545</v>
      </c>
    </row>
    <row r="64">
      <c r="B64" s="17" t="s">
        <v>381</v>
      </c>
      <c r="C64" s="17" t="s">
        <v>107</v>
      </c>
      <c r="D64" s="17" t="s">
        <v>547</v>
      </c>
    </row>
    <row r="65">
      <c r="A65" s="17" t="s">
        <v>546</v>
      </c>
      <c r="B65" s="17" t="s">
        <v>102</v>
      </c>
      <c r="C65" s="18" t="s">
        <v>106</v>
      </c>
      <c r="D65" s="17" t="s">
        <v>545</v>
      </c>
      <c r="H65" s="17" t="s">
        <v>381</v>
      </c>
      <c r="I65" s="17" t="s">
        <v>399</v>
      </c>
      <c r="J65" s="17" t="s">
        <v>538</v>
      </c>
    </row>
    <row r="66">
      <c r="H66" s="17" t="s">
        <v>102</v>
      </c>
      <c r="I66" s="17" t="s">
        <v>98</v>
      </c>
      <c r="J66" s="17" t="s">
        <v>78</v>
      </c>
      <c r="K66" s="17" t="s">
        <v>548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55" t="s">
        <v>79</v>
      </c>
    </row>
    <row r="3">
      <c r="B3" s="17" t="s">
        <v>549</v>
      </c>
      <c r="C3" s="17" t="s">
        <v>78</v>
      </c>
      <c r="D3" s="17" t="s">
        <v>550</v>
      </c>
      <c r="E3" s="17" t="s">
        <v>551</v>
      </c>
    </row>
    <row r="4">
      <c r="E4" s="17" t="s">
        <v>552</v>
      </c>
    </row>
    <row r="5">
      <c r="C5" s="55" t="s">
        <v>172</v>
      </c>
    </row>
    <row r="6">
      <c r="B6" s="17" t="s">
        <v>553</v>
      </c>
      <c r="C6" s="17" t="s">
        <v>171</v>
      </c>
      <c r="D6" s="17" t="s">
        <v>554</v>
      </c>
    </row>
    <row r="8">
      <c r="C8" s="55" t="s">
        <v>190</v>
      </c>
    </row>
    <row r="9">
      <c r="B9" s="17" t="s">
        <v>555</v>
      </c>
      <c r="C9" s="17" t="s">
        <v>189</v>
      </c>
      <c r="D9" s="17" t="s">
        <v>556</v>
      </c>
    </row>
    <row r="11">
      <c r="C11" s="55" t="s">
        <v>213</v>
      </c>
    </row>
    <row r="12">
      <c r="B12" s="17" t="s">
        <v>557</v>
      </c>
      <c r="C12" s="17" t="s">
        <v>212</v>
      </c>
      <c r="D12" s="17" t="s">
        <v>558</v>
      </c>
    </row>
    <row r="14">
      <c r="C14" s="55" t="s">
        <v>218</v>
      </c>
    </row>
    <row r="15">
      <c r="B15" s="17" t="s">
        <v>559</v>
      </c>
      <c r="C15" s="17" t="s">
        <v>48</v>
      </c>
      <c r="D15" s="17" t="s">
        <v>560</v>
      </c>
      <c r="E15" s="17" t="s">
        <v>561</v>
      </c>
    </row>
    <row r="17">
      <c r="C17" s="55" t="s">
        <v>224</v>
      </c>
    </row>
    <row r="18">
      <c r="B18" s="17" t="s">
        <v>562</v>
      </c>
      <c r="C18" s="18" t="s">
        <v>223</v>
      </c>
      <c r="D18" s="17" t="s">
        <v>560</v>
      </c>
    </row>
    <row r="20">
      <c r="C20" s="55" t="s">
        <v>264</v>
      </c>
    </row>
    <row r="21">
      <c r="B21" s="17" t="s">
        <v>546</v>
      </c>
      <c r="C21" s="17" t="s">
        <v>263</v>
      </c>
      <c r="D21" s="17" t="s">
        <v>563</v>
      </c>
      <c r="E21" s="17" t="s">
        <v>564</v>
      </c>
      <c r="F21" s="17" t="s">
        <v>388</v>
      </c>
      <c r="G21" s="17" t="s">
        <v>565</v>
      </c>
    </row>
    <row r="22">
      <c r="G22" s="55" t="s">
        <v>341</v>
      </c>
    </row>
    <row r="23">
      <c r="F23" s="3" t="s">
        <v>566</v>
      </c>
      <c r="G23" s="18" t="s">
        <v>340</v>
      </c>
      <c r="H23" s="17" t="s">
        <v>567</v>
      </c>
    </row>
    <row r="24">
      <c r="F24" s="17" t="s">
        <v>568</v>
      </c>
    </row>
    <row r="26">
      <c r="J26" s="55" t="s">
        <v>99</v>
      </c>
      <c r="K26" s="54" t="s">
        <v>569</v>
      </c>
    </row>
    <row r="27">
      <c r="I27" s="3" t="s">
        <v>401</v>
      </c>
      <c r="J27" s="17" t="s">
        <v>98</v>
      </c>
      <c r="K27" s="17" t="s">
        <v>400</v>
      </c>
    </row>
    <row r="28">
      <c r="G28" s="28" t="s">
        <v>276</v>
      </c>
      <c r="I28" s="17" t="s">
        <v>570</v>
      </c>
    </row>
    <row r="29">
      <c r="F29" s="17" t="s">
        <v>571</v>
      </c>
      <c r="G29" s="1">
        <v>1.0</v>
      </c>
      <c r="H29" s="17" t="s">
        <v>572</v>
      </c>
    </row>
    <row r="30">
      <c r="F30" s="17" t="s">
        <v>573</v>
      </c>
      <c r="H30" s="17" t="s">
        <v>574</v>
      </c>
    </row>
    <row r="32">
      <c r="J32" s="55" t="s">
        <v>156</v>
      </c>
    </row>
    <row r="33">
      <c r="I33" s="17" t="s">
        <v>575</v>
      </c>
      <c r="J33" s="18" t="s">
        <v>155</v>
      </c>
      <c r="K33" s="17" t="s">
        <v>576</v>
      </c>
    </row>
    <row r="34">
      <c r="I34" s="17" t="s">
        <v>577</v>
      </c>
    </row>
  </sheetData>
  <drawing r:id="rId1"/>
</worksheet>
</file>