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i Abdallah\Downloads\"/>
    </mc:Choice>
  </mc:AlternateContent>
  <bookViews>
    <workbookView xWindow="0" yWindow="0" windowWidth="15345" windowHeight="3435"/>
  </bookViews>
  <sheets>
    <sheet name="IPSAS Trial Bal." sheetId="1" r:id="rId1"/>
    <sheet name="REVENUE ANALYSIS" sheetId="4" r:id="rId2"/>
    <sheet name="EXPENDITURE ANALYSIS" sheetId="5" r:id="rId3"/>
  </sheets>
  <definedNames>
    <definedName name="_xlnm.Print_Area" localSheetId="1">'REVENUE ANALYSIS'!$A$1:$O$26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4" l="1"/>
  <c r="L11" i="4"/>
  <c r="K12" i="4"/>
  <c r="G12" i="4"/>
  <c r="J11" i="4"/>
  <c r="E12" i="4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N34" i="5"/>
  <c r="M34" i="5"/>
  <c r="L34" i="5"/>
  <c r="K34" i="5"/>
  <c r="J34" i="5"/>
  <c r="I34" i="5"/>
  <c r="F34" i="5"/>
  <c r="E34" i="5"/>
  <c r="D34" i="5"/>
  <c r="C34" i="5"/>
  <c r="H34" i="5"/>
  <c r="G34" i="5"/>
  <c r="N26" i="4"/>
  <c r="M26" i="4"/>
  <c r="L26" i="4"/>
  <c r="K26" i="4"/>
  <c r="J26" i="4"/>
  <c r="I26" i="4"/>
  <c r="H26" i="4"/>
  <c r="G26" i="4"/>
  <c r="F26" i="4"/>
  <c r="E26" i="4"/>
  <c r="D26" i="4"/>
  <c r="C26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1" i="4"/>
  <c r="O22" i="4"/>
  <c r="O23" i="4"/>
  <c r="O24" i="4"/>
  <c r="O25" i="4"/>
  <c r="O4" i="4"/>
  <c r="O26" i="4"/>
  <c r="O36" i="5"/>
</calcChain>
</file>

<file path=xl/sharedStrings.xml><?xml version="1.0" encoding="utf-8"?>
<sst xmlns="http://schemas.openxmlformats.org/spreadsheetml/2006/main" count="1214" uniqueCount="1119">
  <si>
    <t>ECONOMIC
CODE</t>
  </si>
  <si>
    <t>DESCRIPTION</t>
  </si>
  <si>
    <t>REVENUE</t>
  </si>
  <si>
    <t>GOVERNMENT SHARE OF FAAC (STATUTORY REVENUE)</t>
  </si>
  <si>
    <t>FEDERAL GOVERNMENT SHARE OF FAAC</t>
  </si>
  <si>
    <t>FAAC DIRECT ALLOCATION TO FIRS</t>
  </si>
  <si>
    <t>FAAC DIRECT ALLOCATION TO CUSTOMS</t>
  </si>
  <si>
    <t>FAAC  SPECIAL ALLOCATIONS</t>
  </si>
  <si>
    <t>FEDERAL GOVERNMENT SHARE OF VAT</t>
  </si>
  <si>
    <t>FEDERAL GOVERNMENT SHARE OF EXCESS CRUDE ACCOUNT</t>
  </si>
  <si>
    <t>INDEPENDENT REVENUE</t>
  </si>
  <si>
    <t>TAX REVENUE</t>
  </si>
  <si>
    <t>PERSONNAL TAXES</t>
  </si>
  <si>
    <t>PERSONAL INCOME TAX  -  FCT  RESIDENTS</t>
  </si>
  <si>
    <t>PERSONAL INCOME TAX - ARMED FORCES ,  POLICE</t>
  </si>
  <si>
    <t>PERSONAL INCOME TAX - FOREIGN AFFAIRS OFFICERS</t>
  </si>
  <si>
    <t>STAMP DUTY</t>
  </si>
  <si>
    <t xml:space="preserve">POOL BETTING TAX </t>
  </si>
  <si>
    <t>DEVELOPMENT TAX/LEVY</t>
  </si>
  <si>
    <t>CAPITAL GAIN TAX</t>
  </si>
  <si>
    <t>LIVESTOCK TAX</t>
  </si>
  <si>
    <t>OTHER SERVICE TAXES</t>
  </si>
  <si>
    <t>NON-TAX REVENUE</t>
  </si>
  <si>
    <t>LICENCES - GENERAL</t>
  </si>
  <si>
    <t>DIAMOND DEALERS LICENCE</t>
  </si>
  <si>
    <t>GOLDSMITHS &amp; GOLD DEALER LICENCES</t>
  </si>
  <si>
    <t>SILVER DEALERS LICENCES</t>
  </si>
  <si>
    <t>PLATINUM DEALERS LICENCES</t>
  </si>
  <si>
    <t>RADIO STATION LICENCES</t>
  </si>
  <si>
    <t>ARMS &amp; AMMUNITION LICENCES</t>
  </si>
  <si>
    <t>BOATS &amp; CANOE (SMALL CRAFT ) LICENCE</t>
  </si>
  <si>
    <t>REGISTRATION OF VOLUNTARY ORGANIZATIONS</t>
  </si>
  <si>
    <t>INLAND WATER-WAY LICENCE</t>
  </si>
  <si>
    <t>FCT ABUJA- BAKE HOUSE LICENCE</t>
  </si>
  <si>
    <t>FCT ABUJA- BICYCLES LICENCE &amp; HIRE PERMITS</t>
  </si>
  <si>
    <t>FCT ABUJA - BRICKMAKING, ETC LICENCE</t>
  </si>
  <si>
    <t>FCT ABUJA -CART LICENCES</t>
  </si>
  <si>
    <t>FCT ABUJA - DANE GUN LICENCES</t>
  </si>
  <si>
    <t>FCT ABUJA - CATTLE DEALER LICENCES</t>
  </si>
  <si>
    <t>FCT ABUJA - DRIED FISH &amp; MEAT LICENCES</t>
  </si>
  <si>
    <t>FCT ABUJA - DOG LICENCES</t>
  </si>
  <si>
    <t>FCT ABUJA - FISHING PERMITS</t>
  </si>
  <si>
    <t>FCT ABUJA - HAWKER'S PERMITS</t>
  </si>
  <si>
    <t>FCT ABUJA - HUNTING PERMITS</t>
  </si>
  <si>
    <t>FCT ABUJA - PRODUCE BUYING LICENCES</t>
  </si>
  <si>
    <t>FCT ABUJA - ANIMAL HEALTH CERTIFICATE LICENCES</t>
  </si>
  <si>
    <t>FCT ABUJA - ABUJA ABBATTOIR/SLAUGHTER LICENCES</t>
  </si>
  <si>
    <t>FCT ABUJA - RENEWAL OF FISHER LICENCES</t>
  </si>
  <si>
    <t>FCT ABUJA - TRACTOR HIRING SERVICES</t>
  </si>
  <si>
    <t>SHIP REGISTRATION</t>
  </si>
  <si>
    <t>LOTTERY PERMIT</t>
  </si>
  <si>
    <t>MINING RENTS</t>
  </si>
  <si>
    <t>MINING FEES</t>
  </si>
  <si>
    <t>PENALTIES FOR ARREARS OF RENT</t>
  </si>
  <si>
    <t>PROSPECTING RIGHTS FEES</t>
  </si>
  <si>
    <t>FEES FOR QUARRYING LEASES &amp; QUARRYING LICENCES</t>
  </si>
  <si>
    <t>RENT ON EXCLUSIVE PROSPECTING LICENCES</t>
  </si>
  <si>
    <t>RENT ON MINING RIGHTS</t>
  </si>
  <si>
    <t>RENT ON MINING LEASE</t>
  </si>
  <si>
    <t>RENT ON QUARRYING LEASE</t>
  </si>
  <si>
    <t>PREMIUM ON MINERALS LICENCES</t>
  </si>
  <si>
    <t>APPLICATION PROCESSING FEE</t>
  </si>
  <si>
    <t>ANNUAL SERVICE FEE</t>
  </si>
  <si>
    <t>PROCESSING OF APPLICATION FOR RENEWAL</t>
  </si>
  <si>
    <t>PENALTY FOR LATE RENEWAL OF APPLICATION</t>
  </si>
  <si>
    <t>APPLICATION FOR ENLARGEMENT (PROCESSING)</t>
  </si>
  <si>
    <t>APPLICATION FOR RELINQUISHMENT</t>
  </si>
  <si>
    <t>APPLICATION FOR TRANSFER/ASSIGNMENT</t>
  </si>
  <si>
    <t>MINERAL TITLE TRANSFER/ASSIGNMENT</t>
  </si>
  <si>
    <t>APPLICATION FOR SURRENDERED</t>
  </si>
  <si>
    <t>APPLICATION FOR CONSOLIDATION</t>
  </si>
  <si>
    <t>APPLICATION TO ENDORSE ADDITIONAL MINERAL</t>
  </si>
  <si>
    <t>APPLICATION FOR CERTIFIED TRUE COPY OF LOST CERTIFICATE</t>
  </si>
  <si>
    <t>SEARCH/DUE DILIGENCE</t>
  </si>
  <si>
    <t>APPLICATION FOR CERTIFIED TRUE COPY OF LOST DOCUMENTS OTHER THAN MINERAL TITLED DOCUMENTS</t>
  </si>
  <si>
    <t>CADASTRAL MAP INFORMATION</t>
  </si>
  <si>
    <t>ROYALTIES</t>
  </si>
  <si>
    <t>ROYALTY ON QUARRIES</t>
  </si>
  <si>
    <t>ROYALTY ON TIN</t>
  </si>
  <si>
    <t>ROYALTY ON GOLD</t>
  </si>
  <si>
    <t>ROYALTY ON COLUMBITE</t>
  </si>
  <si>
    <t>ROYALTY ON BARYTES</t>
  </si>
  <si>
    <t>ROYALTY ON WOLFRAM</t>
  </si>
  <si>
    <t>ROYALTY ON ZINC ORE</t>
  </si>
  <si>
    <t>ROYALTY ON TANTALITE</t>
  </si>
  <si>
    <t>ROYALTY ON GYPSUM</t>
  </si>
  <si>
    <t>ROYALTY ON IRON ORE</t>
  </si>
  <si>
    <t>ROYALTY ON MARBLE</t>
  </si>
  <si>
    <t>ROYALTY ON LIMESTONE</t>
  </si>
  <si>
    <t>ROYALTY ON GEMSTONE</t>
  </si>
  <si>
    <t>ROYALTY ON GMELINA</t>
  </si>
  <si>
    <t>FEES - GENERAL</t>
  </si>
  <si>
    <t>SUPREME/INDUSTRIAL COURT FEES</t>
  </si>
  <si>
    <t>TRADE MARKS FEES</t>
  </si>
  <si>
    <t>COMPANY &amp; BUSINESS NAMES FEES</t>
  </si>
  <si>
    <t>TRADE UNION FEES</t>
  </si>
  <si>
    <t>PASSPORT FEES</t>
  </si>
  <si>
    <t>VISA &amp; ALIENS REGISTRATION FEES</t>
  </si>
  <si>
    <t>TRAVEL CERTIFICATE FEES</t>
  </si>
  <si>
    <t>POLICE ESCORT &amp; SPECIAL DUTIES FEES</t>
  </si>
  <si>
    <t>WEIGHTS &amp; MEASURE FEES</t>
  </si>
  <si>
    <t>ELECTRICAL INSPECTORATE FEES</t>
  </si>
  <si>
    <t>INSURANCE COMPANIES FEES</t>
  </si>
  <si>
    <t>RESEARCH TESTING FEES</t>
  </si>
  <si>
    <t>FEDERAL FILMS CENSORSHIP BOARD FEES</t>
  </si>
  <si>
    <t>BARRISTER PRACTICING FEES</t>
  </si>
  <si>
    <t>TRADE TESTING FEES</t>
  </si>
  <si>
    <t>METEOROLOGICAL SERVICES FEES</t>
  </si>
  <si>
    <t>CONTRACTOR REGISTRATION FEES</t>
  </si>
  <si>
    <t>MARRIAGE FEES</t>
  </si>
  <si>
    <t>ATTESTATION OF BACHELORHOOD &amp; SPINSTERHOOD FEES</t>
  </si>
  <si>
    <t>PILGRIMS WELFARE FEES</t>
  </si>
  <si>
    <t>C.I.D CLEARANCE CERTIFICATE FEES</t>
  </si>
  <si>
    <t>PIONEER CERTICATE FEES</t>
  </si>
  <si>
    <t>PATENT &amp; DESIGNS FEES</t>
  </si>
  <si>
    <t>ACCREDITATION FEES</t>
  </si>
  <si>
    <t>DISINFECTION OF PRODUCE FEES</t>
  </si>
  <si>
    <t>COURT SUMMONS/OATH FEES</t>
  </si>
  <si>
    <t>TENDER  FEES</t>
  </si>
  <si>
    <t>FIRE SAFETY CERTIFICATE FEES</t>
  </si>
  <si>
    <t>BUSINESS EXPATRIATE QUOTA / RENEWAL FEES</t>
  </si>
  <si>
    <t>PROFESSIONAL REGISTRATION FEES</t>
  </si>
  <si>
    <t>ENVIRONMENTAL IMPACT ASSESSMENT FEES</t>
  </si>
  <si>
    <t>PRIVATE GARDS CERTIFICATE FEES</t>
  </si>
  <si>
    <t>INTERNATIONAL DRIVING PERMIT FEES</t>
  </si>
  <si>
    <t>INTERNATIONAL VEHICLE CERTIFICATE FEES</t>
  </si>
  <si>
    <t>POLICE INFORMATION FEES</t>
  </si>
  <si>
    <t>BILL BOARD ADVERTISEMENT FEES</t>
  </si>
  <si>
    <t>DEEDS REGISTRATION FEES</t>
  </si>
  <si>
    <t>SURVEY FEES</t>
  </si>
  <si>
    <t>AGENCY FEES</t>
  </si>
  <si>
    <t>MEDICAL CONSULTANCY FEES</t>
  </si>
  <si>
    <t>LABORATORY FEES</t>
  </si>
  <si>
    <t>BIRTH &amp; DEATH REGISTRATION FEES</t>
  </si>
  <si>
    <t>BURIAL FEES</t>
  </si>
  <si>
    <t>CHANGE OF OWNERSHIP FEES</t>
  </si>
  <si>
    <t>AGRICULTURAL/VETERINARY SERVICES FEES</t>
  </si>
  <si>
    <t>LAND USE FEES</t>
  </si>
  <si>
    <t>DEVELOPMENT LEVIES</t>
  </si>
  <si>
    <t>BUSINESS/TRADE OPERATING FEES</t>
  </si>
  <si>
    <t>INSPECTION FEES</t>
  </si>
  <si>
    <t>TIMBER &amp; FOREST FEES</t>
  </si>
  <si>
    <t>SCHOOL TUITION/REGISTRATION/EXAMINATION FEES-UNDERGRADUATE</t>
  </si>
  <si>
    <t>SCHOOL TUITION/REGISTRATION/EXAMINATION FEES-POSTGRADUATE</t>
  </si>
  <si>
    <t>SCHOOL TUITION/REGISTRATION/EXAMINATION FEES - OTHERS</t>
  </si>
  <si>
    <t>AFFILIATION CHARGES</t>
  </si>
  <si>
    <t>UNITY/STAFF/OTHER SCHOOL FEES/LEVIES</t>
  </si>
  <si>
    <t>RIGHT OF OCCUPANCY FEES</t>
  </si>
  <si>
    <t>BUILDING PLAN APPROVAL FEES</t>
  </si>
  <si>
    <t>TITLE TRANSFER FEES</t>
  </si>
  <si>
    <t>PUBLICATION FEES</t>
  </si>
  <si>
    <t>HOSPITAL SERVICE REGISTRATION FEES</t>
  </si>
  <si>
    <t>HOSPITAL SERVICE CHARGES</t>
  </si>
  <si>
    <t>SPORTS/RECREATIONAL FACILITIES FEES</t>
  </si>
  <si>
    <t>INDIGENSHIP REGISTRATION FEES</t>
  </si>
  <si>
    <t>3% LEVY ON FREIGHT INCOME</t>
  </si>
  <si>
    <t>MARITIME SAFETY &amp; ENVIROMENTAL FEES</t>
  </si>
  <si>
    <t>INDEMNITY FEES</t>
  </si>
  <si>
    <t>REGISTRATION OF SHIPPING COMPANY</t>
  </si>
  <si>
    <t xml:space="preserve">REGISTRATION OF STEVEDORING </t>
  </si>
  <si>
    <t>2% CABOTAGE SURCHAGE FEES</t>
  </si>
  <si>
    <t>CABOTAGE WAIVERS PROCESSING FEES</t>
  </si>
  <si>
    <t>0.5% STEVEDORING AND SHIPHANDLING FEES</t>
  </si>
  <si>
    <t>ISPS FEES</t>
  </si>
  <si>
    <t>PPP CONCESSION FEES</t>
  </si>
  <si>
    <t>OFFSHORE WASTE RECEPTION CHARGES</t>
  </si>
  <si>
    <t>WORKSHOP FEES</t>
  </si>
  <si>
    <t>NATURALIZATION &amp; CITIZENSHIP</t>
  </si>
  <si>
    <t>FINES - GENERAL</t>
  </si>
  <si>
    <t>SUNDRY FINES</t>
  </si>
  <si>
    <t>COURT FINES</t>
  </si>
  <si>
    <t>DISLODGING OF EFFLUENT/POLLUTION FINE</t>
  </si>
  <si>
    <t>SALES - GENERAL</t>
  </si>
  <si>
    <t>SALES OF JOURNAL &amp; PUBLICATIONS</t>
  </si>
  <si>
    <t>SALES OF  BOOKS</t>
  </si>
  <si>
    <t>SALES OF ID CARDS</t>
  </si>
  <si>
    <t>SALES OF STORES</t>
  </si>
  <si>
    <t>SALES OF VACCINES</t>
  </si>
  <si>
    <t>SALES OF BILLS OF ENTRIES FORMS</t>
  </si>
  <si>
    <t>SALES OF CONSULTANCY REGISTRATION FORMS</t>
  </si>
  <si>
    <t>SALES OF IMPROVED SEEDS/CHEMICAL</t>
  </si>
  <si>
    <t>PROCEEDS FROM SALES OF FARM PRODUCE</t>
  </si>
  <si>
    <t>PROCEEDS FROM SALES OF GOODS BY PUBLIC AUCTIONS</t>
  </si>
  <si>
    <t>PROCEEDS FROM SALES OF GOVT. VEHICLES</t>
  </si>
  <si>
    <t>PROCEEDS FROM SALES OF DRUGS AND MEDICATIONS</t>
  </si>
  <si>
    <t>PROCEEDS FROM SALES OF SHIPS SCRAPS</t>
  </si>
  <si>
    <t>PROCEEDS FROM SALES OF GOVT. BUILDING</t>
  </si>
  <si>
    <t>SALES OF UNIFORMS</t>
  </si>
  <si>
    <t>SALES OF FORMS</t>
  </si>
  <si>
    <t>SALES OF PLAN PHOTOSTAT PRINT/MAP</t>
  </si>
  <si>
    <t>SALES OF REAGENTS &amp; CHEMICALS</t>
  </si>
  <si>
    <t>SALES OF FLAGS/PORTRAITS</t>
  </si>
  <si>
    <t>SALES OF OTHER GOVERNMENT PROPERTIES</t>
  </si>
  <si>
    <t>SALES OF GOVERNMENT PANAPHARELIA (SEALS, ART WORKS ETC)</t>
  </si>
  <si>
    <t>EARNINGS -GENERAL</t>
  </si>
  <si>
    <t>EARNINGS FROM CONSULTANCY SERVICES</t>
  </si>
  <si>
    <t>EARNINGS FROM LABORATORY SERVICES</t>
  </si>
  <si>
    <t>EARNINGS FROM HIRE OF PLANTS &amp; EQUIPMENT</t>
  </si>
  <si>
    <t>EARNINGS FROM THE USE OF GOVT. VEHICLES</t>
  </si>
  <si>
    <t>EARNINGS FROM THE USE OF GOVT. HALLS/OTHERS</t>
  </si>
  <si>
    <t>EARNINGS FROM TOLLS OF EXPRESSWAY</t>
  </si>
  <si>
    <t>EARNINGS FROM MEDICAL SERVICES</t>
  </si>
  <si>
    <t>EARNINGS FROM AGRICULTURAL PRODUCE</t>
  </si>
  <si>
    <t>EARNINGS FROM TOURISM/CULTURE/ARTS CENTRES</t>
  </si>
  <si>
    <t>EARNINGS FROM HIRE OF AIRCRAFT</t>
  </si>
  <si>
    <t>EARNINGS FROM COMMERCIAL ACTIVITIES</t>
  </si>
  <si>
    <t>HIRE OF ACADEMIC GOWN/BOOK OF PRECEEDINGS/OTHERS</t>
  </si>
  <si>
    <t>EARNINGS FROM LIBRARY SERVICES</t>
  </si>
  <si>
    <t>EARNINGS FROM ICT SERVICES</t>
  </si>
  <si>
    <t>MAINTENANCE/REPAIRS FEES</t>
  </si>
  <si>
    <t>MARITIME LABOUR SERVICES</t>
  </si>
  <si>
    <t>MARINE ENVIROMENT MANAGEMENT</t>
  </si>
  <si>
    <t>CABOTAGE SERVICES</t>
  </si>
  <si>
    <t>MARITIME SAFETY &amp; SEAFARERS CERTIFICATION STANDARD</t>
  </si>
  <si>
    <t>EARNINGS FROM GUEST HOUSES</t>
  </si>
  <si>
    <t>RENT ON GOVERNMENT BUILDINGS - GENERAL</t>
  </si>
  <si>
    <t xml:space="preserve">RENT ON FEDERAL GOVT.QUARTERS </t>
  </si>
  <si>
    <t>RENT ON FEDERAL GOVT.OFFICES</t>
  </si>
  <si>
    <t>RENT ON FEDERAL GOVT BUILDINGS</t>
  </si>
  <si>
    <t>RENT ON CONFERENCE CENTRES</t>
  </si>
  <si>
    <t>RENT ON BUILDING AT  AERODROMES</t>
  </si>
  <si>
    <t>RECOVERY OF HOUSING SCHEME (MORTGAGE)</t>
  </si>
  <si>
    <t>RENT ON LAND &amp; OTHERS - GENERAL</t>
  </si>
  <si>
    <t>RENT ON FEDERAL GOVT. LAND</t>
  </si>
  <si>
    <t>RENT ON OIL PLOT  &amp; AERODROMES</t>
  </si>
  <si>
    <t>RENTS &amp; PREMIUM ON THE ALLOCATION OF LAND</t>
  </si>
  <si>
    <t>RENTS OF PLOTS &amp; SITES SERVICES PROGRAMME</t>
  </si>
  <si>
    <t>LEASE RENTAL</t>
  </si>
  <si>
    <t>RENTS ON GOVT. PROPERTIES</t>
  </si>
  <si>
    <t>RENT ON INDUSTRIAL ESTATE</t>
  </si>
  <si>
    <t>INVESTMENT INCOME</t>
  </si>
  <si>
    <t>OPERATING SURPLUS</t>
  </si>
  <si>
    <t>DIVIDEND RECEIVED</t>
  </si>
  <si>
    <t>OTHER INVESTMENT INCOME</t>
  </si>
  <si>
    <t>INTEREST EARNED</t>
  </si>
  <si>
    <t>MOTOR VEHICLE ADVANCES (INTEREST)</t>
  </si>
  <si>
    <t>BICYCLE ADVANCES (INTEREST)</t>
  </si>
  <si>
    <t>REFURBISHING LOAN (INTEREST)</t>
  </si>
  <si>
    <t>FURNITURE LOAN (INTEREST)</t>
  </si>
  <si>
    <t>INTEREST ON HOUSING LOAN</t>
  </si>
  <si>
    <t>INTEREST ON LOANS TO STATES</t>
  </si>
  <si>
    <t>INTEREST ON LOANS TO LGAs</t>
  </si>
  <si>
    <t>INTEREST ON LOANS TO GOVERNMENT OWNED COMPANIES</t>
  </si>
  <si>
    <t>INTEREST ON DEBENTURE LOANS</t>
  </si>
  <si>
    <t>BANK INTEREST</t>
  </si>
  <si>
    <t>INTEREST ON TREASURY BILLS &amp; FIXED DEPOSITS</t>
  </si>
  <si>
    <t>RE-IMBURSEMENT GENERAL</t>
  </si>
  <si>
    <t>POLICE SECONDMENT FEES</t>
  </si>
  <si>
    <t>AUDIT FEES</t>
  </si>
  <si>
    <t xml:space="preserve">AID AND GRANTS </t>
  </si>
  <si>
    <t>DOMESTIC AID</t>
  </si>
  <si>
    <t xml:space="preserve"> DOMESTIC AID</t>
  </si>
  <si>
    <t>FOREIGN AID</t>
  </si>
  <si>
    <t>DOMESTIC GRANTS</t>
  </si>
  <si>
    <t>ENDOWMENT INCOME</t>
  </si>
  <si>
    <t>FOREIGN GRANTS</t>
  </si>
  <si>
    <t>CAPITAL DEVELOPMENT FUND (CDF) RECEIPTS</t>
  </si>
  <si>
    <t>TRANSFER FROM CONSOLIDATED REVENUE FUND TO CDF</t>
  </si>
  <si>
    <t>OTHER CAPITAL RECEIPTS</t>
  </si>
  <si>
    <t>OTHER CAPITAL RECEIPTS TO CDF</t>
  </si>
  <si>
    <t>DEBT FORGIVENESS</t>
  </si>
  <si>
    <t>FOREIGN DEBT FORGIVENESS</t>
  </si>
  <si>
    <t>DOMESTIC DEBT FORGIVENESS</t>
  </si>
  <si>
    <t>GAIN ON DISPOSAL OF ASSET</t>
  </si>
  <si>
    <t>GAIN ON DISPOSAL OF ASSET - PPE</t>
  </si>
  <si>
    <t>GAIN ON DISPOSAL OF ASSET - INVESTMENT PROPERTY</t>
  </si>
  <si>
    <t>GAIN ON DISPOSAL OF ASSET - INTANGIBLE</t>
  </si>
  <si>
    <t xml:space="preserve">GAIN ON DISPOSAL OF ASSET -INTANGIBLE </t>
  </si>
  <si>
    <t>MINORITY INTEREST SHARE OF SURPLUS</t>
  </si>
  <si>
    <t>EXTRAORDINARY ITEMS</t>
  </si>
  <si>
    <t>UNSPECIFIED REVENUE</t>
  </si>
  <si>
    <t>RECOVERIES (STOLEN &amp; OTHER FUNDS)</t>
  </si>
  <si>
    <t>GAIN ON  SWAPPED ASSETS</t>
  </si>
  <si>
    <t>GAIN ON  SWAPPED ASSETS  - PPE</t>
  </si>
  <si>
    <t>GAIN ON  SWAPPED ASSETS  - INVESTMENT PROPERTY</t>
  </si>
  <si>
    <t>GAIN ON  SWAPPED ASSETS  -  INVESTMENT PROPERTY</t>
  </si>
  <si>
    <t>GAIN ON  SWAPPED ASSETS  - INTANGIBLE</t>
  </si>
  <si>
    <t xml:space="preserve">GAIN ON  SWAPPED ASSETS  - INTANGIBLE </t>
  </si>
  <si>
    <t xml:space="preserve">GAIN ON  SWAPPED ASSETS  - INVENTORY </t>
  </si>
  <si>
    <t>GAIN ON  SWAPPED SERVICES</t>
  </si>
  <si>
    <t>GAIN ON  SWAPPED SERVICES RENDERED</t>
  </si>
  <si>
    <t>GAIN ON  FOREIGN EXCHANGE</t>
  </si>
  <si>
    <t>TRANSFERS-RECEIPT</t>
  </si>
  <si>
    <t>TRANSFER TO FUND RECURRENT EXPENDITURE-RECEIPT</t>
  </si>
  <si>
    <t>RECEIPT FROM CRF TO FUND MDA RECURRENT EXPENDITURE</t>
  </si>
  <si>
    <t>RECEIPT FROM OTHER AGENCY  TO FUND RECURRENT EXPENDITURE</t>
  </si>
  <si>
    <t>RECEIPT OF CRF REVENUE FROM PSEs</t>
  </si>
  <si>
    <t xml:space="preserve"> EXPENDITURE </t>
  </si>
  <si>
    <t>PERSONNEL COST</t>
  </si>
  <si>
    <t>SALARIES AND WAGES</t>
  </si>
  <si>
    <t>SALARY</t>
  </si>
  <si>
    <t>OVER TIME PAYMENTS</t>
  </si>
  <si>
    <t>CONSOLIDATED REVENUE FUND CHARGE- SALARIES</t>
  </si>
  <si>
    <t>ALLOWANCES AND SOCIAL CONTRIBUTION</t>
  </si>
  <si>
    <t>ALLOWANCES</t>
  </si>
  <si>
    <t>NON REGULAR ALLOWANCES</t>
  </si>
  <si>
    <t xml:space="preserve">FOREIGN SERVICE </t>
  </si>
  <si>
    <t>SOCIAL CONTRIBUTIONS</t>
  </si>
  <si>
    <t>NHIS FGN CONTRIBUTION</t>
  </si>
  <si>
    <t>CONTRIBUTORY PENSION (EMPLOYERS )</t>
  </si>
  <si>
    <t>GROUP LIFE INSURANCE</t>
  </si>
  <si>
    <t>EMPLOYEES COMPENSATION FUND</t>
  </si>
  <si>
    <t>HOUSING FUND CONTRIBUTION</t>
  </si>
  <si>
    <t>2103</t>
  </si>
  <si>
    <t>SOCIAL BENEFITS</t>
  </si>
  <si>
    <t>210301</t>
  </si>
  <si>
    <t>21030101</t>
  </si>
  <si>
    <t>GRATUITY</t>
  </si>
  <si>
    <t>21030102</t>
  </si>
  <si>
    <t>PENSION</t>
  </si>
  <si>
    <t>21030103</t>
  </si>
  <si>
    <t>DEATH BENEFITS</t>
  </si>
  <si>
    <t xml:space="preserve">OTHER RECURRENT COSTS </t>
  </si>
  <si>
    <t>OVERHEAD COST</t>
  </si>
  <si>
    <t>TRAVEL&amp; TRANSPORT - GENERAL</t>
  </si>
  <si>
    <t>LOCAL TRAVEL &amp; TRANSPORT: TRAINING</t>
  </si>
  <si>
    <t>LOCAL TRAVEL &amp; TRANSPORT: OTHERS</t>
  </si>
  <si>
    <t>INTERNATIONAL TRAVEL &amp; TRANSPORT: TRAINING</t>
  </si>
  <si>
    <t>INTERNATIONAL TRAVEL &amp; TRANSPORT: OTHERS</t>
  </si>
  <si>
    <t>UTILITIES - GENERAL</t>
  </si>
  <si>
    <t>ELECTRICITY CHARGES</t>
  </si>
  <si>
    <t>TELEPHONE CHARGES</t>
  </si>
  <si>
    <t>INTERNET ACCESS CHARGES</t>
  </si>
  <si>
    <t>SATELLITE BROADCASTING ACCESS CHARGES</t>
  </si>
  <si>
    <t>WATER RATES</t>
  </si>
  <si>
    <t>SEWAGE CHARGES</t>
  </si>
  <si>
    <t>LEASED COMMUNICATION LINES(S)</t>
  </si>
  <si>
    <t>MULTI YEAR TARIFF ORDER</t>
  </si>
  <si>
    <t>INTERACTIVE LEARNING NETWORK</t>
  </si>
  <si>
    <t xml:space="preserve">SOFTWARE CHARGES/ LICENCE RENEWAL </t>
  </si>
  <si>
    <t>MATERIALS &amp; SUPPLIES - GENERAL</t>
  </si>
  <si>
    <t>OFFICE STATIONERIES/COMPUTER CONSUMABLES</t>
  </si>
  <si>
    <t>BOOKS</t>
  </si>
  <si>
    <t>NEWSPAPERS</t>
  </si>
  <si>
    <t>MAGAZINES &amp; PERIODICALS</t>
  </si>
  <si>
    <t>PRINTING OF NON SECURITY DOCUMENTS</t>
  </si>
  <si>
    <t>PRINTING OF SECURITY DOCUMENTS</t>
  </si>
  <si>
    <t>DRUGS &amp; MEDICAL SUPPLIES</t>
  </si>
  <si>
    <t>FIELD &amp; CAMPING MATERIALS SUPPLIES</t>
  </si>
  <si>
    <t>UNIFORMS &amp; OTHER CLOTHING</t>
  </si>
  <si>
    <t>TEACHING AIDS/INSTRUCTION MATERIALS</t>
  </si>
  <si>
    <t>FOOD STUFF/CATERING MATERIALS SUPPLIES</t>
  </si>
  <si>
    <t>PRODUCTION, PUBLICATION AND CIRCULATION OF ANNUAL FINANCIAL STATEMENTS</t>
  </si>
  <si>
    <t>PRODUCTION OF REPORTS TO PUBLIC ACCOUNTS COMMITTEE (PAC)</t>
  </si>
  <si>
    <t>MAINTENANCE SERVICES - GENERAL</t>
  </si>
  <si>
    <t>MAINTENANCE OF MOTOR VEHICLE/TRANSPORT EQUIPMENT</t>
  </si>
  <si>
    <t xml:space="preserve">MAINTENANCE OF OFFICE FURNITURE </t>
  </si>
  <si>
    <t>MAINTENANCE OF OFFICE BUILDING / RESIDENTIAL QTRS</t>
  </si>
  <si>
    <t>MAINTENANCE OF OFFICE /IT EQUIPMENTS</t>
  </si>
  <si>
    <t>MAINTENANCE OF PLANTS/GENERATORS</t>
  </si>
  <si>
    <t>OTHER MAINTENANCE SERVICES</t>
  </si>
  <si>
    <t>MAINTENANCE OF AIRCRAFTS</t>
  </si>
  <si>
    <t>MAINTENANCE OF SEA BOATS</t>
  </si>
  <si>
    <t>MAINTENANCE OF RAILWAY EQUIPMENT</t>
  </si>
  <si>
    <t>MAINTENANCE OF STREET LIGHTINGS</t>
  </si>
  <si>
    <t>MAINTENANCE OF COMMUNICATION EQUIPMENT</t>
  </si>
  <si>
    <t>MAINTENANCE OF MARKETS/PUBLIC PLACES</t>
  </si>
  <si>
    <t>MINOR ROAD MAINTENANCE</t>
  </si>
  <si>
    <t>TRAINING - GENERAL</t>
  </si>
  <si>
    <t xml:space="preserve">LOCAL TRAINING </t>
  </si>
  <si>
    <t xml:space="preserve">INTERNATIONAL  TRAINING </t>
  </si>
  <si>
    <t>OTHER SERVICES - GENERAL</t>
  </si>
  <si>
    <t>SECURITY SERVICES</t>
  </si>
  <si>
    <t>OFFICE RENT</t>
  </si>
  <si>
    <t>RESIDENTIAL RENT</t>
  </si>
  <si>
    <t>SECURITY VOTE (INCLUDING OPERATIONS)</t>
  </si>
  <si>
    <t>CLEANING &amp; FUMIGATION SERVICES</t>
  </si>
  <si>
    <t>LAND USE CHARGES</t>
  </si>
  <si>
    <t>RESCUE SERVICES</t>
  </si>
  <si>
    <t>CONSULTING &amp; PROFESSIONAL SERVICES - GENERAL</t>
  </si>
  <si>
    <t>FINANCIAL CONSULTING</t>
  </si>
  <si>
    <t>INFORMATION TECHNOLOGY CONSULTING</t>
  </si>
  <si>
    <t>LEGAL SERVICES</t>
  </si>
  <si>
    <t>ENGINEERING SERVICES</t>
  </si>
  <si>
    <t>ARCHITECTURAL SERVICES</t>
  </si>
  <si>
    <t>SURVEYING SERVICES</t>
  </si>
  <si>
    <t>AGRICULTURAL CONSULTING</t>
  </si>
  <si>
    <t>MEDICAL CONSULTING</t>
  </si>
  <si>
    <t>AUDITING OF ACCOUNTS</t>
  </si>
  <si>
    <t>FUEL &amp; LUBRICANTS - GENERAL</t>
  </si>
  <si>
    <t>MOTOR VEHICLE  FUEL COST</t>
  </si>
  <si>
    <t>OTHER TRANSPORT EQUIPMENT FUEL COST</t>
  </si>
  <si>
    <t>PLANT/GENERATOR FUEL COST</t>
  </si>
  <si>
    <t>AIRCRAFT FUEL COST</t>
  </si>
  <si>
    <t>SEA BOAT FUEL COST</t>
  </si>
  <si>
    <t>COOKING GAS/FUEL COST</t>
  </si>
  <si>
    <t>FINANCIAL CHARGES - GENERAL</t>
  </si>
  <si>
    <t>BANK CHARGES (OTHER THAN INTEREST)</t>
  </si>
  <si>
    <t>INSURANCE PREMIUM</t>
  </si>
  <si>
    <t>OTHER  CRF BANK CHARGES</t>
  </si>
  <si>
    <t>INTEREST/DISCOUNT ON FOREIGN  LOAN</t>
  </si>
  <si>
    <t xml:space="preserve">FOREIGN INTEREST/DISCOUNT - SHORT TERM BORROWINGS </t>
  </si>
  <si>
    <t>DOMESTIC INTEREST/DISCOUNT - TREASURY BILL</t>
  </si>
  <si>
    <t>DOMESTIC INTEREST/DISCOUNT - SHORT TERM BORROWINGS</t>
  </si>
  <si>
    <t>MISCELLANEOUS EXPENSES GENERAL</t>
  </si>
  <si>
    <t>REFRESHMENT &amp; MEALS</t>
  </si>
  <si>
    <t>HONORARIUM &amp; SITTING ALLOWANCE</t>
  </si>
  <si>
    <t>PUBLICITY &amp; ADVERTISEMENTS</t>
  </si>
  <si>
    <t>MEDICAL EXPENSES</t>
  </si>
  <si>
    <t>FOREIGN SERVICE SCHOOL FEES PAYMENT</t>
  </si>
  <si>
    <t>POSTAGES &amp; COURIER SERVICES</t>
  </si>
  <si>
    <t>WELFARE PACKAGES</t>
  </si>
  <si>
    <t>SUBSCRIPTION TO PROFESSIONAL BODIES</t>
  </si>
  <si>
    <t>SPORTING ACTIVITIES</t>
  </si>
  <si>
    <t>DIRECT TEACHING &amp; LABORATORY COST</t>
  </si>
  <si>
    <t>RECRUITMENT AND APPOINTMENT (SERVICE WIDE)</t>
  </si>
  <si>
    <t>DISCIPLINE AND APPEAL (SERVICE WIDE)</t>
  </si>
  <si>
    <t>PROMOTION (SERVICE WIDE)</t>
  </si>
  <si>
    <t>ANNUAL BUDGET EXPENSES &amp; ADMINISTRATION</t>
  </si>
  <si>
    <t>ELECTION-LOGISTICS SUPPORT</t>
  </si>
  <si>
    <t>MARGIN FOR INCREASE IN COSTS</t>
  </si>
  <si>
    <t xml:space="preserve">CONTINGENCY </t>
  </si>
  <si>
    <t>RECURRENT ADJUSTMENT</t>
  </si>
  <si>
    <t>GRANTS AND CONTRIBUTIONS GENERAL</t>
  </si>
  <si>
    <t xml:space="preserve"> DOMESTIC GRANTS AND CONTRIBUTIONS</t>
  </si>
  <si>
    <t>GRANT TO STATE GOVERNMENTS - CURRENT</t>
  </si>
  <si>
    <t xml:space="preserve">GRANT TO LOCAL GOVERNMENTS -CURRENT </t>
  </si>
  <si>
    <t>GRANTS TO GOVERNMENT OWNED COMPANIES - CURRENT</t>
  </si>
  <si>
    <t>GRANT TO PRIVATE COMPANIES - CURRENT</t>
  </si>
  <si>
    <t>GRANTS TO COMMUNITIES/NGOs</t>
  </si>
  <si>
    <t>GRANTS TO ACADEMIC INSTITUTIONS</t>
  </si>
  <si>
    <t>CONTRIBUTION TO TRADITIONAL COUNCILS</t>
  </si>
  <si>
    <t>FOREIGN GRANTS AND CONTRIBUTIONS</t>
  </si>
  <si>
    <t>GRANT TO FOREIGN GOVERNMENTS</t>
  </si>
  <si>
    <t>GRANT TO FOREIGN INTERNATIONAL ORGANIZATIONS</t>
  </si>
  <si>
    <t>CONTRIBUTION TO INTERNATIONAL ORGANIZATION</t>
  </si>
  <si>
    <t>EXTERNAL FINANCIAL OBLIGATIONS</t>
  </si>
  <si>
    <t>SUBSIDIES GENERAL</t>
  </si>
  <si>
    <t>SUBSIDY TO PUBLIC/PUBLIC INSTITUTIONS</t>
  </si>
  <si>
    <t>SUBSIDY TO GOVERNMENT OWNED COMPANIES</t>
  </si>
  <si>
    <t xml:space="preserve">MEAL SUBSIDY </t>
  </si>
  <si>
    <t>PETROLEUM/ENERGY SUBSIDY</t>
  </si>
  <si>
    <t>EDUCATION SUBSIDY</t>
  </si>
  <si>
    <t>AGRICULTURAL INPUTS SUBSIDY</t>
  </si>
  <si>
    <t>HEALTH SUBSIDY</t>
  </si>
  <si>
    <t>RELIGIOUS PILGRIMAGE SUBSIDY</t>
  </si>
  <si>
    <t xml:space="preserve">SUBSIDY TO PRIVATE COMPANIES </t>
  </si>
  <si>
    <t>TRANSFERS-PAYMENT</t>
  </si>
  <si>
    <t>TRANSFER TO FUND RECURRENT EXPENDITURE-PAYMENT</t>
  </si>
  <si>
    <t>PAYMENT  FROM CRF TO FUND MDA RECURRENT EXPENDITURE</t>
  </si>
  <si>
    <t>PAYMENT TO OTHER AGENCY  TO FUND RECURRENT EXPENDITURE</t>
  </si>
  <si>
    <t>CRF REVENUE REMITTANCE BY PSEs</t>
  </si>
  <si>
    <t>TRANSFERS-PAYMENT TO INDIVIDUALS</t>
  </si>
  <si>
    <t xml:space="preserve">TRANSFERS-PAYMENT TO UNEMPLOYED </t>
  </si>
  <si>
    <t>TRANSFERS-PAYMENT TO AGED/VULNERABLE GROUP</t>
  </si>
  <si>
    <t>LOSS ON FOREIGN EXCHANGE</t>
  </si>
  <si>
    <t xml:space="preserve">RESEARCH AND DEVELOPMENT (R&amp;D) - EXPENSE </t>
  </si>
  <si>
    <t>DEPRECIATION CHARGES</t>
  </si>
  <si>
    <t>DEPRECIATION CHARGES - PPE</t>
  </si>
  <si>
    <t>DEPRECIAITION CHARGES - LAND &amp; BUILDINGS -GENERAL</t>
  </si>
  <si>
    <t>DEPRECIATION CHARGES - LAND &amp; BUILDINGS - OFFICE</t>
  </si>
  <si>
    <t>DEPRECIATION CHARGES -  LAND &amp; BUILDINGS - RESIDENTIAL</t>
  </si>
  <si>
    <t>DEPRECIATION CHARGES -  SILOS</t>
  </si>
  <si>
    <t>DEPRECIATION CHARGES -  OTHER STORAGE FACILITIES</t>
  </si>
  <si>
    <t>DEPRECIATION CHARGES - INFRASTRUCTURE - GENERAL</t>
  </si>
  <si>
    <t>DEPRECIATION CHARGES - RAILS</t>
  </si>
  <si>
    <t>DEPRECIATION CHARGES - ROADS &amp; BRIDGES</t>
  </si>
  <si>
    <t>DEPRECIATION CHARGES - AIRPORTS</t>
  </si>
  <si>
    <t>DEPRECIATION CHARGES - HARBOURS/SEA PORTS</t>
  </si>
  <si>
    <t>DEPRECIATION CHARGES - ZOOS, PARKS &amp; RESERVES</t>
  </si>
  <si>
    <t>DEPRECIATION CHARGES - SECURITY INSTALLATIONS/ EQUIPMENT</t>
  </si>
  <si>
    <t>DEPRECIATION CHARGES - ELECTRICITY TRANSMISSION NETWORK</t>
  </si>
  <si>
    <t>DEPRECIATION CHARGES - WATER DISTRIBUTION NETWORK</t>
  </si>
  <si>
    <t>DEPRECIATION CHARGES - SEWAGE/ DRAINAGE NETWORK</t>
  </si>
  <si>
    <t>DEPRECIATION CHARGES - DAMS</t>
  </si>
  <si>
    <t>DEPRECIATION CHARGES - SPECIALISED RESEARCH EQUIPMENT (E.G. SATELLITE)</t>
  </si>
  <si>
    <t>DEPRECIATION CHARGES -BOREHOLES &amp; OTHER WATER FACILITIES</t>
  </si>
  <si>
    <t>DEPRECIATION CHARGES -WASTE DISPOSAL EQUIPMENTS</t>
  </si>
  <si>
    <t>DEPRECIATION CHARGES - PLANT &amp; MACHINERY - GENERAL</t>
  </si>
  <si>
    <t>DEPRECIATION CHARGES - EARTH MOVING EQUIPMENT - BULL DOZERS ETC.</t>
  </si>
  <si>
    <t>DEPRECIATION CHARGES - INDUSTRIAL EQUIPMENT</t>
  </si>
  <si>
    <t>DEPRECIATION CHARGES - NAVIGATIONAL EQUIPMENT</t>
  </si>
  <si>
    <t>DEPRECIATION CHARGES - POWER PLANTS</t>
  </si>
  <si>
    <t>DEPRECIATION CHARGES - POWER GENERATING SETS</t>
  </si>
  <si>
    <t>DEPRECIATION CHARGES - BROADCAST &amp; COMMUNICATION EQUIPMENTS</t>
  </si>
  <si>
    <t>DEPRECIATION CHARGES - TRANSPORTATION EQUIPMENT - GENERAL</t>
  </si>
  <si>
    <t>DEPRECIATION CHARGES - SHIPS</t>
  </si>
  <si>
    <t>DEPRECIATION CHARGES - AIR CRAFTS</t>
  </si>
  <si>
    <t>DEPRECIATION CHARGES - TRAINS</t>
  </si>
  <si>
    <t>DEPRECIATION CHARGES - SEA BOATS</t>
  </si>
  <si>
    <t>DEPRECIATION CHARGES - MOTOR VEHICLES</t>
  </si>
  <si>
    <t>DEPRECIATION CHARGES - TRICYCLE</t>
  </si>
  <si>
    <t>DEPRECIATION CHARGES - MOTOR CYCLES</t>
  </si>
  <si>
    <t>DEPRECIATION CHARGES - BICYCLE</t>
  </si>
  <si>
    <t>DEPRECIATION CHARGES - OFFICE EQUIPMENT - GENERAL</t>
  </si>
  <si>
    <t>DEPRECIATION CHARGES - COMPUTERS</t>
  </si>
  <si>
    <t>DEPRECIATION CHARGES - PRINTERS</t>
  </si>
  <si>
    <t>DEPRECIATION CHARGES - SCANNERS</t>
  </si>
  <si>
    <t>DEPRECIATION CHARGES - FAX MACHINE</t>
  </si>
  <si>
    <t>DEPRECIATION CHARGES - PHOTOCOPIERS</t>
  </si>
  <si>
    <t>DEPRECIATION CHARGES - TYPE-WRITERS</t>
  </si>
  <si>
    <t>DEPRECIATION CHARGES - SHREDDING MACHINES</t>
  </si>
  <si>
    <t>DEPRECIATION CHARGES - PROJECTORS</t>
  </si>
  <si>
    <t>DEPRECIATION CHARGES - BINDING EQUIPMENT</t>
  </si>
  <si>
    <t>DEPRECIATION CHARGES - FURNITURE &amp; FITTINGS - GENERAL</t>
  </si>
  <si>
    <t>DEPRECIATION CHARGES - CHAIRS</t>
  </si>
  <si>
    <t>DEPRECIATION CHARGES - TABLES</t>
  </si>
  <si>
    <t>DEPRECIATION CHARGES - FILE CABINETS/ CUPBOARDS</t>
  </si>
  <si>
    <t>DEPRECIATION CHARGES - TELEVISION SETS</t>
  </si>
  <si>
    <t>DEPRECIATION CHARGES - RADIO SETS</t>
  </si>
  <si>
    <t>DEPRECIATION CHARGES - AIR -CONDITIONER</t>
  </si>
  <si>
    <t>DEPRECIATION CHARGES - STOOLS</t>
  </si>
  <si>
    <t>DEPRECIATION CHARGES - SHELVES</t>
  </si>
  <si>
    <t>DEPRECIATION CHARGES - CEILING FANS</t>
  </si>
  <si>
    <t>DEPRECIATION CHARGES - REFRIGERATORS</t>
  </si>
  <si>
    <t>DEPRECIATION CHARGES - SERVICE CONCESSION ASSETS</t>
  </si>
  <si>
    <t>DEPRECIATION CHARGES - SERVICE CONCESSION ASSETS (PPE)</t>
  </si>
  <si>
    <t>DEPRECIATION CHARGES - LEASED ASSETS-FINANCE LEASE</t>
  </si>
  <si>
    <t>LEASED ASSETS</t>
  </si>
  <si>
    <t>DEPRECIATION CHARGES - SPECIALISED ASSETS</t>
  </si>
  <si>
    <t>DEPRECIATION CHARGES - MILITARY EQUIPMENTS</t>
  </si>
  <si>
    <t>DEPRECIATION CHARGES - POLICE/PARA-MILITARY EQUIPMENTS</t>
  </si>
  <si>
    <t>DEPRECIATION CHARGES - LABORATORY/MEDICAL EQUIPMENTS</t>
  </si>
  <si>
    <t>DEPRECIATION CHARGES - INVESTMENT PROPERTY</t>
  </si>
  <si>
    <t>DEPRECIATION CHARGES -  INVESTMENT PROPERTY - LAND &amp; BUILDING - GENERAL</t>
  </si>
  <si>
    <t>DEPRECIATION CHARGES -  INVESTMENT PROPERTY - LAND &amp; BUILDINGS - OFFICE</t>
  </si>
  <si>
    <t>DEPRECIATION CHARGES -  INVESTMENT PROPERTY - LAND &amp; BUILDINGS - RESIDENTIAL</t>
  </si>
  <si>
    <t>DEPRECIATION CHARGES -  INVESTMENT PROPERTY - SILOS</t>
  </si>
  <si>
    <t>DEPRECIATION CHARGES -  INVESTMENT PROPERTY - STORAGE FACILITIES</t>
  </si>
  <si>
    <t>AMMORTIZATION CHARGES - INTANGIBLE ASSETS</t>
  </si>
  <si>
    <t>AMMORTIZATION CHARGES - GOODWILL</t>
  </si>
  <si>
    <t>AMMORTIZATION CHARGES - PATENT RIGHT</t>
  </si>
  <si>
    <t>AMMORTIZATION CHARGES - COPYRIGHT</t>
  </si>
  <si>
    <t>AMMORTIZATION CHARGES - TRADE MARK</t>
  </si>
  <si>
    <t>AMMORTIZATION CHARGES - FRANCHISE</t>
  </si>
  <si>
    <t>AMORTIZATION CHARGES - R&amp;D</t>
  </si>
  <si>
    <t>AMORTIZATION CHARGES - BROADCAST RIGHTS</t>
  </si>
  <si>
    <t>IMPAIRMENT CHARGES</t>
  </si>
  <si>
    <t>IMPAIRMENT CHARGES- PPE</t>
  </si>
  <si>
    <t>IMPAIRMENT CHARGES - LAND &amp; BUILDINGS -GENERAL</t>
  </si>
  <si>
    <t>IMPAIRMENT CHARGES - LAND &amp; BUILDINGS - OFFICE</t>
  </si>
  <si>
    <t>IMPAIRMENT CHARGES - LAND &amp; BUILDINGS - RESIDENTIAL</t>
  </si>
  <si>
    <t>IMPAIRMENT CHRAGES - SILOS</t>
  </si>
  <si>
    <t>IMPAIRMENT CHARGES - OTHER STORAGE FACILITIES</t>
  </si>
  <si>
    <t>IMPAIRMENT CHARGES - INFRASTRUCTURE - GENERAL</t>
  </si>
  <si>
    <t>IMPAIRMENT CHARGES - RAILS</t>
  </si>
  <si>
    <t>IMPAIRMENT CHARGES - ROADS &amp; BRIDGES</t>
  </si>
  <si>
    <t>IMPAIRMENT CHARGES - AIRPORTS</t>
  </si>
  <si>
    <t>IMPAIRMENT CHARGES - HARBOURS/ SEA PORTS</t>
  </si>
  <si>
    <t>IMPAIRMENT CHARGES - ZOOS, PARKS &amp; RESERVES</t>
  </si>
  <si>
    <t>IMPAIRMENT CHARGES - SECURITY INSTALLATIONS/ EQUIPMENT</t>
  </si>
  <si>
    <t>IMPAIRMENT CHARGES - ELECTRICITY TRANSMISSION NETWORK</t>
  </si>
  <si>
    <t>IMPAIRMENT CHARGES - WATER DISTRIBUTION NETWORK</t>
  </si>
  <si>
    <t>IMPAIRMENT CHARGES - SEWAGE/ DRAINAGE NETWORK</t>
  </si>
  <si>
    <t>IMPAIRMENT CHARGES - DAMS</t>
  </si>
  <si>
    <t>IMPAIRMENT CHARGES - SPECIALISED RESEARCH EQUIPMENT (E.G. SATELLITE)</t>
  </si>
  <si>
    <t>IMPAIRMENT CHARGES -BOREHOLES &amp; OTHER WATER FACILITIES</t>
  </si>
  <si>
    <t>IMPAIRMENT CHARGES -WASTE DISPOSAL EQUIPMENTS</t>
  </si>
  <si>
    <t>IMPAIRMENT CHARGES -  PLANT &amp; MACHINERY - GENERAL</t>
  </si>
  <si>
    <t>IMPAIRMENT CHARGES - EARTH MOVING EQUIPMENT - BULL DOZERS ETC.</t>
  </si>
  <si>
    <t>IMPAIRMENT CHARGES - INDUSTRIAL EQUIPMENT</t>
  </si>
  <si>
    <t>IMPAIRMENT CHARGES - NAVIGATIONAL EQUIPMENT</t>
  </si>
  <si>
    <t>IMPAIRMENT CHARGES - POWER PLANTS</t>
  </si>
  <si>
    <t>IMPAIRMENT CHARGES - POWER GENERATING SETS</t>
  </si>
  <si>
    <t>IMPAIRMENT CHARGES -  TRANSPORTATION EQUIPMENT - GENERAL</t>
  </si>
  <si>
    <t>IMPAIRMENT CHARGES - SHIPS</t>
  </si>
  <si>
    <t>IMPAIRMENT CHARGES - AIR CRAFTS</t>
  </si>
  <si>
    <t>IMPAIRMENT CHARGES - TRAINS</t>
  </si>
  <si>
    <t>IMPAIRMENT CHARGES - SEA BOATS</t>
  </si>
  <si>
    <t>IMPAIRMENT CHARGES - MOTOR VEHICLES</t>
  </si>
  <si>
    <t>IMPAIRMENT CHARGES - TRICYCLE</t>
  </si>
  <si>
    <t>IMPAIRMENT CHARGES - MOTOR CYCLES</t>
  </si>
  <si>
    <t>IMPAIRMENT CHARGES - BICYCLE</t>
  </si>
  <si>
    <t>IMPAIRMENT CHARGES -  OFFICE EQUIPMENT - GENERAL</t>
  </si>
  <si>
    <t>IMPAIRMENT CHARGES - COMPUTERS</t>
  </si>
  <si>
    <t>IMPAIRMENT CHARGES - PRINTERS</t>
  </si>
  <si>
    <t>IMPAIRMENT CHARGES - SCANNERS</t>
  </si>
  <si>
    <t>IMPAIRMENT CHARGES - FAX MACHINE</t>
  </si>
  <si>
    <t>IMPAIRMENT CHARGES - PHOTOCOPIERS</t>
  </si>
  <si>
    <t>IMPAIRMENT CHARGES - TYPE-WRITERS</t>
  </si>
  <si>
    <t>IMPAIRMENT CHARGES - SHREDDING MACHINES</t>
  </si>
  <si>
    <t>IMPAIRMENT CHARGES - PROJECTORS</t>
  </si>
  <si>
    <t>IMPAIRMENT CHARGES - BINDING EQUIPMENT</t>
  </si>
  <si>
    <t>IMPAIRMENT CHARGES -  FURNITURE &amp; FITTINGS - GENERAL</t>
  </si>
  <si>
    <t>IMPAIRMENT CHARGES - CHAIRS</t>
  </si>
  <si>
    <t>IMPAIRMENT CHARGES - TABLES</t>
  </si>
  <si>
    <t>IMPAIRMENT CHARGES - FILE CABINETS/ CUPBOARDS</t>
  </si>
  <si>
    <t>IMPAIRMENT CHARGES - TELEVISION SETS</t>
  </si>
  <si>
    <t>IMPAIRMENT CHARGES - RADIO SETS</t>
  </si>
  <si>
    <t>IMPAIRMENT CHARGES - AIR -CONDITIONER</t>
  </si>
  <si>
    <t>IMPAIRMENT CHARGES - STOOLS</t>
  </si>
  <si>
    <t>IMPAIRMENT CHARGES - SHELVES</t>
  </si>
  <si>
    <t>IMPAIRMENT CHARGES - CEILING FANS</t>
  </si>
  <si>
    <t>IMPAIRMENT CHARGES - REFRIGERATORS</t>
  </si>
  <si>
    <t>IMPAIRMENT CHARGES - SERVICE CONCESSION ASSETS</t>
  </si>
  <si>
    <t>IMPAIRMENT CHARGES - SERVICE CONCESSION ASSETS (PPE)</t>
  </si>
  <si>
    <t>IMPAIRMENT CHARGES - LEASED ASSETS-FINANCE LEASE</t>
  </si>
  <si>
    <t>IMPAIRMENT CHARGES-LEASED ASSETS</t>
  </si>
  <si>
    <t>IMPAIRMENT CHARGES - SPECIALISED ASSETS</t>
  </si>
  <si>
    <t>IMPAIRMENT CHARGES - MILITARY EQUIPMENTS</t>
  </si>
  <si>
    <t>IMPAIRMENT CHARGES - POLICE/PARA-MILITARY EQUIPMENTS</t>
  </si>
  <si>
    <t>IMPAIRMENT CHARGES - BIOLOGICAL ASSETS</t>
  </si>
  <si>
    <t>IMPAIRMENT CHARGES - LABORATORY/MEDICAL EQUIPMENTS</t>
  </si>
  <si>
    <t>IMPAIRMENT CHARGES - ASSETS UNDER CONSTRUCTION</t>
  </si>
  <si>
    <t>IMPAIRMENT CHARGES - INVESTMENT PROPERTY</t>
  </si>
  <si>
    <t>IMPAIRMENT CHARGES -  INVESTMENT   PROPERTY - LAND &amp; BUILDING - GENERAL</t>
  </si>
  <si>
    <t>IMPAIRMENT CHARGES -  INVESTMENT PROPERTY - LAND &amp; BUILDINGS - OFFICE</t>
  </si>
  <si>
    <t>IMPAIRMENT CHARGES -  INVESTMENT PROPERTY  - LAND &amp; BUILDINGS - RESIDENTIAL</t>
  </si>
  <si>
    <t>IMPAIRMENT CHARGES -  INVESTMENT PROPERTY - SILOS</t>
  </si>
  <si>
    <t>IMPAIRMENT CHARGES -  INVESTMENT PROPERTY - OTHER STORAGE FACILITIES</t>
  </si>
  <si>
    <t>IMPAIRMENT CHARGES - INTANGIBLE ASSETS</t>
  </si>
  <si>
    <t>IMPAIRMENT CHARGES - GOODWILL (ACQUIRED)</t>
  </si>
  <si>
    <t>IMPAIRMENT CHARGES - PATENT RIGHT</t>
  </si>
  <si>
    <t>IMPAIRMENT CHARGES - COPYRIGHT</t>
  </si>
  <si>
    <t>IMPAIRMENT CHARGES - TRADE MARK</t>
  </si>
  <si>
    <t>IMPAIRMENT CHARGES - FRANCHISE</t>
  </si>
  <si>
    <t>IMPAIRMENT CHARGES - R&amp;D</t>
  </si>
  <si>
    <t>IMPAIRMENTCHARGES - BROADCAST RIGHTS</t>
  </si>
  <si>
    <t>BAD DEBTS CHARGES</t>
  </si>
  <si>
    <t>FOREIGN BAD DEBTS CHARGES</t>
  </si>
  <si>
    <t>BILATERAL BAD DEBTS CHARGES</t>
  </si>
  <si>
    <t>DOMESTIC BAD DEBTS CHARGES</t>
  </si>
  <si>
    <t xml:space="preserve">BAD DEBTS CHARGES - STATES </t>
  </si>
  <si>
    <t>BAD DEBTS CHARGES - LOCAL GOVERNMENTS</t>
  </si>
  <si>
    <t>BAD DEBTS CHARGES -  MINISTRIES, DEPARTMENTS &amp; AGENCIES</t>
  </si>
  <si>
    <t>BAD DEBTS CHARGES - COMMERCIAL DEBTS</t>
  </si>
  <si>
    <t>BAD DEBTS CHARGES - OTHER DEBTS</t>
  </si>
  <si>
    <t>LOSS ON DISPOSAL</t>
  </si>
  <si>
    <t>LOSS ON DISPOSAL OF ASSET</t>
  </si>
  <si>
    <t>LOSS ON DISPOSAL OF ASSET - PPE</t>
  </si>
  <si>
    <t>LOSS ON DISPOSAL OF ASSET - INVESTMENT PROPERTY</t>
  </si>
  <si>
    <t>LOSS ON DISPOSAL OF ASSET - INTANGIBLE</t>
  </si>
  <si>
    <t>LOSS ON SWAPPED  ASSET</t>
  </si>
  <si>
    <t>LOSS ON SWAPPED  SERVICES</t>
  </si>
  <si>
    <t>ASSETS</t>
  </si>
  <si>
    <t>CURRENT ASSETS</t>
  </si>
  <si>
    <t>CASH/BANK BALANCES HELD BY AGF</t>
  </si>
  <si>
    <t>CONSOLIDATED REVENUE FUND</t>
  </si>
  <si>
    <t>OAGF CASH BALANCE: CONSOLIDATED REVENUE FUND</t>
  </si>
  <si>
    <t>CONTIGENCY FUND</t>
  </si>
  <si>
    <t>OAGF CASH BALANCE: CONTIGENCY FUND</t>
  </si>
  <si>
    <t>TSA-ACCOUNT CASH BALANCE</t>
  </si>
  <si>
    <t>CASH AND BANK BALANCES HELD BY MDAs</t>
  </si>
  <si>
    <t>CASH BALANCE: CAPITAL</t>
  </si>
  <si>
    <t>CASH BALANCE: PERSONNEL</t>
  </si>
  <si>
    <t>CASH BALANCE: OVERHEAD</t>
  </si>
  <si>
    <t>CASH BALANCE: REVENUE</t>
  </si>
  <si>
    <t>CASH BALANCE: AID &amp; GRANTS</t>
  </si>
  <si>
    <t>CASH BALANCE: LOANS</t>
  </si>
  <si>
    <t>CASH BALANCE: OTHER FUNDS</t>
  </si>
  <si>
    <t>INTERNAL CASH TRANSFERS</t>
  </si>
  <si>
    <t>INTERNAL CASH TRANSFER - GENERAL</t>
  </si>
  <si>
    <t>CASH TRANSFER TO OUTSTATIONS</t>
  </si>
  <si>
    <t>INTER ACCOUNT TRANSFERS</t>
  </si>
  <si>
    <t>INTER-MDA  CASH TRANSFER</t>
  </si>
  <si>
    <t>REVENUE REMITTANCE</t>
  </si>
  <si>
    <t>INVENTORIES</t>
  </si>
  <si>
    <t>ENGINEERING STORES</t>
  </si>
  <si>
    <t>MEDICAL STORES</t>
  </si>
  <si>
    <t>INDUSTRIAL &amp; ASSORTED CHEMICAL STORES</t>
  </si>
  <si>
    <t>AMORY STORES (AMMUNITION, ETC)</t>
  </si>
  <si>
    <t>FUEL &amp; LUBRICANTS</t>
  </si>
  <si>
    <t>AGRICULTURAL INPUTS</t>
  </si>
  <si>
    <t>FARM STOCK</t>
  </si>
  <si>
    <t>SCHOLASTIC MATERIALS</t>
  </si>
  <si>
    <t>STATIONERIES STORES</t>
  </si>
  <si>
    <t>PRINTED MATERIALS</t>
  </si>
  <si>
    <t>BUILDING MATERIALS</t>
  </si>
  <si>
    <t>STRATEGIC STOCK PILES</t>
  </si>
  <si>
    <t>UNISSUED CURRENCY</t>
  </si>
  <si>
    <t>STAMPS</t>
  </si>
  <si>
    <t>PROPERTY HELD FOR SALE</t>
  </si>
  <si>
    <t>AIRCRAFT SPARE STORE</t>
  </si>
  <si>
    <t>COMPUTER/INFORMATION TECHNOLOGY STORE</t>
  </si>
  <si>
    <t>PROVISIONAL STORE</t>
  </si>
  <si>
    <t>EQUIPMENT STORE</t>
  </si>
  <si>
    <t xml:space="preserve"> PROJECTS STORE (IPPIS, GIFMIS, IPSAS , ETC)</t>
  </si>
  <si>
    <t>ELECTRICAL/ELECTRONIC STORE</t>
  </si>
  <si>
    <t>GRAINS STORE</t>
  </si>
  <si>
    <t>PERISHABLE STORE</t>
  </si>
  <si>
    <t>MOTOR SPARE STORE</t>
  </si>
  <si>
    <t>RAIL SPARE STORE</t>
  </si>
  <si>
    <t>SHIP SPARE STORE</t>
  </si>
  <si>
    <t>FURNITURE STORE</t>
  </si>
  <si>
    <t>PLANT/ EQUIPMENT STORE</t>
  </si>
  <si>
    <t>PLANT/ EQUIPMENT SPARE STORE</t>
  </si>
  <si>
    <t>ANIMAL FEED STORE</t>
  </si>
  <si>
    <t>VETERINARY STORE</t>
  </si>
  <si>
    <t>CLASS WARE/APPARATUS STORE</t>
  </si>
  <si>
    <t>LABORATORY EQUIPMENT STORE</t>
  </si>
  <si>
    <t>UNIFORM STORE</t>
  </si>
  <si>
    <t>OTHER STOCK</t>
  </si>
  <si>
    <t>WORK-IN-PROGRESS</t>
  </si>
  <si>
    <t>RECEIVABLES</t>
  </si>
  <si>
    <t>PERSONNAL ADVANCES</t>
  </si>
  <si>
    <t>ADMINISTRATIVE ADVANCES</t>
  </si>
  <si>
    <t>IMPRESTS</t>
  </si>
  <si>
    <t>REVENUE IN ARREARS</t>
  </si>
  <si>
    <t>PREPAYMENT</t>
  </si>
  <si>
    <t>PREPAYMENT- GENERAL</t>
  </si>
  <si>
    <t>INVESTMENTS</t>
  </si>
  <si>
    <t>LOCAL INVESTMENTS</t>
  </si>
  <si>
    <t>LOCAL INVESTMENTS: QUOTED COMPANIES</t>
  </si>
  <si>
    <t>LOCAL INVESTMENTS: NON QUOTED COMPANIES</t>
  </si>
  <si>
    <t>INVESTMENT IN NIGERIAN TREASURY BILLS (NTBs)</t>
  </si>
  <si>
    <t>INVESTMENT IN TREASURY BILLS OF OTHER GOVERNMENTS</t>
  </si>
  <si>
    <t>INVESTMENT IN TREASURY BONDS</t>
  </si>
  <si>
    <t>INVESTMENT IN DERIVIATIVES</t>
  </si>
  <si>
    <t>INVESTMENT IN PUBLIC CORPORATIONS</t>
  </si>
  <si>
    <t>FOREIGN INVESTMENTS</t>
  </si>
  <si>
    <t>FOREIGN INVESTMENTS: QUOTED COMPANIES</t>
  </si>
  <si>
    <t>FOREIGN INVESTMENTS: NON QUOTED COMPANIES</t>
  </si>
  <si>
    <t>LOANS GRANTED</t>
  </si>
  <si>
    <t>LOCAL LOANS</t>
  </si>
  <si>
    <t xml:space="preserve">LOAN TO STATE GOVERNMENTS </t>
  </si>
  <si>
    <t>LOAN TO LOCAL GOVERNMENTS</t>
  </si>
  <si>
    <t xml:space="preserve">LOAN TO GOVERNMENT OWNED COMPANIES </t>
  </si>
  <si>
    <t>LOAN TO PRIVATE COMPANIES</t>
  </si>
  <si>
    <t>FOREIGN LOANS</t>
  </si>
  <si>
    <t>LOAN TO FOREIGN GOVERNMENTS</t>
  </si>
  <si>
    <t>LOAN TO FOREIGN/INTERNATIONAL ORGANIZATIONS</t>
  </si>
  <si>
    <t>LOAN TO FOREIGN COMPANIES</t>
  </si>
  <si>
    <t>NON-CURRENT ASSETS</t>
  </si>
  <si>
    <t>PROPERTY, PLANT &amp; EQUIPMENT</t>
  </si>
  <si>
    <t xml:space="preserve"> LAND &amp; BUILDING - GENERAL</t>
  </si>
  <si>
    <t>LAND &amp; BUILDINGS - ADMINISTRATIVE</t>
  </si>
  <si>
    <t>LAND &amp; BUILDINGS - RESIDENTIAL</t>
  </si>
  <si>
    <t xml:space="preserve">SILOS </t>
  </si>
  <si>
    <t>OTHER STORAGE FACILITIES</t>
  </si>
  <si>
    <t>INFRASTRUCTURE - GENERAL</t>
  </si>
  <si>
    <t>RAILS</t>
  </si>
  <si>
    <t>ROADS &amp; BRIDGES</t>
  </si>
  <si>
    <t>AIRPORTS</t>
  </si>
  <si>
    <t>HARBOURS/ SEA PORTS/ JETTIES</t>
  </si>
  <si>
    <t>ZOOS, PARKS &amp; RESERVES</t>
  </si>
  <si>
    <t>SECURITY INSTALLATIONS/ EQUIPMENT</t>
  </si>
  <si>
    <t>ELECTRICITY TRANSMISSION NETWORK</t>
  </si>
  <si>
    <t>WATER DISTRIBUTION NETWORK</t>
  </si>
  <si>
    <t>SEWAGE/ DRAINAGE NETWORK</t>
  </si>
  <si>
    <t>DAMS</t>
  </si>
  <si>
    <t>SPECIALISED RESEARCH EQUIPMENT (E.G. SATELLITE)</t>
  </si>
  <si>
    <t>MONUMENTS</t>
  </si>
  <si>
    <t>HERITAGE ASSETS</t>
  </si>
  <si>
    <t>BOREHOLES &amp; OTHER WATER FACILITIES</t>
  </si>
  <si>
    <t>WASTE DISPOSAL EQUIPMENTS</t>
  </si>
  <si>
    <t>PLANT &amp; MACHINERY - GENERAL</t>
  </si>
  <si>
    <t>EARTH MOVING EQUIPMENT - BULL DOZERS ETC.</t>
  </si>
  <si>
    <t>INDUSTRIAL EQUIPMENT</t>
  </si>
  <si>
    <t>NAVIGATIONAL EQUIPMENT</t>
  </si>
  <si>
    <t>POWER PLANTS</t>
  </si>
  <si>
    <t>POWER GENERATING SETS</t>
  </si>
  <si>
    <t>BROADCAST &amp; COMMUNICATION EQUIPMENTS</t>
  </si>
  <si>
    <t>TRANSPORTATION EQUIPMENT - GENERAL</t>
  </si>
  <si>
    <t>SHIPS</t>
  </si>
  <si>
    <t>AIR CRAFTS</t>
  </si>
  <si>
    <t>TRAINS</t>
  </si>
  <si>
    <t>BOATS</t>
  </si>
  <si>
    <t>MOTOR VEHICLES</t>
  </si>
  <si>
    <t>TRICYCLE</t>
  </si>
  <si>
    <t>MOTOR CYCLES</t>
  </si>
  <si>
    <t>BICYCLE</t>
  </si>
  <si>
    <t>OFFICE EQUIPMENT - GENERAL</t>
  </si>
  <si>
    <t>COMPUTERS</t>
  </si>
  <si>
    <t>PRINTERS</t>
  </si>
  <si>
    <t>SCANNERS</t>
  </si>
  <si>
    <t>FAX MACHINE</t>
  </si>
  <si>
    <t>PHOTOCOPIERS</t>
  </si>
  <si>
    <t>TYPE-WRITERS</t>
  </si>
  <si>
    <t>SHREDDING MACHINES</t>
  </si>
  <si>
    <t>PROJECTORS</t>
  </si>
  <si>
    <t>BINDING EQUIPMENT</t>
  </si>
  <si>
    <t>FURNITURE &amp; FITTINGS - GENERAL</t>
  </si>
  <si>
    <t>CHAIRS</t>
  </si>
  <si>
    <t>TABLES</t>
  </si>
  <si>
    <t>SAFES/ FILE CABINETS/ CUPBOARDS</t>
  </si>
  <si>
    <t>TELEVISION SETS</t>
  </si>
  <si>
    <t>RADIO SETS</t>
  </si>
  <si>
    <t>AIR CONDITIONER</t>
  </si>
  <si>
    <t>STOOLS</t>
  </si>
  <si>
    <t>SHELVES</t>
  </si>
  <si>
    <t>CEILING FANS</t>
  </si>
  <si>
    <t>REFRIDGERATORS, ETC</t>
  </si>
  <si>
    <t>SERVICE CONCESSION ASSETS (PPP)-GENERAL</t>
  </si>
  <si>
    <t>SERVICE CONCESSION ASSETS (PPP)</t>
  </si>
  <si>
    <t>LEASED ASSETS-FINANCE LEASE</t>
  </si>
  <si>
    <t>SPECIALISED ASSETS-GENERAL</t>
  </si>
  <si>
    <t>MILITARY EQUIPMENTS</t>
  </si>
  <si>
    <t>POLICE/PARA-MILITARY EQUIPMENTS</t>
  </si>
  <si>
    <t>BIOLOGICAL ASSETS</t>
  </si>
  <si>
    <t>LABORATORY/MEDICAL EQUIPMENTS</t>
  </si>
  <si>
    <t>ASSETS-UNDER-CONSTRUCTION</t>
  </si>
  <si>
    <t>INVESTMENT PROPERTY</t>
  </si>
  <si>
    <t>LAND &amp; BUILDING - GENERAL</t>
  </si>
  <si>
    <t>LAND &amp; BUILDINGS - OFFICE</t>
  </si>
  <si>
    <t>INTANGIBLE ASSETS</t>
  </si>
  <si>
    <t>GOODWILL (ACQUIRED)</t>
  </si>
  <si>
    <t>PATENT RIGHT</t>
  </si>
  <si>
    <t>COPYRIGHT</t>
  </si>
  <si>
    <t>TRADE MARK</t>
  </si>
  <si>
    <t>FRANCHISE</t>
  </si>
  <si>
    <t>RESEARCH &amp; DEVELOPMENT</t>
  </si>
  <si>
    <t>BROADCAST RIGHTS</t>
  </si>
  <si>
    <t>LIABILITIES</t>
  </si>
  <si>
    <t>CURRENT LIABILITIES</t>
  </si>
  <si>
    <t>DEPOSITS - GENERAL</t>
  </si>
  <si>
    <t>DEPOSITS</t>
  </si>
  <si>
    <t>CONTRACT RETENTION FEES</t>
  </si>
  <si>
    <t>PRISON IN-MATES DEPOSITS</t>
  </si>
  <si>
    <t>CAUTION FEES</t>
  </si>
  <si>
    <t>UNDISBURSED SCHOLARSHIPS</t>
  </si>
  <si>
    <t>UNDISBURSED SIWES</t>
  </si>
  <si>
    <t>BONDS &amp; SURETIES</t>
  </si>
  <si>
    <t>OTHER DEPOSITS</t>
  </si>
  <si>
    <t>LOANS AND DEBTS (SHORT-TERM)</t>
  </si>
  <si>
    <t>DOMESTIC LOAN STOCK</t>
  </si>
  <si>
    <t>SHORT TERM BORROWINGS</t>
  </si>
  <si>
    <t>NIGERIAN TREASURY BILLS (NTBs)</t>
  </si>
  <si>
    <t>TREASURY BONDS</t>
  </si>
  <si>
    <t>TREASURY CERTIFICATES</t>
  </si>
  <si>
    <t>UNREMITTED DEDUCTIONS</t>
  </si>
  <si>
    <t>UNREMITTED TAXES</t>
  </si>
  <si>
    <t>PAYE</t>
  </si>
  <si>
    <t>WITHHOLDING TAX</t>
  </si>
  <si>
    <t>VALUE ADDED TAX</t>
  </si>
  <si>
    <t xml:space="preserve">OTHER UNREMITTED DEDUCTIONS </t>
  </si>
  <si>
    <t>NATIONAL HEALTH INSURANCE SCHEME</t>
  </si>
  <si>
    <t>CONTRIBUTORY PENSION SCHEME</t>
  </si>
  <si>
    <t>UNION DUES</t>
  </si>
  <si>
    <t>FGSHLB DEDUCTIONS</t>
  </si>
  <si>
    <t>CO-OPERATIVE SOCIETY</t>
  </si>
  <si>
    <t>NATIONAL HOUSING FUND</t>
  </si>
  <si>
    <t xml:space="preserve">INSURANCE PROGRAMMES </t>
  </si>
  <si>
    <t>WELFARE LOAN SCHEME</t>
  </si>
  <si>
    <t>DEPENDENT FUND</t>
  </si>
  <si>
    <t>POVERTY ALLEVIATION SCHEME</t>
  </si>
  <si>
    <t>PRESIDENTIAL MVA SCHEME</t>
  </si>
  <si>
    <t>PRESIDENTIAL PIONEER CAR REFURBISHING LOAN SCHEME</t>
  </si>
  <si>
    <t>REFUSE DISPOSAL DEDUCTION</t>
  </si>
  <si>
    <t>LOAN DEDUCTIONS</t>
  </si>
  <si>
    <t>PAYCUT RECOVERABLE</t>
  </si>
  <si>
    <t>OVERPAYMENT RECOVERABLE</t>
  </si>
  <si>
    <t>OTHER DEDUCTIONS</t>
  </si>
  <si>
    <t>OTHER PAYABLES</t>
  </si>
  <si>
    <t>ACCRUED EXPENSES</t>
  </si>
  <si>
    <t>PERSONNEL EMOLUMENTS (NET)</t>
  </si>
  <si>
    <t>PENSION &amp; GRATUITY</t>
  </si>
  <si>
    <t>PROFESSIONAL FEES</t>
  </si>
  <si>
    <t>OVERHEADS</t>
  </si>
  <si>
    <t>OTHER GOODS &amp; SERVICES</t>
  </si>
  <si>
    <t>DEFERRED INCOME</t>
  </si>
  <si>
    <t>CURRENT PORTION OF LONG-TERM BORROWINGS</t>
  </si>
  <si>
    <t>BI-LATERAL LOANS</t>
  </si>
  <si>
    <t>MULTI-LATERAL LOANS</t>
  </si>
  <si>
    <t>NON-CURRENT LIABILITIES</t>
  </si>
  <si>
    <t>PUBLIC FUNDS</t>
  </si>
  <si>
    <t>TRUST FUNDS</t>
  </si>
  <si>
    <t>STABILIZATION FUND</t>
  </si>
  <si>
    <t>ECOLOGICAL FUND</t>
  </si>
  <si>
    <t>DEVELOPMENT OF NATURAL RESOURCES</t>
  </si>
  <si>
    <t>TERTIARY EDUCATION TRUST FUND</t>
  </si>
  <si>
    <t>PETROLUEM TECHNOLOGY DEVELOPMENT FUND</t>
  </si>
  <si>
    <t>POLICE REWARD FUND</t>
  </si>
  <si>
    <t>PRISON REWARD FUND</t>
  </si>
  <si>
    <t>ARMED FORCES REWARD FUND</t>
  </si>
  <si>
    <t>NIGERIAN EX-SERVICEMEN REWARD FUND</t>
  </si>
  <si>
    <t>COCOA LEVY FUND</t>
  </si>
  <si>
    <t>FERTILIZER REVOLVING FUND</t>
  </si>
  <si>
    <t xml:space="preserve">SINKING FUND </t>
  </si>
  <si>
    <t>STEEL POOL LEVY ACCOUNT</t>
  </si>
  <si>
    <t>NATIONAL ECONOMIC RECONSTRUCTION FUND</t>
  </si>
  <si>
    <t>SOCIAL INSURANCE TRUST FUND</t>
  </si>
  <si>
    <t>SUGAR DEVELOPMENT FUND</t>
  </si>
  <si>
    <t>NATIONAL AUTOMOTIVE COUNCIL FUND</t>
  </si>
  <si>
    <t>RICE LEVY</t>
  </si>
  <si>
    <t>PORT LEVY</t>
  </si>
  <si>
    <t>ECOWAS LEVY</t>
  </si>
  <si>
    <t>CISS LEVY</t>
  </si>
  <si>
    <t>NESS LEVY</t>
  </si>
  <si>
    <t>SERVICE CHARGE POOL ACCOUNT</t>
  </si>
  <si>
    <t>CIGARETTE LEVY</t>
  </si>
  <si>
    <t>CUSTOM TEXTILE LEVY</t>
  </si>
  <si>
    <t>IMPLEMENTATION COMMITTEE ON FGN LANDED PROPERTY</t>
  </si>
  <si>
    <t>CEMENT LEVY</t>
  </si>
  <si>
    <t>HUSK BROWN RICE LEVY</t>
  </si>
  <si>
    <t>LEVY ON SANITORY POOL ACCOUNT</t>
  </si>
  <si>
    <t>LEVY ON WINES SPIRIT</t>
  </si>
  <si>
    <t>PENSION BOND REDEMPTION FUND</t>
  </si>
  <si>
    <t>CONSOLIDATED POOL ACCOUNT</t>
  </si>
  <si>
    <t>MOFI OPTIONAL ACCOUNT</t>
  </si>
  <si>
    <t>WHEAT FLOUR LEVY</t>
  </si>
  <si>
    <t>WHEAT GRAIN LEVY</t>
  </si>
  <si>
    <t>OTHER PUBLIC FUNDS</t>
  </si>
  <si>
    <t>POLICE EQUIPMENT FUND</t>
  </si>
  <si>
    <t>LONG-TERM PROVISIONS</t>
  </si>
  <si>
    <t>LONG-TERM EMPLOYEE BENEFITS</t>
  </si>
  <si>
    <t>OTHER LONG-TERM PAYABLES</t>
  </si>
  <si>
    <t>LONG-TERM BORROWINGS</t>
  </si>
  <si>
    <t>CAPITAL &amp; RESERVES</t>
  </si>
  <si>
    <t>CAPITAL</t>
  </si>
  <si>
    <t>CAPITAL GRANTS</t>
  </si>
  <si>
    <t>RESERVES</t>
  </si>
  <si>
    <t>ACCUMULATED SURPLUS/ (DEFICIT)</t>
  </si>
  <si>
    <t>PRIOR YEAR ADJUSTMENT</t>
  </si>
  <si>
    <t>TRANSITIONAL RESERVES</t>
  </si>
  <si>
    <t>OTHER RESERVES</t>
  </si>
  <si>
    <t>REVALUATION RESERVES</t>
  </si>
  <si>
    <t>FOREIGN EXCHANGE TRANSLATION RESERVES</t>
  </si>
  <si>
    <t>AVAILABLE FOR SALE ASSETS RESERVE</t>
  </si>
  <si>
    <t>ACCUMULATED PROVISIONS</t>
  </si>
  <si>
    <t>ACCUMULATED PROVISION FOR  DEPRECIATION - PPE</t>
  </si>
  <si>
    <t>ACCUMULATED PROV. FOR  DEP- BUILDINGS -GENERAL</t>
  </si>
  <si>
    <t>PROV. FOR DEP-BUILDINGS - ADMINISTRATIVE</t>
  </si>
  <si>
    <t>PROV. FOR DEP-BUILDINGS - RESIDENTIAL</t>
  </si>
  <si>
    <t>PROV. FOR DEP-SILOS</t>
  </si>
  <si>
    <t>PROV. FOR DEP-OTHER STORAGE FACILITIES</t>
  </si>
  <si>
    <t>ACCUMULATED PROV. FOR DEP - INFRASTRUCTURE - GENERAL</t>
  </si>
  <si>
    <t>PROV. FOR DEP-RAILS</t>
  </si>
  <si>
    <t>PROV. FOR DEP-ROADS &amp; BRIDGES</t>
  </si>
  <si>
    <t>PROV. FOR DEP-AIRPORTS</t>
  </si>
  <si>
    <t>PROV. FOR DEP-HARBOURS/ SEA PORTS/ JETTIES</t>
  </si>
  <si>
    <t>PROV. FOR DEP-ZOOS, PARKS &amp; RESERVES</t>
  </si>
  <si>
    <t>PROV. FOR DEP-SECURITY INSTALLATIONS/ EQUIPMENT</t>
  </si>
  <si>
    <t>PROV. FOR DEP-ELECTRICITY TRANSMISSION NETWORK</t>
  </si>
  <si>
    <t>PROV. FOR DEP-WATER DISTRIBUTION NETWORK</t>
  </si>
  <si>
    <t>PROV. FOR DEP-SEWAGE/ DRAINAGE NETWORK</t>
  </si>
  <si>
    <t>PROV. FOR DEP-DAMS</t>
  </si>
  <si>
    <t>PROV. FOR DEP-SPECIALISED RESEARCH EQUIPMENT (E.G. SATELLITE)</t>
  </si>
  <si>
    <t>PROV. FOR DEP-BOREHOLES &amp; OTHER WATER FACILITIES</t>
  </si>
  <si>
    <t>PROV. FOR DEP-WASTE DISPOSAL EQUIPMENTS</t>
  </si>
  <si>
    <t>ACCUMULATED PROV. FOR DEP - PLANT &amp; MACHINERY - GENERAL</t>
  </si>
  <si>
    <t>PROV. FOR DEP-EARTH MOVING EQUIPMENT - BULL DOZERS ETC.</t>
  </si>
  <si>
    <t>PROV. FOR DEP-INDUSTRIAL EQUIPMENT</t>
  </si>
  <si>
    <t>PROV. FOR DEP-NAVIGATIONAL EQUIPMENT</t>
  </si>
  <si>
    <t>PROV. FOR DEP-POWER PLANTS</t>
  </si>
  <si>
    <t>PROV. FOR DEP-POWER GENERATING SETS</t>
  </si>
  <si>
    <t>PROV. FOR DEP-BROADCAST &amp; COMMUNICATIONS EQUIPMENT</t>
  </si>
  <si>
    <t>ACCUMULATED PROV. FOR  DEP - TRANSPORTATION EQUIPMENT - GENERAL</t>
  </si>
  <si>
    <t>PROV. FOR DEP-SHIPS</t>
  </si>
  <si>
    <t>PROV. FOR DEP-AIR CRAFTS</t>
  </si>
  <si>
    <t>PROV. FOR DEP-TRAINS</t>
  </si>
  <si>
    <t>PROV. FOR DEP-SEA BOATS</t>
  </si>
  <si>
    <t>PROV. FOR DEP-MOTOR VEHICLES</t>
  </si>
  <si>
    <t>PROV. FOR DEP-TRICYCLE</t>
  </si>
  <si>
    <t>PROV. FOR DEP-MOTOR CYCLES</t>
  </si>
  <si>
    <t>PROV. FOR DEP-BICYCLE</t>
  </si>
  <si>
    <t>ACCUMULATED PROV. FOR DEP - OFFICE EQUIPMENT - GENERAL</t>
  </si>
  <si>
    <t>PROV. FOR DEP-COMPUTERS</t>
  </si>
  <si>
    <t>PROV. FOR DEP-PRINTERS</t>
  </si>
  <si>
    <t>PROV. FOR DEP-SCANNERS</t>
  </si>
  <si>
    <t>PROV. FOR DEP-FAX MACHINE</t>
  </si>
  <si>
    <t>PROV. FOR DEP-PHOTOCOPIERS</t>
  </si>
  <si>
    <t>PROV. FOR DEP-TYPE-WRITERS</t>
  </si>
  <si>
    <t>PROV. FOR DEP-SHREDDING MACHINES</t>
  </si>
  <si>
    <t>PROV. FOR DEP-PROJECTORS</t>
  </si>
  <si>
    <t>PROV. FOR DEP-BINDING EQUIPMENT</t>
  </si>
  <si>
    <t>ACCUMULATED PROV. FOR DEP - FURNITURE &amp; FITTINGS - GENERAL</t>
  </si>
  <si>
    <t>PROV. FOR DEP-CHAIRS</t>
  </si>
  <si>
    <t>PROV. FOR DEP-TABLES</t>
  </si>
  <si>
    <t>PROV. FOR DEP-SAFES/ FILE CABINETS/ CUPBOARDS</t>
  </si>
  <si>
    <t>PROV. FOR DEP-TELEVISION SETS</t>
  </si>
  <si>
    <t>PROV. FOR DEP-RADIO SETS</t>
  </si>
  <si>
    <t>PROV. FOR DEP-AIR-CONDITIONER</t>
  </si>
  <si>
    <t>PROV. FOR DEP-STOOLS</t>
  </si>
  <si>
    <t>PROV. FOR DEP-SHELVES</t>
  </si>
  <si>
    <t>PROV. FOR DEP-CEILING FANS</t>
  </si>
  <si>
    <t>PROV. FOR DEP - REFRIDGERATORS</t>
  </si>
  <si>
    <t>ACCUMULATED PROV. FOR - SERVICE CONCESSION ASSETS</t>
  </si>
  <si>
    <t>PROV. FOR DEP - SERVICE CONCESSION ASSETS (PPE)</t>
  </si>
  <si>
    <t>ACCUMULATED PROV. FOR LEASED ASSETS-FINANCE LEASE</t>
  </si>
  <si>
    <t>PROV. FOR DEP - LEASED ASSETS</t>
  </si>
  <si>
    <t>ACCUMULATED PROV. FOR SPECIALISED ASSETS-GENERAL</t>
  </si>
  <si>
    <t>PROV. FOR DEP - MILITARY EQUIPMENTS</t>
  </si>
  <si>
    <t>PROV. FOR DEP - POLICE/PARA-MILITARY EQUIPMENTS</t>
  </si>
  <si>
    <t>PROV. FOR DEP - BIOLOGICAL ASSETS</t>
  </si>
  <si>
    <t>PROV. FOR DEP - LABORATORY/MEDICAL EQUIPMENTS</t>
  </si>
  <si>
    <t>ACCUM. PROV. FOR  DEP - ASSETS UNDER CONSTRUCTION</t>
  </si>
  <si>
    <t>ACCUM. PROV. FOR  DEP -ASSETS UNDER CONSTRUCTION</t>
  </si>
  <si>
    <t>ACCUM. PROVISION FOR  DEPRECIATION - INVESTMENT PROPERTY</t>
  </si>
  <si>
    <t>ACCUM. PROV. FOR  DEP - INVESTMENT PROPERTY- LAND &amp; BUILDING - GENERAL</t>
  </si>
  <si>
    <t>PROV. FOR DEP - INVESTMENT PROPERTY- BUILDINGS-ADMINISTRATIVE</t>
  </si>
  <si>
    <t>PROV. FOR DEP - INVESTMENT PROPERTY - BUILDINGS - RESIDENTIAL</t>
  </si>
  <si>
    <t>PROV. FOR DEP - INVESTMENT PROPERTY- SILOS &amp; OTHER STORAGE FACILITIES</t>
  </si>
  <si>
    <t xml:space="preserve"> ACCUMULATED PROVISION FOR AMMORTIZATION</t>
  </si>
  <si>
    <t>ACCUMULATED PROVISION FOR AMMORTIZATION</t>
  </si>
  <si>
    <t xml:space="preserve"> GOODWILL</t>
  </si>
  <si>
    <t>BROADCAST RIGHT</t>
  </si>
  <si>
    <t>ACCUMULATED PROVISION FOR IMPAIRMENT - PPE</t>
  </si>
  <si>
    <t>ACCUMULATED PROV. FOR IMPAIRMENT - LAND &amp; BUILDINGS -GENERAL</t>
  </si>
  <si>
    <t>PROV. FOR IMPAIRMENT - LAND &amp; BUILDINGS - ADMINISTRATIVE</t>
  </si>
  <si>
    <t>PROV. FOR IMPAIRMENT - LAND &amp; BUILDINGS - RESIDENTIAL</t>
  </si>
  <si>
    <t>PROV. FOR IMPAIRMENT - SILOS &amp; OTHER STORAGE FACILITIES</t>
  </si>
  <si>
    <t>ACCUMULATED PROV. FOR IMPAIRMENT - INFRASTRUCTURE - GENERAL</t>
  </si>
  <si>
    <t>PROV. FOR IMPAIRMENT - RAILS</t>
  </si>
  <si>
    <t>PROV. FOR IMPAIRMENT - ROADS &amp; BRIDGES</t>
  </si>
  <si>
    <t>PROV. FOR IMPAIRMENT - AIRPORTS</t>
  </si>
  <si>
    <t>PROV. FOR IMPAIRMENT - HARBOURS/ SEA PORTS</t>
  </si>
  <si>
    <t>PROV. FOR IMPAIRMENT - ZOOS, PARKS &amp; RESERVES</t>
  </si>
  <si>
    <t>PROV. FOR IMPAIRMENT - SECURITY INSTALLATIONS/ EQUIPMENT</t>
  </si>
  <si>
    <t>PROV. FOR IMPAIRMENT - ELECTRICITY TRANSMISSION NETWORK</t>
  </si>
  <si>
    <t>PROV. FOR IMPAIRMENT - WATER DISTRIBUTION NETWORK</t>
  </si>
  <si>
    <t>PROV. FOR IMPAIRMENT - SEWAGE/ DRAINAGE NETWORK</t>
  </si>
  <si>
    <t>PROV. FOR IMPAIRMENT - DAMS</t>
  </si>
  <si>
    <t>PROV. FOR IMPAIRMENT - SPECIALISED RESEARCH EQUIPMENT (E.G. SATELLITE)</t>
  </si>
  <si>
    <t>PROV. FOR IMPAIRMENT-BOREHOLES &amp; OTHER WATER FACILITIES</t>
  </si>
  <si>
    <t>PROV. FOR IMPAIRMENT-WASTE DISPOSAL EQUIPMENTS</t>
  </si>
  <si>
    <t>ACCUMULATED PROV. FOR  IMPAIRMENT -  PLANT &amp; MACHINERY - GENERAL</t>
  </si>
  <si>
    <t>PROV. FOR IMPAIRMENT - EARTH MOVING EQUIPMENT - BULL DOZERS ETC.</t>
  </si>
  <si>
    <t>PROV. FOR IMPAIRMENT - INDUSTRIAL EQUIPMENT</t>
  </si>
  <si>
    <t>PROV. FOR IMPAIRMENT - NAVIGATIONAL EQUIPMENT</t>
  </si>
  <si>
    <t>PROV. FOR IMPAIRMENT - POWER PLANTS</t>
  </si>
  <si>
    <t>PROV. FOR IMPAIRMENT - POWER GENERATING SETS</t>
  </si>
  <si>
    <t>PROV. FOR IMPAIRMENT- BROADCAST &amp; COMMUNICATION EQUIPMENTS</t>
  </si>
  <si>
    <t>ACCUM. PROV. FOR  IMPAIRMENT -  TRANSPORTATION EQUIPMENT - GENERAL</t>
  </si>
  <si>
    <t>PROV. FOR IMPAIRMENT - SHIPS</t>
  </si>
  <si>
    <t>PROV. FOR IMPAIRMENT - AIR CRAFTS</t>
  </si>
  <si>
    <t>PROV. FOR IMPAIRMENT - TRAINS</t>
  </si>
  <si>
    <t>PROV. FOR IMPAIRMENT - SEA BOATS</t>
  </si>
  <si>
    <t>PROV. FOR IMPAIRMENT - MOTOR VEHICLES</t>
  </si>
  <si>
    <t>PROV. FOR IMPAIRMENT - TRICYCLE</t>
  </si>
  <si>
    <t>PROV. FOR IMPAIRMENT - MOTOR CYCLES</t>
  </si>
  <si>
    <t>PROV. FOR IMPAIRMENT - BICYCLE</t>
  </si>
  <si>
    <t>ACCUMULATED PROV. FOR IMPAIRMENT -  OFFICE EQUIPMENT - GENERAL</t>
  </si>
  <si>
    <t>PROV. FOR IMPAIRMENT - COMPUTERS</t>
  </si>
  <si>
    <t>PROV. FOR IMPAIRMENT - PRINTERS</t>
  </si>
  <si>
    <t>PROV. FOR IMPAIRMENT - SCANNERS</t>
  </si>
  <si>
    <t>PROV. FOR IMPAIRMENT - FAX MACHINE</t>
  </si>
  <si>
    <t>PROV. FOR IMPAIRMENT - PHOTOCOPIERS</t>
  </si>
  <si>
    <t>PROV. FOR IMPAIRMENT - TYPE-WRITERS</t>
  </si>
  <si>
    <t>PROV. FOR IMPAIRMENT - SHREDDING MACHINES</t>
  </si>
  <si>
    <t>PROV. FOR IMPAIRMENT - PROJECTORS</t>
  </si>
  <si>
    <t>PROV. FOR IMPAIRMENT - BINDING EQUIPMENT</t>
  </si>
  <si>
    <t>ACCUM. PROV. FOR IMPAIRMENT -  FURNITURE &amp; FITTINGS - GENERAL</t>
  </si>
  <si>
    <t>PROV. FOR IMPAIRMENT - CHAIRS</t>
  </si>
  <si>
    <t>PROV. FOR IMPAIRMENT - TABLES</t>
  </si>
  <si>
    <t>PROV. FOR IMPAIRMENT - SAFES/FILE CABINETS/ CUPBOARDS</t>
  </si>
  <si>
    <t>PROV. FOR IMPAIRMENT - TELEVISION SETS</t>
  </si>
  <si>
    <t>PROV. FOR IMPAIRMENT - RADIO SETS</t>
  </si>
  <si>
    <t>PROV. FOR IMPAIRMENT - AIR -CONDITIONER</t>
  </si>
  <si>
    <t>PROV. FOR IMPAIRMENT - STOOLS</t>
  </si>
  <si>
    <t>PROV. FOR IMPAIRMENT - SHELVES</t>
  </si>
  <si>
    <t>PROV. FOR IMPAIRMENT - CEILING FANS</t>
  </si>
  <si>
    <t>PROV. FOR IMPAIRMENT - REFRIDGERATOR</t>
  </si>
  <si>
    <t xml:space="preserve"> ACCUM. PROVISION FORIMPAIRMENT - INVESTMENT PROPERTY</t>
  </si>
  <si>
    <t xml:space="preserve"> ACCUM. PROV. FOR IMPAIRMENT -  INVESTMENT PROPERTY - LAND &amp; BUILDING - GENERAL</t>
  </si>
  <si>
    <t>PROV. FOR IMPAIRMENT -  INVESTMENT PROPERTY - LAND &amp; BUILDINGS - ADMINISTRATIVE</t>
  </si>
  <si>
    <t>PROV. FOR IMPAIRMENT -  INVESTMENT PROPERTY- LAND &amp; BUILDINGS - RESIDENTIAL</t>
  </si>
  <si>
    <t xml:space="preserve">PROV. FOR IMPAIRMENT -  INVESTMENT PROPERTY- SILOS </t>
  </si>
  <si>
    <t>PROV. FOR IMPAIRMENT -  INVESTMENT PROPERTY-OTHER STORAGE FACILITIES</t>
  </si>
  <si>
    <t xml:space="preserve"> ACCUMULATED PROVISION FOR IMPAIRMENT - INTANGIBLE</t>
  </si>
  <si>
    <t>ACCUMULATED PROVISION FOR IMPAIRMENT - INTANGIBLE</t>
  </si>
  <si>
    <t>PROVISION FOR IMPAIRMENT - GOODWILL</t>
  </si>
  <si>
    <t>PROVISION FOR IMPAIRMENT - PATENT RIGHT</t>
  </si>
  <si>
    <t>PROVISION FOR IMPAIRMENT - COPYRIGHT</t>
  </si>
  <si>
    <t>PROVISION FOR IMPAIRMENT - TRADE MARK</t>
  </si>
  <si>
    <t>PROVISION FOR IMPAIRMENT - FRANCHISE</t>
  </si>
  <si>
    <t>PROVISION FOR IMPAIRMENT- RESEARCH &amp; DEVELOPMENT</t>
  </si>
  <si>
    <t>PROVISION FOR IMPAIRMENT- BROADCAST RIGHTS</t>
  </si>
  <si>
    <t>ACCUMULATED PROVISION FOR BAD DEBTS</t>
  </si>
  <si>
    <t>ACCUMULATED PROVISION FOR BAD DEBTS- FOREIGN LOANS</t>
  </si>
  <si>
    <t>BILATERAL LOANS</t>
  </si>
  <si>
    <t>ACCUMULATED PROVISION FOR BAD DEBTS- DOMESTIC LOANS</t>
  </si>
  <si>
    <t>LOANS TO STATES</t>
  </si>
  <si>
    <t>LOANS TO LOCAL GOVERNMENTS</t>
  </si>
  <si>
    <t>LOANS TO MINISTRIES, DEPARTMENTS &amp; AGENCIES</t>
  </si>
  <si>
    <t>LOANS GRANTED TO GOVERNMENT OWNED COMPANIES</t>
  </si>
  <si>
    <t>LOANS GRANTED TO PRIVATE OWNED COMPANIES</t>
  </si>
  <si>
    <t xml:space="preserve">PARTICULARS </t>
  </si>
  <si>
    <t xml:space="preserve">ACCOUNT CODE </t>
  </si>
  <si>
    <t xml:space="preserve">JAN 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</si>
  <si>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</si>
  <si>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</si>
  <si>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</si>
  <si>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</si>
  <si>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</si>
  <si>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</si>
  <si>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</si>
  <si>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</si>
  <si>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</si>
  <si>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</si>
  <si>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</si>
  <si>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TOTAL</t>
  </si>
  <si>
    <t>DRIVERS LICENCE</t>
  </si>
  <si>
    <t>SCHOOL FEES</t>
  </si>
  <si>
    <t>OTHER INVESTMENT</t>
  </si>
  <si>
    <t>ADMISSION FORM</t>
  </si>
  <si>
    <t>TRANSCRIPT</t>
  </si>
  <si>
    <t>EARNING FROM GOVT PROPERTY</t>
  </si>
  <si>
    <t>STUDENT DEBTOR</t>
  </si>
  <si>
    <t>SHORT TERM</t>
  </si>
  <si>
    <t>CONSULTANCY SERV.</t>
  </si>
  <si>
    <t>SALES OF JOURNAL</t>
  </si>
  <si>
    <t>COURSE FEE</t>
  </si>
  <si>
    <t>MEDICAL SALES OF (DRUGS &amp; TEST)</t>
  </si>
  <si>
    <t>DONATION</t>
  </si>
  <si>
    <t>TENDER</t>
  </si>
  <si>
    <t>REFUND (SALARY)</t>
  </si>
  <si>
    <t>REFUND (REFRESHMENT &amp; MEALS)</t>
  </si>
  <si>
    <t>OPENING BALANCE</t>
  </si>
  <si>
    <t>NIGERIAN INSTITUTE OF TRANSPORT TECHNOLOGY (NITT), ZARIA</t>
  </si>
  <si>
    <t>CRE</t>
  </si>
  <si>
    <t>T&amp;T</t>
  </si>
  <si>
    <t>BANK CHARGES</t>
  </si>
  <si>
    <t>OGE</t>
  </si>
  <si>
    <t>MAINTAINANCE MV</t>
  </si>
  <si>
    <t>UTILITY (KAEDCO)</t>
  </si>
  <si>
    <t>BURIAL RITE</t>
  </si>
  <si>
    <t>IMPREST</t>
  </si>
  <si>
    <t>OTHER LONG TEM</t>
  </si>
  <si>
    <t>CASH ADVANCE</t>
  </si>
  <si>
    <t>INT'L T&amp;T</t>
  </si>
  <si>
    <t>SECURITY CHARGES</t>
  </si>
  <si>
    <t>POSTAGE &amp; COURIER</t>
  </si>
  <si>
    <t>STD</t>
  </si>
  <si>
    <t xml:space="preserve">UTILITY </t>
  </si>
  <si>
    <t>SCHOOL FEE (REFUND)</t>
  </si>
  <si>
    <t>UTILITY (WATER)</t>
  </si>
  <si>
    <t>LEGAL &amp;PROF SERV.</t>
  </si>
  <si>
    <t>SUPPORT &amp; DONATION</t>
  </si>
  <si>
    <t>ENTERTAINMENT &amp; HOSPITALITY</t>
  </si>
  <si>
    <t>PRINTING &amp; STATIONARY</t>
  </si>
  <si>
    <t>CRF</t>
  </si>
  <si>
    <t>PUBLICITY &amp; ADVERT</t>
  </si>
  <si>
    <t>INTERNET ACCESS</t>
  </si>
  <si>
    <t>AUDIT EXPENSE</t>
  </si>
  <si>
    <t>RENT ALLOW</t>
  </si>
  <si>
    <t>LOCAL TRAINIG</t>
  </si>
  <si>
    <t>ANALYSIS OF REMITA REVENUE (TSA/SUB -ACCOUNTS ) FROM JANUARY 2023 TO DECEMBER 2023</t>
  </si>
  <si>
    <t>ANALYSIS OF REMITA EXPENDITURE (TSA/SUB -ACCOUNTS ) FROM JANUARY 2023 TO DECEMBER 2023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</si>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</sst>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b/>
      <sz val="14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b/>
      <sz val="9"/>
      <color theme="1"/>
      <name val="Times New Roman"/>
      <family val="1"/>
    </font>
    <font>
      <sz val="11"/>
      <color rgb="FFFF0000"/>
      <name val="Calibri"/>
      <family val="2"/>
      <charset val="1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164" fontId="0" fillId="0" borderId="1" xfId="1" applyFont="1" applyBorder="1"/>
    <xf numFmtId="164" fontId="1" fillId="0" borderId="1" xfId="1" applyFont="1" applyBorder="1"/>
    <xf numFmtId="0" fontId="3" fillId="0" borderId="0" xfId="0" applyFont="1"/>
    <xf numFmtId="0" fontId="5" fillId="0" borderId="0" xfId="0" applyFont="1"/>
    <xf numFmtId="0" fontId="5" fillId="0" borderId="1" xfId="0" applyFont="1" applyBorder="1"/>
    <xf numFmtId="164" fontId="5" fillId="0" borderId="1" xfId="1" applyFont="1" applyBorder="1"/>
    <xf numFmtId="164" fontId="0" fillId="0" borderId="0" xfId="1" applyFont="1"/>
    <xf numFmtId="0" fontId="3" fillId="0" borderId="1" xfId="0" applyFont="1" applyBorder="1" applyAlignment="1">
      <alignment horizontal="center"/>
    </xf>
    <xf numFmtId="164" fontId="3" fillId="0" borderId="0" xfId="1" applyFont="1"/>
    <xf numFmtId="164" fontId="2" fillId="0" borderId="0" xfId="1" applyFont="1"/>
    <xf numFmtId="0" fontId="6" fillId="0" borderId="0" xfId="0" applyFont="1"/>
    <xf numFmtId="164" fontId="7" fillId="0" borderId="0" xfId="1" applyFont="1"/>
    <xf numFmtId="0" fontId="8" fillId="0" borderId="1" xfId="0" applyFont="1" applyBorder="1"/>
    <xf numFmtId="0" fontId="0" fillId="0" borderId="2" xfId="0" applyBorder="1"/>
    <xf numFmtId="164" fontId="0" fillId="0" borderId="2" xfId="1" applyFont="1" applyBorder="1"/>
    <xf numFmtId="0" fontId="5" fillId="0" borderId="0" xfId="0" applyFont="1" applyAlignment="1">
      <alignment horizontal="left"/>
    </xf>
    <xf numFmtId="164" fontId="5" fillId="0" borderId="0" xfId="1" applyFont="1" applyAlignment="1">
      <alignment horizontal="left"/>
    </xf>
    <xf numFmtId="164" fontId="4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1" xfId="1" applyFont="1" applyBorder="1"/>
    <xf numFmtId="164" fontId="9" fillId="0" borderId="1" xfId="1" applyFont="1" applyBorder="1"/>
    <xf numFmtId="0" fontId="5" fillId="0" borderId="0" xfId="0" applyFont="1" applyAlignment="1">
      <alignment horizontal="left" vertical="center"/>
    </xf>
    <xf numFmtId="1" fontId="11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1" fontId="10" fillId="4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1" fontId="10" fillId="4" borderId="1" xfId="0" applyNumberFormat="1" applyFont="1" applyFill="1" applyBorder="1" applyAlignment="1">
      <alignment horizontal="center" vertical="center" wrapText="1"/>
    </xf>
    <xf numFmtId="1" fontId="10" fillId="4" borderId="1" xfId="0" applyNumberFormat="1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left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1" fontId="10" fillId="6" borderId="1" xfId="0" applyNumberFormat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 applyProtection="1">
      <alignment horizontal="center" vertical="center" wrapText="1"/>
      <protection hidden="1"/>
    </xf>
    <xf numFmtId="0" fontId="10" fillId="4" borderId="1" xfId="0" applyFont="1" applyFill="1" applyBorder="1" applyAlignment="1" applyProtection="1">
      <alignment vertical="center" wrapText="1"/>
      <protection hidden="1"/>
    </xf>
    <xf numFmtId="49" fontId="10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11" fillId="2" borderId="1" xfId="0" applyFont="1" applyFill="1" applyBorder="1" applyAlignment="1" applyProtection="1">
      <alignment vertical="center" wrapText="1"/>
      <protection hidden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1" fontId="10" fillId="7" borderId="1" xfId="0" applyNumberFormat="1" applyFont="1" applyFill="1" applyBorder="1" applyAlignment="1">
      <alignment horizontal="center" vertical="center" wrapText="1"/>
    </xf>
    <xf numFmtId="1" fontId="10" fillId="7" borderId="1" xfId="0" applyNumberFormat="1" applyFont="1" applyFill="1" applyBorder="1" applyAlignment="1">
      <alignment vertical="center" wrapText="1"/>
    </xf>
    <xf numFmtId="1" fontId="10" fillId="7" borderId="1" xfId="0" applyNumberFormat="1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vertical="center" wrapText="1"/>
    </xf>
    <xf numFmtId="1" fontId="11" fillId="2" borderId="1" xfId="0" applyNumberFormat="1" applyFont="1" applyFill="1" applyBorder="1" applyAlignment="1">
      <alignment horizontal="left" vertical="center" wrapText="1"/>
    </xf>
    <xf numFmtId="0" fontId="12" fillId="0" borderId="1" xfId="0" applyFont="1" applyBorder="1"/>
    <xf numFmtId="0" fontId="4" fillId="0" borderId="0" xfId="0" applyFont="1"/>
    <xf numFmtId="0" fontId="10" fillId="0" borderId="1" xfId="0" applyFont="1" applyBorder="1" applyAlignment="1">
      <alignment horizontal="center" vertical="center" wrapText="1"/>
    </xf>
    <xf numFmtId="0" fontId="5" fillId="2" borderId="0" xfId="0" applyFont="1" applyFill="1" applyAlignment="1" applyProtection="1">
      <alignment horizontal="left" vertical="center"/>
      <protection locked="0"/>
    </xf>
    <xf numFmtId="0" fontId="5" fillId="2" borderId="0" xfId="0" applyFont="1" applyFill="1" applyAlignment="1" applyProtection="1">
      <alignment horizontal="left"/>
      <protection locked="0"/>
    </xf>
    <xf numFmtId="0" fontId="11" fillId="4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0"/>
  <sheetViews>
    <sheetView tabSelected="1" zoomScale="80" zoomScaleNormal="80" workbookViewId="0">
      <selection activeCell="B1" sqref="B1:B2"/>
    </sheetView>
  </sheetViews>
  <sheetFormatPr defaultRowHeight="15" x14ac:dyDescent="0.25"/>
  <cols>
    <col min="1" max="1" width="49.85546875" customWidth="1"/>
    <col min="2" max="2" width="97" customWidth="1"/>
    <col min="3" max="3" width="57.5703125" customWidth="1"/>
  </cols>
  <sheetData>
    <row r="1" spans="1:3" ht="18.75" customHeight="1" x14ac:dyDescent="0.25">
      <c r="A1" s="63" t="s">
        <v>0</v>
      </c>
      <c r="B1" s="63" t="s">
        <v>1</v>
      </c>
      <c r="C1" s="63" t="s">
        <v>1118</v>
      </c>
    </row>
    <row r="2" spans="1:3" x14ac:dyDescent="0.25">
      <c r="A2" s="63"/>
      <c r="B2" s="63"/>
      <c r="C2" s="63"/>
    </row>
    <row r="3" spans="1:3" ht="18.75" x14ac:dyDescent="0.25">
      <c r="A3" s="25">
        <v>1</v>
      </c>
      <c r="B3" s="26" t="s">
        <v>2</v>
      </c>
      <c r="C3" s="26"/>
    </row>
    <row r="4" spans="1:3" ht="18.75" x14ac:dyDescent="0.25">
      <c r="A4" s="27">
        <v>11</v>
      </c>
      <c r="B4" s="28" t="s">
        <v>3</v>
      </c>
      <c r="C4" s="66">
        <v>1</v>
      </c>
    </row>
    <row r="5" spans="1:3" ht="18.75" x14ac:dyDescent="0.25">
      <c r="A5" s="27">
        <v>1101</v>
      </c>
      <c r="B5" s="28" t="s">
        <v>3</v>
      </c>
      <c r="C5" s="66">
        <v>1</v>
      </c>
    </row>
    <row r="6" spans="1:3" ht="18.75" x14ac:dyDescent="0.25">
      <c r="A6" s="27">
        <v>110101</v>
      </c>
      <c r="B6" s="29" t="s">
        <v>4</v>
      </c>
      <c r="C6" s="66">
        <v>1</v>
      </c>
    </row>
    <row r="7" spans="1:3" ht="18.75" x14ac:dyDescent="0.25">
      <c r="A7" s="30">
        <v>11010101</v>
      </c>
      <c r="B7" s="31" t="s">
        <v>4</v>
      </c>
      <c r="C7" s="66">
        <v>1</v>
      </c>
    </row>
    <row r="8" spans="1:3" ht="18.75" x14ac:dyDescent="0.25">
      <c r="A8" s="30">
        <v>11010102</v>
      </c>
      <c r="B8" s="31" t="s">
        <v>5</v>
      </c>
      <c r="C8" s="66">
        <v>1</v>
      </c>
    </row>
    <row r="9" spans="1:3" ht="18.75" x14ac:dyDescent="0.25">
      <c r="A9" s="30">
        <v>11010103</v>
      </c>
      <c r="B9" s="31" t="s">
        <v>6</v>
      </c>
      <c r="C9" s="66">
        <v>1</v>
      </c>
    </row>
    <row r="10" spans="1:3" ht="18.75" x14ac:dyDescent="0.25">
      <c r="A10" s="30">
        <v>11010104</v>
      </c>
      <c r="B10" s="31" t="s">
        <v>7</v>
      </c>
      <c r="C10" s="66">
        <v>1</v>
      </c>
    </row>
    <row r="11" spans="1:3" ht="18.75" x14ac:dyDescent="0.25">
      <c r="A11" s="32">
        <v>110102</v>
      </c>
      <c r="B11" s="29" t="s">
        <v>8</v>
      </c>
      <c r="C11" s="66">
        <v>1</v>
      </c>
    </row>
    <row r="12" spans="1:3" ht="18.75" x14ac:dyDescent="0.25">
      <c r="A12" s="30">
        <v>11010201</v>
      </c>
      <c r="B12" s="31" t="s">
        <v>8</v>
      </c>
      <c r="C12" s="66">
        <v>1</v>
      </c>
    </row>
    <row r="13" spans="1:3" ht="18.75" x14ac:dyDescent="0.25">
      <c r="A13" s="32">
        <v>110103</v>
      </c>
      <c r="B13" s="28" t="s">
        <v>9</v>
      </c>
      <c r="C13" s="66">
        <v>1</v>
      </c>
    </row>
    <row r="14" spans="1:3" ht="18.75" x14ac:dyDescent="0.25">
      <c r="A14" s="30">
        <v>11010301</v>
      </c>
      <c r="B14" s="33" t="s">
        <v>9</v>
      </c>
      <c r="C14" s="66">
        <v>1</v>
      </c>
    </row>
    <row r="15" spans="1:3" ht="18.75" x14ac:dyDescent="0.25">
      <c r="A15" s="32">
        <v>12</v>
      </c>
      <c r="B15" s="29" t="s">
        <v>10</v>
      </c>
      <c r="C15" s="66">
        <v>1</v>
      </c>
    </row>
    <row r="16" spans="1:3" ht="18.75" x14ac:dyDescent="0.25">
      <c r="A16" s="32">
        <v>1201</v>
      </c>
      <c r="B16" s="29" t="s">
        <v>11</v>
      </c>
      <c r="C16" s="66">
        <v>1</v>
      </c>
    </row>
    <row r="17" spans="1:3" ht="18.75" x14ac:dyDescent="0.25">
      <c r="A17" s="32">
        <v>120101</v>
      </c>
      <c r="B17" s="29" t="s">
        <v>12</v>
      </c>
      <c r="C17" s="66">
        <v>1</v>
      </c>
    </row>
    <row r="18" spans="1:3" ht="18.75" x14ac:dyDescent="0.25">
      <c r="A18" s="30">
        <v>12010101</v>
      </c>
      <c r="B18" s="31" t="s">
        <v>13</v>
      </c>
      <c r="C18" s="66">
        <v>1</v>
      </c>
    </row>
    <row r="19" spans="1:3" ht="18.75" x14ac:dyDescent="0.25">
      <c r="A19" s="34">
        <v>12010102</v>
      </c>
      <c r="B19" s="33" t="s">
        <v>14</v>
      </c>
      <c r="C19" s="66">
        <v>1</v>
      </c>
    </row>
    <row r="20" spans="1:3" ht="18.75" x14ac:dyDescent="0.25">
      <c r="A20" s="34">
        <v>12010103</v>
      </c>
      <c r="B20" s="33" t="s">
        <v>15</v>
      </c>
      <c r="C20" s="66">
        <v>1</v>
      </c>
    </row>
    <row r="21" spans="1:3" ht="18.75" x14ac:dyDescent="0.25">
      <c r="A21" s="30">
        <v>12010104</v>
      </c>
      <c r="B21" s="33" t="s">
        <v>16</v>
      </c>
      <c r="C21" s="66">
        <v>1</v>
      </c>
    </row>
    <row r="22" spans="1:3" ht="18.75" x14ac:dyDescent="0.25">
      <c r="A22" s="30">
        <v>12010105</v>
      </c>
      <c r="B22" s="31" t="s">
        <v>17</v>
      </c>
      <c r="C22" s="66">
        <v>1</v>
      </c>
    </row>
    <row r="23" spans="1:3" ht="18.75" x14ac:dyDescent="0.25">
      <c r="A23" s="30">
        <v>12010106</v>
      </c>
      <c r="B23" s="31" t="s">
        <v>18</v>
      </c>
      <c r="C23" s="66">
        <v>1</v>
      </c>
    </row>
    <row r="24" spans="1:3" ht="18.75" x14ac:dyDescent="0.25">
      <c r="A24" s="30">
        <v>12010107</v>
      </c>
      <c r="B24" s="31" t="s">
        <v>19</v>
      </c>
      <c r="C24" s="66">
        <v>1</v>
      </c>
    </row>
    <row r="25" spans="1:3" ht="18.75" x14ac:dyDescent="0.25">
      <c r="A25" s="30">
        <v>12010108</v>
      </c>
      <c r="B25" s="31" t="s">
        <v>20</v>
      </c>
      <c r="C25" s="66">
        <v>1</v>
      </c>
    </row>
    <row r="26" spans="1:3" ht="18.75" x14ac:dyDescent="0.25">
      <c r="A26" s="30">
        <v>12010109</v>
      </c>
      <c r="B26" s="33" t="s">
        <v>21</v>
      </c>
      <c r="C26" s="66">
        <v>1</v>
      </c>
    </row>
    <row r="27" spans="1:3" ht="18.75" x14ac:dyDescent="0.25">
      <c r="A27" s="35">
        <v>1202</v>
      </c>
      <c r="B27" s="36" t="s">
        <v>22</v>
      </c>
      <c r="C27" s="66">
        <v>1</v>
      </c>
    </row>
    <row r="28" spans="1:3" ht="18.75" x14ac:dyDescent="0.25">
      <c r="A28" s="35">
        <v>120201</v>
      </c>
      <c r="B28" s="36" t="s">
        <v>23</v>
      </c>
      <c r="C28" s="66">
        <v>1</v>
      </c>
    </row>
    <row r="29" spans="1:3" ht="18.75" x14ac:dyDescent="0.25">
      <c r="A29" s="30">
        <v>12020101</v>
      </c>
      <c r="B29" s="31" t="s">
        <v>24</v>
      </c>
      <c r="C29" s="66">
        <v>1</v>
      </c>
    </row>
    <row r="30" spans="1:3" ht="18.75" x14ac:dyDescent="0.25">
      <c r="A30" s="30">
        <v>12020102</v>
      </c>
      <c r="B30" s="31" t="s">
        <v>25</v>
      </c>
      <c r="C30" s="66">
        <v>1</v>
      </c>
    </row>
    <row r="31" spans="1:3" ht="18.75" x14ac:dyDescent="0.25">
      <c r="A31" s="30">
        <v>12020103</v>
      </c>
      <c r="B31" s="31" t="s">
        <v>26</v>
      </c>
      <c r="C31" s="66">
        <v>1</v>
      </c>
    </row>
    <row r="32" spans="1:3" ht="18.75" x14ac:dyDescent="0.25">
      <c r="A32" s="30">
        <v>12020104</v>
      </c>
      <c r="B32" s="31" t="s">
        <v>27</v>
      </c>
      <c r="C32" s="66">
        <v>1</v>
      </c>
    </row>
    <row r="33" spans="1:3" ht="18.75" x14ac:dyDescent="0.25">
      <c r="A33" s="30">
        <v>12020105.315270901</v>
      </c>
      <c r="B33" s="31" t="s">
        <v>28</v>
      </c>
      <c r="C33" s="66">
        <v>1</v>
      </c>
    </row>
    <row r="34" spans="1:3" ht="18.75" x14ac:dyDescent="0.25">
      <c r="A34" s="30">
        <v>12020106.3743842</v>
      </c>
      <c r="B34" s="31" t="s">
        <v>29</v>
      </c>
      <c r="C34" s="66">
        <v>1</v>
      </c>
    </row>
    <row r="35" spans="1:3" ht="18.75" x14ac:dyDescent="0.25">
      <c r="A35" s="30">
        <v>12020107.4334975</v>
      </c>
      <c r="B35" s="31" t="s">
        <v>30</v>
      </c>
      <c r="C35" s="66">
        <v>1</v>
      </c>
    </row>
    <row r="36" spans="1:3" ht="18.75" x14ac:dyDescent="0.25">
      <c r="A36" s="34">
        <v>12020109</v>
      </c>
      <c r="B36" s="33" t="s">
        <v>31</v>
      </c>
      <c r="C36" s="66">
        <v>1</v>
      </c>
    </row>
    <row r="37" spans="1:3" ht="18.75" x14ac:dyDescent="0.25">
      <c r="A37" s="34">
        <v>12020109.5517241</v>
      </c>
      <c r="B37" s="33" t="s">
        <v>32</v>
      </c>
      <c r="C37" s="66">
        <v>1</v>
      </c>
    </row>
    <row r="38" spans="1:3" ht="18.75" x14ac:dyDescent="0.25">
      <c r="A38" s="34">
        <v>12020110.6108374</v>
      </c>
      <c r="B38" s="33" t="s">
        <v>33</v>
      </c>
      <c r="C38" s="66">
        <v>1</v>
      </c>
    </row>
    <row r="39" spans="1:3" ht="18.75" x14ac:dyDescent="0.25">
      <c r="A39" s="34">
        <v>12020111.669950699</v>
      </c>
      <c r="B39" s="33" t="s">
        <v>34</v>
      </c>
      <c r="C39" s="66">
        <v>1</v>
      </c>
    </row>
    <row r="40" spans="1:3" ht="18.75" x14ac:dyDescent="0.25">
      <c r="A40" s="34">
        <v>12020112.729064001</v>
      </c>
      <c r="B40" s="33" t="s">
        <v>35</v>
      </c>
      <c r="C40" s="66">
        <v>1</v>
      </c>
    </row>
    <row r="41" spans="1:3" ht="18.75" x14ac:dyDescent="0.25">
      <c r="A41" s="34">
        <v>12020113.7881773</v>
      </c>
      <c r="B41" s="33" t="s">
        <v>36</v>
      </c>
      <c r="C41" s="66">
        <v>1</v>
      </c>
    </row>
    <row r="42" spans="1:3" ht="18.75" x14ac:dyDescent="0.25">
      <c r="A42" s="34">
        <v>12020114.8472906</v>
      </c>
      <c r="B42" s="33" t="s">
        <v>37</v>
      </c>
      <c r="C42" s="66">
        <v>1</v>
      </c>
    </row>
    <row r="43" spans="1:3" ht="18.75" x14ac:dyDescent="0.25">
      <c r="A43" s="34">
        <v>12020115.906403899</v>
      </c>
      <c r="B43" s="33" t="s">
        <v>38</v>
      </c>
      <c r="C43" s="66">
        <v>1</v>
      </c>
    </row>
    <row r="44" spans="1:3" ht="18.75" x14ac:dyDescent="0.25">
      <c r="A44" s="34">
        <v>12020116.965517201</v>
      </c>
      <c r="B44" s="33" t="s">
        <v>39</v>
      </c>
      <c r="C44" s="66">
        <v>1</v>
      </c>
    </row>
    <row r="45" spans="1:3" ht="18.75" x14ac:dyDescent="0.25">
      <c r="A45" s="34">
        <v>12020118.0246305</v>
      </c>
      <c r="B45" s="33" t="s">
        <v>40</v>
      </c>
      <c r="C45" s="66">
        <v>1</v>
      </c>
    </row>
    <row r="46" spans="1:3" ht="18.75" x14ac:dyDescent="0.25">
      <c r="A46" s="34">
        <v>12020119.083743799</v>
      </c>
      <c r="B46" s="33" t="s">
        <v>41</v>
      </c>
      <c r="C46" s="66">
        <v>1</v>
      </c>
    </row>
    <row r="47" spans="1:3" ht="18.75" x14ac:dyDescent="0.25">
      <c r="A47" s="34">
        <v>12020120.142857101</v>
      </c>
      <c r="B47" s="33" t="s">
        <v>42</v>
      </c>
      <c r="C47" s="66">
        <v>1</v>
      </c>
    </row>
    <row r="48" spans="1:3" ht="18.75" x14ac:dyDescent="0.25">
      <c r="A48" s="34">
        <v>12020121.2019704</v>
      </c>
      <c r="B48" s="33" t="s">
        <v>43</v>
      </c>
      <c r="C48" s="66">
        <v>1</v>
      </c>
    </row>
    <row r="49" spans="1:3" ht="18.75" x14ac:dyDescent="0.25">
      <c r="A49" s="34">
        <v>12020122.2610837</v>
      </c>
      <c r="B49" s="33" t="s">
        <v>44</v>
      </c>
      <c r="C49" s="66">
        <v>1</v>
      </c>
    </row>
    <row r="50" spans="1:3" ht="18.75" x14ac:dyDescent="0.25">
      <c r="A50" s="34">
        <v>12020123.320196999</v>
      </c>
      <c r="B50" s="33" t="s">
        <v>45</v>
      </c>
      <c r="C50" s="66">
        <v>1</v>
      </c>
    </row>
    <row r="51" spans="1:3" ht="18.75" x14ac:dyDescent="0.25">
      <c r="A51" s="34">
        <v>12020124.379310301</v>
      </c>
      <c r="B51" s="33" t="s">
        <v>46</v>
      </c>
      <c r="C51" s="66">
        <v>1</v>
      </c>
    </row>
    <row r="52" spans="1:3" ht="18.75" x14ac:dyDescent="0.25">
      <c r="A52" s="34">
        <v>12020125.4384236</v>
      </c>
      <c r="B52" s="33" t="s">
        <v>47</v>
      </c>
      <c r="C52" s="66">
        <v>1</v>
      </c>
    </row>
    <row r="53" spans="1:3" ht="18.75" x14ac:dyDescent="0.25">
      <c r="A53" s="34">
        <v>12020126.4975369</v>
      </c>
      <c r="B53" s="33" t="s">
        <v>48</v>
      </c>
      <c r="C53" s="66">
        <v>1</v>
      </c>
    </row>
    <row r="54" spans="1:3" ht="18.75" x14ac:dyDescent="0.25">
      <c r="A54" s="34">
        <v>12020139.206896501</v>
      </c>
      <c r="B54" s="37" t="s">
        <v>49</v>
      </c>
      <c r="C54" s="66">
        <v>1</v>
      </c>
    </row>
    <row r="55" spans="1:3" ht="18.75" x14ac:dyDescent="0.25">
      <c r="A55" s="34">
        <v>12020140</v>
      </c>
      <c r="B55" s="37" t="s">
        <v>50</v>
      </c>
      <c r="C55" s="66">
        <v>1</v>
      </c>
    </row>
    <row r="56" spans="1:3" ht="18.75" x14ac:dyDescent="0.25">
      <c r="A56" s="38">
        <v>120202</v>
      </c>
      <c r="B56" s="28" t="s">
        <v>51</v>
      </c>
      <c r="C56" s="66">
        <v>1</v>
      </c>
    </row>
    <row r="57" spans="1:3" ht="18.75" x14ac:dyDescent="0.25">
      <c r="A57" s="34">
        <v>12020201</v>
      </c>
      <c r="B57" s="33" t="s">
        <v>52</v>
      </c>
      <c r="C57" s="66">
        <v>1</v>
      </c>
    </row>
    <row r="58" spans="1:3" ht="18.75" x14ac:dyDescent="0.25">
      <c r="A58" s="34">
        <v>12020202</v>
      </c>
      <c r="B58" s="33" t="s">
        <v>53</v>
      </c>
      <c r="C58" s="66">
        <v>1</v>
      </c>
    </row>
    <row r="59" spans="1:3" ht="18.75" x14ac:dyDescent="0.25">
      <c r="A59" s="34">
        <v>12020203</v>
      </c>
      <c r="B59" s="33" t="s">
        <v>54</v>
      </c>
      <c r="C59" s="66">
        <v>1</v>
      </c>
    </row>
    <row r="60" spans="1:3" ht="18.75" x14ac:dyDescent="0.25">
      <c r="A60" s="34">
        <v>12020204</v>
      </c>
      <c r="B60" s="33" t="s">
        <v>55</v>
      </c>
      <c r="C60" s="66">
        <v>1</v>
      </c>
    </row>
    <row r="61" spans="1:3" ht="18.75" x14ac:dyDescent="0.25">
      <c r="A61" s="34">
        <v>12020205</v>
      </c>
      <c r="B61" s="33" t="s">
        <v>56</v>
      </c>
      <c r="C61" s="66">
        <v>1</v>
      </c>
    </row>
    <row r="62" spans="1:3" ht="18.75" x14ac:dyDescent="0.25">
      <c r="A62" s="34">
        <v>12020206</v>
      </c>
      <c r="B62" s="33" t="s">
        <v>57</v>
      </c>
      <c r="C62" s="66">
        <v>1</v>
      </c>
    </row>
    <row r="63" spans="1:3" ht="18.75" x14ac:dyDescent="0.25">
      <c r="A63" s="34">
        <v>12020207</v>
      </c>
      <c r="B63" s="33" t="s">
        <v>58</v>
      </c>
      <c r="C63" s="66">
        <v>1</v>
      </c>
    </row>
    <row r="64" spans="1:3" ht="18.75" x14ac:dyDescent="0.25">
      <c r="A64" s="34">
        <v>12020208</v>
      </c>
      <c r="B64" s="33" t="s">
        <v>59</v>
      </c>
      <c r="C64" s="66">
        <v>1</v>
      </c>
    </row>
    <row r="65" spans="1:3" ht="18.75" x14ac:dyDescent="0.25">
      <c r="A65" s="34">
        <v>12020209</v>
      </c>
      <c r="B65" s="33" t="s">
        <v>60</v>
      </c>
      <c r="C65" s="66">
        <v>1</v>
      </c>
    </row>
    <row r="66" spans="1:3" ht="18.75" x14ac:dyDescent="0.25">
      <c r="A66" s="34">
        <v>12020210</v>
      </c>
      <c r="B66" s="33" t="s">
        <v>61</v>
      </c>
      <c r="C66" s="66">
        <v>1</v>
      </c>
    </row>
    <row r="67" spans="1:3" ht="18.75" x14ac:dyDescent="0.25">
      <c r="A67" s="34">
        <v>12020211</v>
      </c>
      <c r="B67" s="33" t="s">
        <v>62</v>
      </c>
      <c r="C67" s="66">
        <v>1</v>
      </c>
    </row>
    <row r="68" spans="1:3" ht="18.75" x14ac:dyDescent="0.25">
      <c r="A68" s="34">
        <v>12020212</v>
      </c>
      <c r="B68" s="33" t="s">
        <v>63</v>
      </c>
      <c r="C68" s="66">
        <v>1</v>
      </c>
    </row>
    <row r="69" spans="1:3" ht="18.75" x14ac:dyDescent="0.25">
      <c r="A69" s="34">
        <v>12020213</v>
      </c>
      <c r="B69" s="33" t="s">
        <v>64</v>
      </c>
      <c r="C69" s="66">
        <v>1</v>
      </c>
    </row>
    <row r="70" spans="1:3" ht="18.75" x14ac:dyDescent="0.25">
      <c r="A70" s="34">
        <v>12020214</v>
      </c>
      <c r="B70" s="33" t="s">
        <v>65</v>
      </c>
      <c r="C70" s="66">
        <v>1</v>
      </c>
    </row>
    <row r="71" spans="1:3" ht="18.75" x14ac:dyDescent="0.25">
      <c r="A71" s="34">
        <v>12020215</v>
      </c>
      <c r="B71" s="33" t="s">
        <v>66</v>
      </c>
      <c r="C71" s="66">
        <v>1</v>
      </c>
    </row>
    <row r="72" spans="1:3" ht="18.75" x14ac:dyDescent="0.25">
      <c r="A72" s="34">
        <v>12020216</v>
      </c>
      <c r="B72" s="33" t="s">
        <v>67</v>
      </c>
      <c r="C72" s="66">
        <v>1</v>
      </c>
    </row>
    <row r="73" spans="1:3" ht="18.75" x14ac:dyDescent="0.25">
      <c r="A73" s="34">
        <v>12020217</v>
      </c>
      <c r="B73" s="33" t="s">
        <v>68</v>
      </c>
      <c r="C73" s="66">
        <v>1</v>
      </c>
    </row>
    <row r="74" spans="1:3" ht="18.75" x14ac:dyDescent="0.25">
      <c r="A74" s="34">
        <v>12020218</v>
      </c>
      <c r="B74" s="33" t="s">
        <v>69</v>
      </c>
      <c r="C74" s="66">
        <v>1</v>
      </c>
    </row>
    <row r="75" spans="1:3" ht="18.75" x14ac:dyDescent="0.25">
      <c r="A75" s="34">
        <v>12020219</v>
      </c>
      <c r="B75" s="33" t="s">
        <v>70</v>
      </c>
      <c r="C75" s="66">
        <v>1</v>
      </c>
    </row>
    <row r="76" spans="1:3" ht="18.75" x14ac:dyDescent="0.25">
      <c r="A76" s="34">
        <v>12020220</v>
      </c>
      <c r="B76" s="33" t="s">
        <v>71</v>
      </c>
      <c r="C76" s="66">
        <v>1</v>
      </c>
    </row>
    <row r="77" spans="1:3" ht="18.75" x14ac:dyDescent="0.25">
      <c r="A77" s="34">
        <v>12020221</v>
      </c>
      <c r="B77" s="33" t="s">
        <v>72</v>
      </c>
      <c r="C77" s="66">
        <v>1</v>
      </c>
    </row>
    <row r="78" spans="1:3" ht="18.75" x14ac:dyDescent="0.25">
      <c r="A78" s="34">
        <v>12020222</v>
      </c>
      <c r="B78" s="33" t="s">
        <v>73</v>
      </c>
      <c r="C78" s="66">
        <v>1</v>
      </c>
    </row>
    <row r="79" spans="1:3" ht="37.5" x14ac:dyDescent="0.25">
      <c r="A79" s="34">
        <v>12020223</v>
      </c>
      <c r="B79" s="33" t="s">
        <v>74</v>
      </c>
      <c r="C79" s="66">
        <v>1</v>
      </c>
    </row>
    <row r="80" spans="1:3" ht="18.75" x14ac:dyDescent="0.25">
      <c r="A80" s="34">
        <v>12020224</v>
      </c>
      <c r="B80" s="33" t="s">
        <v>75</v>
      </c>
      <c r="C80" s="66">
        <v>1</v>
      </c>
    </row>
    <row r="81" spans="1:3" ht="18.75" x14ac:dyDescent="0.25">
      <c r="A81" s="38">
        <v>120203</v>
      </c>
      <c r="B81" s="28" t="s">
        <v>76</v>
      </c>
      <c r="C81" s="66">
        <v>1</v>
      </c>
    </row>
    <row r="82" spans="1:3" ht="18.75" x14ac:dyDescent="0.25">
      <c r="A82" s="34">
        <v>12020301</v>
      </c>
      <c r="B82" s="33" t="s">
        <v>77</v>
      </c>
      <c r="C82" s="66">
        <v>1</v>
      </c>
    </row>
    <row r="83" spans="1:3" ht="18.75" x14ac:dyDescent="0.25">
      <c r="A83" s="34">
        <v>12020302</v>
      </c>
      <c r="B83" s="33" t="s">
        <v>78</v>
      </c>
      <c r="C83" s="66">
        <v>1</v>
      </c>
    </row>
    <row r="84" spans="1:3" ht="18.75" x14ac:dyDescent="0.25">
      <c r="A84" s="34">
        <v>12020303</v>
      </c>
      <c r="B84" s="33" t="s">
        <v>79</v>
      </c>
      <c r="C84" s="66">
        <v>1</v>
      </c>
    </row>
    <row r="85" spans="1:3" ht="18.75" x14ac:dyDescent="0.25">
      <c r="A85" s="34">
        <v>12020304</v>
      </c>
      <c r="B85" s="33" t="s">
        <v>80</v>
      </c>
      <c r="C85" s="66">
        <v>1</v>
      </c>
    </row>
    <row r="86" spans="1:3" ht="18.75" x14ac:dyDescent="0.25">
      <c r="A86" s="34">
        <v>12020305</v>
      </c>
      <c r="B86" s="33" t="s">
        <v>81</v>
      </c>
      <c r="C86" s="66">
        <v>1</v>
      </c>
    </row>
    <row r="87" spans="1:3" ht="18.75" x14ac:dyDescent="0.25">
      <c r="A87" s="34">
        <v>12020306</v>
      </c>
      <c r="B87" s="33" t="s">
        <v>82</v>
      </c>
      <c r="C87" s="66">
        <v>1</v>
      </c>
    </row>
    <row r="88" spans="1:3" ht="18.75" x14ac:dyDescent="0.25">
      <c r="A88" s="34">
        <v>12020307</v>
      </c>
      <c r="B88" s="33" t="s">
        <v>83</v>
      </c>
      <c r="C88" s="66">
        <v>1</v>
      </c>
    </row>
    <row r="89" spans="1:3" ht="18.75" x14ac:dyDescent="0.25">
      <c r="A89" s="34">
        <v>12020308</v>
      </c>
      <c r="B89" s="33" t="s">
        <v>84</v>
      </c>
      <c r="C89" s="66">
        <v>1</v>
      </c>
    </row>
    <row r="90" spans="1:3" ht="18.75" x14ac:dyDescent="0.25">
      <c r="A90" s="34">
        <v>12020309</v>
      </c>
      <c r="B90" s="33" t="s">
        <v>85</v>
      </c>
      <c r="C90" s="66">
        <v>1</v>
      </c>
    </row>
    <row r="91" spans="1:3" ht="18.75" x14ac:dyDescent="0.25">
      <c r="A91" s="34">
        <v>12020310</v>
      </c>
      <c r="B91" s="33" t="s">
        <v>86</v>
      </c>
      <c r="C91" s="66">
        <v>1</v>
      </c>
    </row>
    <row r="92" spans="1:3" ht="18.75" x14ac:dyDescent="0.25">
      <c r="A92" s="34">
        <v>12020311</v>
      </c>
      <c r="B92" s="33" t="s">
        <v>87</v>
      </c>
      <c r="C92" s="66">
        <v>1</v>
      </c>
    </row>
    <row r="93" spans="1:3" ht="18.75" x14ac:dyDescent="0.25">
      <c r="A93" s="34">
        <v>12020312</v>
      </c>
      <c r="B93" s="33" t="s">
        <v>88</v>
      </c>
      <c r="C93" s="66">
        <v>1</v>
      </c>
    </row>
    <row r="94" spans="1:3" ht="18.75" x14ac:dyDescent="0.25">
      <c r="A94" s="34">
        <v>12020313</v>
      </c>
      <c r="B94" s="33" t="s">
        <v>89</v>
      </c>
      <c r="C94" s="66">
        <v>1</v>
      </c>
    </row>
    <row r="95" spans="1:3" ht="18.75" x14ac:dyDescent="0.25">
      <c r="A95" s="34">
        <v>12020314</v>
      </c>
      <c r="B95" s="33" t="s">
        <v>90</v>
      </c>
      <c r="C95" s="66">
        <v>1</v>
      </c>
    </row>
    <row r="96" spans="1:3" ht="18.75" x14ac:dyDescent="0.25">
      <c r="A96" s="38">
        <v>120204</v>
      </c>
      <c r="B96" s="28" t="s">
        <v>91</v>
      </c>
      <c r="C96" s="66">
        <v>1</v>
      </c>
    </row>
    <row r="97" spans="1:3" ht="18.75" x14ac:dyDescent="0.25">
      <c r="A97" s="34">
        <v>12020401</v>
      </c>
      <c r="B97" s="33" t="s">
        <v>92</v>
      </c>
      <c r="C97" s="66">
        <v>1</v>
      </c>
    </row>
    <row r="98" spans="1:3" ht="18.75" x14ac:dyDescent="0.25">
      <c r="A98" s="34">
        <v>12020402</v>
      </c>
      <c r="B98" s="33" t="s">
        <v>93</v>
      </c>
      <c r="C98" s="66">
        <v>1</v>
      </c>
    </row>
    <row r="99" spans="1:3" ht="18.75" x14ac:dyDescent="0.25">
      <c r="A99" s="34">
        <v>12020403</v>
      </c>
      <c r="B99" s="33" t="s">
        <v>94</v>
      </c>
      <c r="C99" s="66">
        <v>1</v>
      </c>
    </row>
    <row r="100" spans="1:3" ht="18.75" x14ac:dyDescent="0.25">
      <c r="A100" s="34">
        <v>12020404</v>
      </c>
      <c r="B100" s="33" t="s">
        <v>95</v>
      </c>
      <c r="C100" s="66">
        <v>1</v>
      </c>
    </row>
    <row r="101" spans="1:3" ht="18.75" x14ac:dyDescent="0.25">
      <c r="A101" s="34">
        <v>12020405</v>
      </c>
      <c r="B101" s="33" t="s">
        <v>96</v>
      </c>
      <c r="C101" s="66">
        <v>1</v>
      </c>
    </row>
    <row r="102" spans="1:3" ht="18.75" x14ac:dyDescent="0.25">
      <c r="A102" s="34">
        <v>12020406</v>
      </c>
      <c r="B102" s="33" t="s">
        <v>97</v>
      </c>
      <c r="C102" s="66">
        <v>1</v>
      </c>
    </row>
    <row r="103" spans="1:3" ht="18.75" x14ac:dyDescent="0.25">
      <c r="A103" s="34">
        <v>12020407</v>
      </c>
      <c r="B103" s="33" t="s">
        <v>98</v>
      </c>
      <c r="C103" s="66">
        <v>1</v>
      </c>
    </row>
    <row r="104" spans="1:3" ht="18.75" x14ac:dyDescent="0.25">
      <c r="A104" s="34">
        <v>12020408</v>
      </c>
      <c r="B104" s="33" t="s">
        <v>99</v>
      </c>
      <c r="C104" s="66">
        <v>1</v>
      </c>
    </row>
    <row r="105" spans="1:3" ht="18.75" x14ac:dyDescent="0.25">
      <c r="A105" s="34">
        <v>12020409</v>
      </c>
      <c r="B105" s="33" t="s">
        <v>100</v>
      </c>
      <c r="C105" s="66">
        <v>1</v>
      </c>
    </row>
    <row r="106" spans="1:3" ht="18.75" x14ac:dyDescent="0.25">
      <c r="A106" s="34">
        <v>12020410</v>
      </c>
      <c r="B106" s="33" t="s">
        <v>101</v>
      </c>
      <c r="C106" s="66">
        <v>1</v>
      </c>
    </row>
    <row r="107" spans="1:3" ht="18.75" x14ac:dyDescent="0.25">
      <c r="A107" s="34">
        <v>12020411</v>
      </c>
      <c r="B107" s="33" t="s">
        <v>102</v>
      </c>
      <c r="C107" s="66">
        <v>1</v>
      </c>
    </row>
    <row r="108" spans="1:3" ht="18.75" x14ac:dyDescent="0.25">
      <c r="A108" s="34">
        <v>12020412</v>
      </c>
      <c r="B108" s="33" t="s">
        <v>103</v>
      </c>
      <c r="C108" s="66">
        <v>1</v>
      </c>
    </row>
    <row r="109" spans="1:3" ht="18.75" x14ac:dyDescent="0.25">
      <c r="A109" s="34">
        <v>12020413</v>
      </c>
      <c r="B109" s="33" t="s">
        <v>104</v>
      </c>
      <c r="C109" s="66">
        <v>1</v>
      </c>
    </row>
    <row r="110" spans="1:3" ht="18.75" x14ac:dyDescent="0.25">
      <c r="A110" s="34">
        <v>12020414</v>
      </c>
      <c r="B110" s="33" t="s">
        <v>105</v>
      </c>
      <c r="C110" s="66">
        <v>1</v>
      </c>
    </row>
    <row r="111" spans="1:3" ht="18.75" x14ac:dyDescent="0.25">
      <c r="A111" s="34">
        <v>12020415</v>
      </c>
      <c r="B111" s="33" t="s">
        <v>106</v>
      </c>
      <c r="C111" s="66">
        <v>1</v>
      </c>
    </row>
    <row r="112" spans="1:3" ht="18.75" x14ac:dyDescent="0.25">
      <c r="A112" s="34">
        <v>12020416</v>
      </c>
      <c r="B112" s="33" t="s">
        <v>107</v>
      </c>
      <c r="C112" s="66">
        <v>1</v>
      </c>
    </row>
    <row r="113" spans="1:3" ht="18.75" x14ac:dyDescent="0.25">
      <c r="A113" s="34">
        <v>12020417</v>
      </c>
      <c r="B113" s="33" t="s">
        <v>108</v>
      </c>
      <c r="C113" s="66">
        <v>1</v>
      </c>
    </row>
    <row r="114" spans="1:3" ht="18.75" x14ac:dyDescent="0.25">
      <c r="A114" s="34">
        <v>12020418</v>
      </c>
      <c r="B114" s="33" t="s">
        <v>109</v>
      </c>
      <c r="C114" s="66">
        <v>1</v>
      </c>
    </row>
    <row r="115" spans="1:3" ht="18.75" x14ac:dyDescent="0.25">
      <c r="A115" s="34">
        <v>12020419</v>
      </c>
      <c r="B115" s="33" t="s">
        <v>110</v>
      </c>
      <c r="C115" s="66">
        <v>1</v>
      </c>
    </row>
    <row r="116" spans="1:3" ht="18.75" x14ac:dyDescent="0.25">
      <c r="A116" s="34">
        <v>12020420</v>
      </c>
      <c r="B116" s="33" t="s">
        <v>111</v>
      </c>
      <c r="C116" s="66">
        <v>1</v>
      </c>
    </row>
    <row r="117" spans="1:3" ht="18.75" x14ac:dyDescent="0.25">
      <c r="A117" s="34">
        <v>12020421</v>
      </c>
      <c r="B117" s="33" t="s">
        <v>112</v>
      </c>
      <c r="C117" s="66">
        <v>1</v>
      </c>
    </row>
    <row r="118" spans="1:3" ht="18.75" x14ac:dyDescent="0.25">
      <c r="A118" s="34">
        <v>12020422</v>
      </c>
      <c r="B118" s="33" t="s">
        <v>113</v>
      </c>
      <c r="C118" s="66">
        <v>1</v>
      </c>
    </row>
    <row r="119" spans="1:3" ht="18.75" x14ac:dyDescent="0.25">
      <c r="A119" s="34">
        <v>12020423</v>
      </c>
      <c r="B119" s="33" t="s">
        <v>114</v>
      </c>
      <c r="C119" s="66">
        <v>1</v>
      </c>
    </row>
    <row r="120" spans="1:3" ht="18.75" x14ac:dyDescent="0.25">
      <c r="A120" s="34">
        <v>12020424</v>
      </c>
      <c r="B120" s="33" t="s">
        <v>115</v>
      </c>
      <c r="C120" s="66">
        <v>1</v>
      </c>
    </row>
    <row r="121" spans="1:3" ht="18.75" x14ac:dyDescent="0.25">
      <c r="A121" s="34">
        <v>12020425</v>
      </c>
      <c r="B121" s="33" t="s">
        <v>116</v>
      </c>
      <c r="C121" s="66">
        <v>1</v>
      </c>
    </row>
    <row r="122" spans="1:3" ht="18.75" x14ac:dyDescent="0.25">
      <c r="A122" s="34">
        <v>12020426</v>
      </c>
      <c r="B122" s="33" t="s">
        <v>117</v>
      </c>
      <c r="C122" s="66">
        <v>1</v>
      </c>
    </row>
    <row r="123" spans="1:3" ht="18.75" x14ac:dyDescent="0.25">
      <c r="A123" s="34">
        <v>12020427</v>
      </c>
      <c r="B123" s="33" t="s">
        <v>118</v>
      </c>
      <c r="C123" s="66">
        <v>1</v>
      </c>
    </row>
    <row r="124" spans="1:3" ht="18.75" x14ac:dyDescent="0.25">
      <c r="A124" s="34">
        <v>12020428</v>
      </c>
      <c r="B124" s="33" t="s">
        <v>119</v>
      </c>
      <c r="C124" s="66">
        <v>1</v>
      </c>
    </row>
    <row r="125" spans="1:3" ht="18.75" x14ac:dyDescent="0.25">
      <c r="A125" s="34">
        <v>12020429</v>
      </c>
      <c r="B125" s="33" t="s">
        <v>120</v>
      </c>
      <c r="C125" s="66">
        <v>1</v>
      </c>
    </row>
    <row r="126" spans="1:3" ht="18.75" x14ac:dyDescent="0.25">
      <c r="A126" s="34">
        <v>12020430</v>
      </c>
      <c r="B126" s="33" t="s">
        <v>121</v>
      </c>
      <c r="C126" s="66">
        <v>1</v>
      </c>
    </row>
    <row r="127" spans="1:3" ht="18.75" x14ac:dyDescent="0.25">
      <c r="A127" s="34">
        <v>12020431</v>
      </c>
      <c r="B127" s="33" t="s">
        <v>122</v>
      </c>
      <c r="C127" s="66">
        <v>1</v>
      </c>
    </row>
    <row r="128" spans="1:3" ht="18.75" x14ac:dyDescent="0.25">
      <c r="A128" s="34">
        <v>12020432</v>
      </c>
      <c r="B128" s="33" t="s">
        <v>123</v>
      </c>
      <c r="C128" s="66">
        <v>1</v>
      </c>
    </row>
    <row r="129" spans="1:3" ht="18.75" x14ac:dyDescent="0.25">
      <c r="A129" s="34">
        <v>12020433</v>
      </c>
      <c r="B129" s="33" t="s">
        <v>124</v>
      </c>
      <c r="C129" s="66">
        <v>1</v>
      </c>
    </row>
    <row r="130" spans="1:3" ht="18.75" x14ac:dyDescent="0.25">
      <c r="A130" s="34">
        <v>12020434</v>
      </c>
      <c r="B130" s="33" t="s">
        <v>125</v>
      </c>
      <c r="C130" s="66">
        <v>1</v>
      </c>
    </row>
    <row r="131" spans="1:3" ht="18.75" x14ac:dyDescent="0.25">
      <c r="A131" s="34">
        <v>12020435</v>
      </c>
      <c r="B131" s="33" t="s">
        <v>126</v>
      </c>
      <c r="C131" s="66">
        <v>1</v>
      </c>
    </row>
    <row r="132" spans="1:3" ht="18.75" x14ac:dyDescent="0.25">
      <c r="A132" s="34">
        <v>12020436</v>
      </c>
      <c r="B132" s="33" t="s">
        <v>127</v>
      </c>
      <c r="C132" s="66">
        <v>1</v>
      </c>
    </row>
    <row r="133" spans="1:3" ht="18.75" x14ac:dyDescent="0.25">
      <c r="A133" s="34">
        <v>12020437</v>
      </c>
      <c r="B133" s="33" t="s">
        <v>128</v>
      </c>
      <c r="C133" s="66">
        <v>1</v>
      </c>
    </row>
    <row r="134" spans="1:3" ht="18.75" x14ac:dyDescent="0.25">
      <c r="A134" s="34">
        <v>12020438</v>
      </c>
      <c r="B134" s="33" t="s">
        <v>129</v>
      </c>
      <c r="C134" s="66">
        <v>1</v>
      </c>
    </row>
    <row r="135" spans="1:3" ht="18.75" x14ac:dyDescent="0.25">
      <c r="A135" s="34">
        <v>12020439</v>
      </c>
      <c r="B135" s="33" t="s">
        <v>130</v>
      </c>
      <c r="C135" s="66">
        <v>1</v>
      </c>
    </row>
    <row r="136" spans="1:3" ht="18.75" x14ac:dyDescent="0.25">
      <c r="A136" s="34">
        <v>12020440</v>
      </c>
      <c r="B136" s="33" t="s">
        <v>131</v>
      </c>
      <c r="C136" s="66">
        <v>1</v>
      </c>
    </row>
    <row r="137" spans="1:3" ht="18.75" x14ac:dyDescent="0.25">
      <c r="A137" s="34">
        <v>12020441</v>
      </c>
      <c r="B137" s="33" t="s">
        <v>132</v>
      </c>
      <c r="C137" s="66">
        <v>1</v>
      </c>
    </row>
    <row r="138" spans="1:3" ht="18.75" x14ac:dyDescent="0.25">
      <c r="A138" s="34">
        <v>12020443</v>
      </c>
      <c r="B138" s="37" t="s">
        <v>133</v>
      </c>
      <c r="C138" s="66">
        <v>1</v>
      </c>
    </row>
    <row r="139" spans="1:3" ht="18.75" x14ac:dyDescent="0.25">
      <c r="A139" s="34">
        <v>12020444</v>
      </c>
      <c r="B139" s="37" t="s">
        <v>134</v>
      </c>
      <c r="C139" s="66">
        <v>1</v>
      </c>
    </row>
    <row r="140" spans="1:3" ht="18.75" x14ac:dyDescent="0.25">
      <c r="A140" s="34">
        <v>12020445</v>
      </c>
      <c r="B140" s="37" t="s">
        <v>135</v>
      </c>
      <c r="C140" s="66">
        <v>1</v>
      </c>
    </row>
    <row r="141" spans="1:3" ht="18.75" x14ac:dyDescent="0.25">
      <c r="A141" s="34">
        <v>12020446</v>
      </c>
      <c r="B141" s="37" t="s">
        <v>136</v>
      </c>
      <c r="C141" s="66">
        <v>1</v>
      </c>
    </row>
    <row r="142" spans="1:3" ht="18.75" x14ac:dyDescent="0.25">
      <c r="A142" s="34">
        <v>12020447</v>
      </c>
      <c r="B142" s="37" t="s">
        <v>137</v>
      </c>
      <c r="C142" s="66">
        <v>1</v>
      </c>
    </row>
    <row r="143" spans="1:3" ht="18.75" x14ac:dyDescent="0.25">
      <c r="A143" s="34">
        <v>12020448</v>
      </c>
      <c r="B143" s="37" t="s">
        <v>138</v>
      </c>
      <c r="C143" s="66">
        <v>1</v>
      </c>
    </row>
    <row r="144" spans="1:3" ht="18.75" x14ac:dyDescent="0.25">
      <c r="A144" s="34">
        <v>12020449</v>
      </c>
      <c r="B144" s="37" t="s">
        <v>139</v>
      </c>
      <c r="C144" s="66">
        <v>1</v>
      </c>
    </row>
    <row r="145" spans="1:3" ht="18.75" x14ac:dyDescent="0.25">
      <c r="A145" s="34">
        <v>12020450</v>
      </c>
      <c r="B145" s="37" t="s">
        <v>140</v>
      </c>
      <c r="C145" s="66">
        <v>1</v>
      </c>
    </row>
    <row r="146" spans="1:3" ht="18.75" x14ac:dyDescent="0.25">
      <c r="A146" s="34">
        <v>12020451</v>
      </c>
      <c r="B146" s="37" t="s">
        <v>141</v>
      </c>
      <c r="C146" s="66">
        <v>1</v>
      </c>
    </row>
    <row r="147" spans="1:3" ht="37.5" x14ac:dyDescent="0.25">
      <c r="A147" s="34">
        <v>12020452</v>
      </c>
      <c r="B147" s="37" t="s">
        <v>142</v>
      </c>
      <c r="C147" s="66">
        <v>1</v>
      </c>
    </row>
    <row r="148" spans="1:3" ht="18.75" x14ac:dyDescent="0.25">
      <c r="A148" s="34">
        <v>12020455</v>
      </c>
      <c r="B148" s="37" t="s">
        <v>143</v>
      </c>
      <c r="C148" s="66">
        <v>1</v>
      </c>
    </row>
    <row r="149" spans="1:3" ht="18.75" x14ac:dyDescent="0.25">
      <c r="A149" s="34">
        <v>12020456</v>
      </c>
      <c r="B149" s="37" t="s">
        <v>144</v>
      </c>
      <c r="C149" s="66">
        <v>1</v>
      </c>
    </row>
    <row r="150" spans="1:3" ht="18.75" x14ac:dyDescent="0.25">
      <c r="A150" s="34">
        <v>12020457</v>
      </c>
      <c r="B150" s="33" t="s">
        <v>145</v>
      </c>
      <c r="C150" s="66">
        <v>1</v>
      </c>
    </row>
    <row r="151" spans="1:3" ht="18.75" x14ac:dyDescent="0.25">
      <c r="A151" s="34">
        <v>12020458</v>
      </c>
      <c r="B151" s="39" t="s">
        <v>146</v>
      </c>
      <c r="C151" s="66">
        <v>1</v>
      </c>
    </row>
    <row r="152" spans="1:3" ht="18.75" x14ac:dyDescent="0.25">
      <c r="A152" s="34">
        <v>12020459</v>
      </c>
      <c r="B152" s="39" t="s">
        <v>147</v>
      </c>
      <c r="C152" s="66">
        <v>1</v>
      </c>
    </row>
    <row r="153" spans="1:3" ht="18.75" x14ac:dyDescent="0.25">
      <c r="A153" s="34">
        <v>12020460</v>
      </c>
      <c r="B153" s="39" t="s">
        <v>148</v>
      </c>
      <c r="C153" s="66">
        <v>1</v>
      </c>
    </row>
    <row r="154" spans="1:3" ht="18.75" x14ac:dyDescent="0.25">
      <c r="A154" s="34">
        <v>12020461</v>
      </c>
      <c r="B154" s="39" t="s">
        <v>149</v>
      </c>
      <c r="C154" s="66">
        <v>1</v>
      </c>
    </row>
    <row r="155" spans="1:3" ht="18.75" x14ac:dyDescent="0.25">
      <c r="A155" s="34">
        <v>12020462</v>
      </c>
      <c r="B155" s="39" t="s">
        <v>150</v>
      </c>
      <c r="C155" s="66">
        <v>1</v>
      </c>
    </row>
    <row r="156" spans="1:3" ht="18.75" x14ac:dyDescent="0.25">
      <c r="A156" s="34">
        <v>12020463</v>
      </c>
      <c r="B156" s="39" t="s">
        <v>151</v>
      </c>
      <c r="C156" s="66">
        <v>1</v>
      </c>
    </row>
    <row r="157" spans="1:3" ht="18.75" x14ac:dyDescent="0.25">
      <c r="A157" s="34">
        <v>12020464</v>
      </c>
      <c r="B157" s="39" t="s">
        <v>152</v>
      </c>
      <c r="C157" s="66">
        <v>1</v>
      </c>
    </row>
    <row r="158" spans="1:3" ht="18.75" x14ac:dyDescent="0.25">
      <c r="A158" s="34">
        <v>12020465</v>
      </c>
      <c r="B158" s="39" t="s">
        <v>153</v>
      </c>
      <c r="C158" s="66">
        <v>1</v>
      </c>
    </row>
    <row r="159" spans="1:3" ht="18.75" x14ac:dyDescent="0.25">
      <c r="A159" s="34">
        <v>12020466</v>
      </c>
      <c r="B159" s="39" t="s">
        <v>154</v>
      </c>
      <c r="C159" s="66">
        <v>1</v>
      </c>
    </row>
    <row r="160" spans="1:3" ht="18.75" x14ac:dyDescent="0.25">
      <c r="A160" s="34">
        <v>12020467</v>
      </c>
      <c r="B160" s="39" t="s">
        <v>155</v>
      </c>
      <c r="C160" s="66">
        <v>1</v>
      </c>
    </row>
    <row r="161" spans="1:3" ht="18.75" x14ac:dyDescent="0.25">
      <c r="A161" s="34">
        <v>12020468</v>
      </c>
      <c r="B161" s="39" t="s">
        <v>156</v>
      </c>
      <c r="C161" s="66">
        <v>1</v>
      </c>
    </row>
    <row r="162" spans="1:3" ht="18.75" x14ac:dyDescent="0.25">
      <c r="A162" s="34">
        <v>12020469</v>
      </c>
      <c r="B162" s="39" t="s">
        <v>157</v>
      </c>
      <c r="C162" s="66">
        <v>1</v>
      </c>
    </row>
    <row r="163" spans="1:3" ht="18.75" x14ac:dyDescent="0.25">
      <c r="A163" s="34">
        <v>12020470</v>
      </c>
      <c r="B163" s="39" t="s">
        <v>158</v>
      </c>
      <c r="C163" s="66">
        <v>1</v>
      </c>
    </row>
    <row r="164" spans="1:3" ht="18.75" x14ac:dyDescent="0.25">
      <c r="A164" s="34">
        <v>12020471</v>
      </c>
      <c r="B164" s="39" t="s">
        <v>159</v>
      </c>
      <c r="C164" s="66">
        <v>1</v>
      </c>
    </row>
    <row r="165" spans="1:3" ht="18.75" x14ac:dyDescent="0.25">
      <c r="A165" s="34">
        <v>12020472</v>
      </c>
      <c r="B165" s="39" t="s">
        <v>160</v>
      </c>
      <c r="C165" s="66">
        <v>1</v>
      </c>
    </row>
    <row r="166" spans="1:3" ht="18.75" x14ac:dyDescent="0.25">
      <c r="A166" s="34">
        <v>12020473</v>
      </c>
      <c r="B166" s="39" t="s">
        <v>161</v>
      </c>
      <c r="C166" s="66">
        <v>1</v>
      </c>
    </row>
    <row r="167" spans="1:3" ht="18.75" x14ac:dyDescent="0.25">
      <c r="A167" s="34">
        <v>12020474</v>
      </c>
      <c r="B167" s="39" t="s">
        <v>162</v>
      </c>
      <c r="C167" s="66">
        <v>1</v>
      </c>
    </row>
    <row r="168" spans="1:3" ht="18.75" x14ac:dyDescent="0.25">
      <c r="A168" s="34">
        <v>12020475</v>
      </c>
      <c r="B168" s="39" t="s">
        <v>163</v>
      </c>
      <c r="C168" s="66">
        <v>1</v>
      </c>
    </row>
    <row r="169" spans="1:3" ht="18.75" x14ac:dyDescent="0.25">
      <c r="A169" s="34">
        <v>12020476</v>
      </c>
      <c r="B169" s="39" t="s">
        <v>164</v>
      </c>
      <c r="C169" s="66">
        <v>1</v>
      </c>
    </row>
    <row r="170" spans="1:3" ht="18.75" x14ac:dyDescent="0.25">
      <c r="A170" s="34">
        <v>12020477</v>
      </c>
      <c r="B170" s="39" t="s">
        <v>165</v>
      </c>
      <c r="C170" s="66">
        <v>1</v>
      </c>
    </row>
    <row r="171" spans="1:3" ht="18.75" x14ac:dyDescent="0.25">
      <c r="A171" s="34">
        <v>12020478</v>
      </c>
      <c r="B171" s="39" t="s">
        <v>166</v>
      </c>
      <c r="C171" s="66">
        <v>1</v>
      </c>
    </row>
    <row r="172" spans="1:3" ht="18.75" x14ac:dyDescent="0.25">
      <c r="A172" s="34">
        <v>12020479</v>
      </c>
      <c r="B172" s="33" t="s">
        <v>167</v>
      </c>
      <c r="C172" s="66">
        <v>1</v>
      </c>
    </row>
    <row r="173" spans="1:3" ht="18.75" x14ac:dyDescent="0.25">
      <c r="A173" s="40">
        <v>120205</v>
      </c>
      <c r="B173" s="28" t="s">
        <v>168</v>
      </c>
      <c r="C173" s="66">
        <v>1</v>
      </c>
    </row>
    <row r="174" spans="1:3" ht="18.75" x14ac:dyDescent="0.25">
      <c r="A174" s="34">
        <v>12020501</v>
      </c>
      <c r="B174" s="33" t="s">
        <v>169</v>
      </c>
      <c r="C174" s="66">
        <v>1</v>
      </c>
    </row>
    <row r="175" spans="1:3" ht="18.75" x14ac:dyDescent="0.25">
      <c r="A175" s="34">
        <v>12020502</v>
      </c>
      <c r="B175" s="33" t="s">
        <v>170</v>
      </c>
      <c r="C175" s="66">
        <v>1</v>
      </c>
    </row>
    <row r="176" spans="1:3" ht="18.75" x14ac:dyDescent="0.25">
      <c r="A176" s="34">
        <v>12020503</v>
      </c>
      <c r="B176" s="33" t="s">
        <v>171</v>
      </c>
      <c r="C176" s="66">
        <v>1</v>
      </c>
    </row>
    <row r="177" spans="1:3" ht="18.75" x14ac:dyDescent="0.25">
      <c r="A177" s="40">
        <v>120206</v>
      </c>
      <c r="B177" s="28" t="s">
        <v>172</v>
      </c>
      <c r="C177" s="66">
        <v>1</v>
      </c>
    </row>
    <row r="178" spans="1:3" ht="18.75" x14ac:dyDescent="0.25">
      <c r="A178" s="34">
        <v>12020601</v>
      </c>
      <c r="B178" s="33" t="s">
        <v>173</v>
      </c>
      <c r="C178" s="66">
        <v>1</v>
      </c>
    </row>
    <row r="179" spans="1:3" ht="18.75" x14ac:dyDescent="0.25">
      <c r="A179" s="34">
        <v>12020602</v>
      </c>
      <c r="B179" s="33" t="s">
        <v>174</v>
      </c>
      <c r="C179" s="66">
        <v>1</v>
      </c>
    </row>
    <row r="180" spans="1:3" ht="18.75" x14ac:dyDescent="0.25">
      <c r="A180" s="34">
        <v>12020603</v>
      </c>
      <c r="B180" s="33" t="s">
        <v>175</v>
      </c>
      <c r="C180" s="66">
        <v>1</v>
      </c>
    </row>
    <row r="181" spans="1:3" ht="18.75" x14ac:dyDescent="0.25">
      <c r="A181" s="34">
        <v>12020604</v>
      </c>
      <c r="B181" s="33" t="s">
        <v>176</v>
      </c>
      <c r="C181" s="66">
        <v>1</v>
      </c>
    </row>
    <row r="182" spans="1:3" ht="18.75" x14ac:dyDescent="0.25">
      <c r="A182" s="34">
        <v>12020605</v>
      </c>
      <c r="B182" s="33" t="s">
        <v>177</v>
      </c>
      <c r="C182" s="66">
        <v>1</v>
      </c>
    </row>
    <row r="183" spans="1:3" ht="18.75" x14ac:dyDescent="0.25">
      <c r="A183" s="34">
        <v>12020606</v>
      </c>
      <c r="B183" s="33" t="s">
        <v>178</v>
      </c>
      <c r="C183" s="66">
        <v>1</v>
      </c>
    </row>
    <row r="184" spans="1:3" ht="18.75" x14ac:dyDescent="0.25">
      <c r="A184" s="34">
        <v>12020607</v>
      </c>
      <c r="B184" s="33" t="s">
        <v>179</v>
      </c>
      <c r="C184" s="66">
        <v>1</v>
      </c>
    </row>
    <row r="185" spans="1:3" ht="18.75" x14ac:dyDescent="0.25">
      <c r="A185" s="34">
        <v>12020608</v>
      </c>
      <c r="B185" s="33" t="s">
        <v>180</v>
      </c>
      <c r="C185" s="66">
        <v>1</v>
      </c>
    </row>
    <row r="186" spans="1:3" ht="18.75" x14ac:dyDescent="0.25">
      <c r="A186" s="34">
        <v>12020609</v>
      </c>
      <c r="B186" s="33" t="s">
        <v>181</v>
      </c>
      <c r="C186" s="66">
        <v>1</v>
      </c>
    </row>
    <row r="187" spans="1:3" ht="18.75" x14ac:dyDescent="0.25">
      <c r="A187" s="34">
        <v>12020610</v>
      </c>
      <c r="B187" s="33" t="s">
        <v>182</v>
      </c>
      <c r="C187" s="66">
        <v>1</v>
      </c>
    </row>
    <row r="188" spans="1:3" ht="18.75" x14ac:dyDescent="0.25">
      <c r="A188" s="34">
        <v>12020611</v>
      </c>
      <c r="B188" s="33" t="s">
        <v>183</v>
      </c>
      <c r="C188" s="66">
        <v>1</v>
      </c>
    </row>
    <row r="189" spans="1:3" ht="18.75" x14ac:dyDescent="0.25">
      <c r="A189" s="34">
        <v>12020612</v>
      </c>
      <c r="B189" s="33" t="s">
        <v>184</v>
      </c>
      <c r="C189" s="66">
        <v>1</v>
      </c>
    </row>
    <row r="190" spans="1:3" ht="18.75" x14ac:dyDescent="0.25">
      <c r="A190" s="34">
        <v>12020613</v>
      </c>
      <c r="B190" s="33" t="s">
        <v>185</v>
      </c>
      <c r="C190" s="66">
        <v>1</v>
      </c>
    </row>
    <row r="191" spans="1:3" ht="18.75" x14ac:dyDescent="0.25">
      <c r="A191" s="34">
        <v>12020614</v>
      </c>
      <c r="B191" s="37" t="s">
        <v>186</v>
      </c>
      <c r="C191" s="66">
        <v>1</v>
      </c>
    </row>
    <row r="192" spans="1:3" ht="18.75" x14ac:dyDescent="0.25">
      <c r="A192" s="34">
        <v>12020615</v>
      </c>
      <c r="B192" s="37" t="s">
        <v>187</v>
      </c>
      <c r="C192" s="66">
        <v>1</v>
      </c>
    </row>
    <row r="193" spans="1:3" ht="18.75" x14ac:dyDescent="0.25">
      <c r="A193" s="34">
        <v>12020616</v>
      </c>
      <c r="B193" s="37" t="s">
        <v>188</v>
      </c>
      <c r="C193" s="66">
        <v>1</v>
      </c>
    </row>
    <row r="194" spans="1:3" ht="18.75" x14ac:dyDescent="0.25">
      <c r="A194" s="34">
        <v>12020617</v>
      </c>
      <c r="B194" s="37" t="s">
        <v>189</v>
      </c>
      <c r="C194" s="66">
        <v>1</v>
      </c>
    </row>
    <row r="195" spans="1:3" ht="18.75" x14ac:dyDescent="0.25">
      <c r="A195" s="34">
        <v>12020618</v>
      </c>
      <c r="B195" s="37" t="s">
        <v>190</v>
      </c>
      <c r="C195" s="66">
        <v>1</v>
      </c>
    </row>
    <row r="196" spans="1:3" ht="18.75" x14ac:dyDescent="0.25">
      <c r="A196" s="34">
        <v>12020619</v>
      </c>
      <c r="B196" s="37" t="s">
        <v>191</v>
      </c>
      <c r="C196" s="66">
        <v>1</v>
      </c>
    </row>
    <row r="197" spans="1:3" ht="18.75" x14ac:dyDescent="0.25">
      <c r="A197" s="34">
        <v>12020620</v>
      </c>
      <c r="B197" s="37" t="s">
        <v>192</v>
      </c>
      <c r="C197" s="66">
        <v>1</v>
      </c>
    </row>
    <row r="198" spans="1:3" ht="18.75" x14ac:dyDescent="0.25">
      <c r="A198" s="34">
        <v>12020621</v>
      </c>
      <c r="B198" s="37" t="s">
        <v>193</v>
      </c>
      <c r="C198" s="66">
        <v>1</v>
      </c>
    </row>
    <row r="199" spans="1:3" ht="18.75" x14ac:dyDescent="0.25">
      <c r="A199" s="40">
        <v>120207</v>
      </c>
      <c r="B199" s="28" t="s">
        <v>194</v>
      </c>
      <c r="C199" s="66">
        <v>1</v>
      </c>
    </row>
    <row r="200" spans="1:3" ht="18.75" x14ac:dyDescent="0.25">
      <c r="A200" s="34">
        <v>12020701</v>
      </c>
      <c r="B200" s="33" t="s">
        <v>195</v>
      </c>
      <c r="C200" s="66">
        <v>1</v>
      </c>
    </row>
    <row r="201" spans="1:3" ht="18.75" x14ac:dyDescent="0.25">
      <c r="A201" s="34">
        <v>12020702</v>
      </c>
      <c r="B201" s="33" t="s">
        <v>196</v>
      </c>
      <c r="C201" s="66">
        <v>1</v>
      </c>
    </row>
    <row r="202" spans="1:3" ht="18.75" x14ac:dyDescent="0.25">
      <c r="A202" s="34">
        <v>12020703</v>
      </c>
      <c r="B202" s="33" t="s">
        <v>197</v>
      </c>
      <c r="C202" s="66">
        <v>1</v>
      </c>
    </row>
    <row r="203" spans="1:3" ht="18.75" x14ac:dyDescent="0.25">
      <c r="A203" s="34">
        <v>12020704</v>
      </c>
      <c r="B203" s="33" t="s">
        <v>198</v>
      </c>
      <c r="C203" s="66">
        <v>1</v>
      </c>
    </row>
    <row r="204" spans="1:3" ht="18.75" x14ac:dyDescent="0.25">
      <c r="A204" s="34">
        <v>12020705</v>
      </c>
      <c r="B204" s="33" t="s">
        <v>199</v>
      </c>
      <c r="C204" s="66">
        <v>1</v>
      </c>
    </row>
    <row r="205" spans="1:3" ht="18.75" x14ac:dyDescent="0.25">
      <c r="A205" s="34">
        <v>12020706</v>
      </c>
      <c r="B205" s="33" t="s">
        <v>200</v>
      </c>
      <c r="C205" s="66">
        <v>1</v>
      </c>
    </row>
    <row r="206" spans="1:3" ht="18.75" x14ac:dyDescent="0.25">
      <c r="A206" s="34">
        <v>12020707</v>
      </c>
      <c r="B206" s="33" t="s">
        <v>201</v>
      </c>
      <c r="C206" s="66">
        <v>1</v>
      </c>
    </row>
    <row r="207" spans="1:3" ht="18.75" x14ac:dyDescent="0.25">
      <c r="A207" s="34">
        <v>12020708</v>
      </c>
      <c r="B207" s="37" t="s">
        <v>202</v>
      </c>
      <c r="C207" s="66">
        <v>1</v>
      </c>
    </row>
    <row r="208" spans="1:3" ht="18.75" x14ac:dyDescent="0.25">
      <c r="A208" s="34">
        <v>12020709</v>
      </c>
      <c r="B208" s="37" t="s">
        <v>203</v>
      </c>
      <c r="C208" s="66">
        <v>1</v>
      </c>
    </row>
    <row r="209" spans="1:3" ht="18.75" x14ac:dyDescent="0.25">
      <c r="A209" s="34">
        <v>12020710</v>
      </c>
      <c r="B209" s="39" t="s">
        <v>204</v>
      </c>
      <c r="C209" s="66">
        <v>1</v>
      </c>
    </row>
    <row r="210" spans="1:3" ht="18.75" x14ac:dyDescent="0.25">
      <c r="A210" s="34">
        <v>12020711</v>
      </c>
      <c r="B210" s="37" t="s">
        <v>205</v>
      </c>
      <c r="C210" s="66">
        <v>1</v>
      </c>
    </row>
    <row r="211" spans="1:3" ht="18.75" x14ac:dyDescent="0.25">
      <c r="A211" s="34">
        <v>12020712</v>
      </c>
      <c r="B211" s="39" t="s">
        <v>206</v>
      </c>
      <c r="C211" s="66">
        <v>1</v>
      </c>
    </row>
    <row r="212" spans="1:3" ht="18.75" x14ac:dyDescent="0.25">
      <c r="A212" s="34">
        <v>12020713</v>
      </c>
      <c r="B212" s="39" t="s">
        <v>207</v>
      </c>
      <c r="C212" s="66">
        <v>1</v>
      </c>
    </row>
    <row r="213" spans="1:3" ht="18.75" x14ac:dyDescent="0.25">
      <c r="A213" s="34">
        <v>12020714</v>
      </c>
      <c r="B213" s="39" t="s">
        <v>208</v>
      </c>
      <c r="C213" s="66">
        <v>1</v>
      </c>
    </row>
    <row r="214" spans="1:3" ht="18.75" x14ac:dyDescent="0.25">
      <c r="A214" s="34">
        <v>12020715</v>
      </c>
      <c r="B214" s="39" t="s">
        <v>209</v>
      </c>
      <c r="C214" s="66">
        <v>1</v>
      </c>
    </row>
    <row r="215" spans="1:3" ht="18.75" x14ac:dyDescent="0.25">
      <c r="A215" s="34">
        <v>12020716</v>
      </c>
      <c r="B215" s="39" t="s">
        <v>210</v>
      </c>
      <c r="C215" s="66">
        <v>1</v>
      </c>
    </row>
    <row r="216" spans="1:3" ht="18.75" x14ac:dyDescent="0.25">
      <c r="A216" s="34">
        <v>12020717</v>
      </c>
      <c r="B216" s="39" t="s">
        <v>211</v>
      </c>
      <c r="C216" s="66">
        <v>1</v>
      </c>
    </row>
    <row r="217" spans="1:3" ht="18.75" x14ac:dyDescent="0.25">
      <c r="A217" s="34">
        <v>12020718</v>
      </c>
      <c r="B217" s="39" t="s">
        <v>212</v>
      </c>
      <c r="C217" s="66">
        <v>1</v>
      </c>
    </row>
    <row r="218" spans="1:3" ht="18.75" x14ac:dyDescent="0.25">
      <c r="A218" s="34">
        <v>12020719</v>
      </c>
      <c r="B218" s="39" t="s">
        <v>213</v>
      </c>
      <c r="C218" s="66">
        <v>1</v>
      </c>
    </row>
    <row r="219" spans="1:3" ht="18.75" x14ac:dyDescent="0.25">
      <c r="A219" s="34">
        <v>12020720</v>
      </c>
      <c r="B219" s="37" t="s">
        <v>214</v>
      </c>
      <c r="C219" s="66">
        <v>1</v>
      </c>
    </row>
    <row r="220" spans="1:3" ht="18.75" x14ac:dyDescent="0.25">
      <c r="A220" s="40">
        <v>120208</v>
      </c>
      <c r="B220" s="28" t="s">
        <v>215</v>
      </c>
      <c r="C220" s="66">
        <v>1</v>
      </c>
    </row>
    <row r="221" spans="1:3" ht="18.75" x14ac:dyDescent="0.25">
      <c r="A221" s="34">
        <v>12020801</v>
      </c>
      <c r="B221" s="33" t="s">
        <v>216</v>
      </c>
      <c r="C221" s="66">
        <v>1</v>
      </c>
    </row>
    <row r="222" spans="1:3" ht="18.75" x14ac:dyDescent="0.25">
      <c r="A222" s="34">
        <v>12020802</v>
      </c>
      <c r="B222" s="33" t="s">
        <v>217</v>
      </c>
      <c r="C222" s="66">
        <v>1</v>
      </c>
    </row>
    <row r="223" spans="1:3" ht="18.75" x14ac:dyDescent="0.25">
      <c r="A223" s="34">
        <v>12020803</v>
      </c>
      <c r="B223" s="33" t="s">
        <v>218</v>
      </c>
      <c r="C223" s="66">
        <v>1</v>
      </c>
    </row>
    <row r="224" spans="1:3" ht="18.75" x14ac:dyDescent="0.25">
      <c r="A224" s="34">
        <v>12020804</v>
      </c>
      <c r="B224" s="33" t="s">
        <v>219</v>
      </c>
      <c r="C224" s="66">
        <v>1</v>
      </c>
    </row>
    <row r="225" spans="1:3" ht="18.75" x14ac:dyDescent="0.25">
      <c r="A225" s="34">
        <v>12020805</v>
      </c>
      <c r="B225" s="33" t="s">
        <v>220</v>
      </c>
      <c r="C225" s="66">
        <v>1</v>
      </c>
    </row>
    <row r="226" spans="1:3" ht="18.75" x14ac:dyDescent="0.25">
      <c r="A226" s="34">
        <v>12020806</v>
      </c>
      <c r="B226" s="33" t="s">
        <v>221</v>
      </c>
      <c r="C226" s="66">
        <v>1</v>
      </c>
    </row>
    <row r="227" spans="1:3" ht="18.75" x14ac:dyDescent="0.25">
      <c r="A227" s="40">
        <v>120209</v>
      </c>
      <c r="B227" s="28" t="s">
        <v>222</v>
      </c>
      <c r="C227" s="66">
        <v>1</v>
      </c>
    </row>
    <row r="228" spans="1:3" ht="18.75" x14ac:dyDescent="0.25">
      <c r="A228" s="34">
        <v>12020901</v>
      </c>
      <c r="B228" s="33" t="s">
        <v>223</v>
      </c>
      <c r="C228" s="66">
        <v>1</v>
      </c>
    </row>
    <row r="229" spans="1:3" ht="18.75" x14ac:dyDescent="0.25">
      <c r="A229" s="34">
        <v>12020902</v>
      </c>
      <c r="B229" s="33" t="s">
        <v>224</v>
      </c>
      <c r="C229" s="66">
        <v>1</v>
      </c>
    </row>
    <row r="230" spans="1:3" ht="18.75" x14ac:dyDescent="0.25">
      <c r="A230" s="34">
        <v>12020903</v>
      </c>
      <c r="B230" s="33" t="s">
        <v>225</v>
      </c>
      <c r="C230" s="66">
        <v>1</v>
      </c>
    </row>
    <row r="231" spans="1:3" ht="18.75" x14ac:dyDescent="0.25">
      <c r="A231" s="34">
        <v>12020904</v>
      </c>
      <c r="B231" s="33" t="s">
        <v>226</v>
      </c>
      <c r="C231" s="66">
        <v>1</v>
      </c>
    </row>
    <row r="232" spans="1:3" ht="18.75" x14ac:dyDescent="0.25">
      <c r="A232" s="34">
        <v>12020905</v>
      </c>
      <c r="B232" s="33" t="s">
        <v>227</v>
      </c>
      <c r="C232" s="66">
        <v>1</v>
      </c>
    </row>
    <row r="233" spans="1:3" ht="18.75" x14ac:dyDescent="0.25">
      <c r="A233" s="34">
        <v>12020906</v>
      </c>
      <c r="B233" s="37" t="s">
        <v>228</v>
      </c>
      <c r="C233" s="66">
        <v>1</v>
      </c>
    </row>
    <row r="234" spans="1:3" ht="18.75" x14ac:dyDescent="0.25">
      <c r="A234" s="34">
        <v>12020907</v>
      </c>
      <c r="B234" s="33" t="s">
        <v>229</v>
      </c>
      <c r="C234" s="66">
        <v>1</v>
      </c>
    </row>
    <row r="235" spans="1:3" ht="18.75" x14ac:dyDescent="0.25">
      <c r="A235" s="40">
        <v>120211</v>
      </c>
      <c r="B235" s="28" t="s">
        <v>230</v>
      </c>
      <c r="C235" s="66">
        <v>1</v>
      </c>
    </row>
    <row r="236" spans="1:3" ht="18.75" x14ac:dyDescent="0.25">
      <c r="A236" s="34">
        <v>12021101</v>
      </c>
      <c r="B236" s="33" t="s">
        <v>231</v>
      </c>
      <c r="C236" s="66">
        <v>1</v>
      </c>
    </row>
    <row r="237" spans="1:3" ht="18.75" x14ac:dyDescent="0.25">
      <c r="A237" s="34">
        <v>12021102</v>
      </c>
      <c r="B237" s="33" t="s">
        <v>232</v>
      </c>
      <c r="C237" s="66">
        <v>1</v>
      </c>
    </row>
    <row r="238" spans="1:3" ht="18.75" x14ac:dyDescent="0.25">
      <c r="A238" s="34">
        <v>12021103</v>
      </c>
      <c r="B238" s="33" t="s">
        <v>233</v>
      </c>
      <c r="C238" s="66">
        <v>1</v>
      </c>
    </row>
    <row r="239" spans="1:3" ht="18.75" x14ac:dyDescent="0.25">
      <c r="A239" s="40">
        <v>120212</v>
      </c>
      <c r="B239" s="28" t="s">
        <v>234</v>
      </c>
      <c r="C239" s="66">
        <v>1</v>
      </c>
    </row>
    <row r="240" spans="1:3" ht="18.75" x14ac:dyDescent="0.25">
      <c r="A240" s="34">
        <v>12021201</v>
      </c>
      <c r="B240" s="33" t="s">
        <v>235</v>
      </c>
      <c r="C240" s="66">
        <v>1</v>
      </c>
    </row>
    <row r="241" spans="1:3" ht="18.75" x14ac:dyDescent="0.25">
      <c r="A241" s="34">
        <v>12021202</v>
      </c>
      <c r="B241" s="33" t="s">
        <v>236</v>
      </c>
      <c r="C241" s="66">
        <v>1</v>
      </c>
    </row>
    <row r="242" spans="1:3" ht="18.75" x14ac:dyDescent="0.25">
      <c r="A242" s="34">
        <v>12021203</v>
      </c>
      <c r="B242" s="33" t="s">
        <v>237</v>
      </c>
      <c r="C242" s="66">
        <v>1</v>
      </c>
    </row>
    <row r="243" spans="1:3" ht="18.75" x14ac:dyDescent="0.25">
      <c r="A243" s="34">
        <v>12021204</v>
      </c>
      <c r="B243" s="33" t="s">
        <v>238</v>
      </c>
      <c r="C243" s="66">
        <v>1</v>
      </c>
    </row>
    <row r="244" spans="1:3" ht="18.75" x14ac:dyDescent="0.25">
      <c r="A244" s="34">
        <v>12021205</v>
      </c>
      <c r="B244" s="33" t="s">
        <v>239</v>
      </c>
      <c r="C244" s="66">
        <v>1</v>
      </c>
    </row>
    <row r="245" spans="1:3" ht="18.75" x14ac:dyDescent="0.25">
      <c r="A245" s="34">
        <v>12021206</v>
      </c>
      <c r="B245" s="33" t="s">
        <v>240</v>
      </c>
      <c r="C245" s="66">
        <v>1</v>
      </c>
    </row>
    <row r="246" spans="1:3" ht="18.75" x14ac:dyDescent="0.25">
      <c r="A246" s="34">
        <v>12021207</v>
      </c>
      <c r="B246" s="33" t="s">
        <v>241</v>
      </c>
      <c r="C246" s="66">
        <v>1</v>
      </c>
    </row>
    <row r="247" spans="1:3" ht="18.75" x14ac:dyDescent="0.25">
      <c r="A247" s="34">
        <v>12021208</v>
      </c>
      <c r="B247" s="33" t="s">
        <v>242</v>
      </c>
      <c r="C247" s="66">
        <v>1</v>
      </c>
    </row>
    <row r="248" spans="1:3" ht="18.75" x14ac:dyDescent="0.25">
      <c r="A248" s="34">
        <v>12021209</v>
      </c>
      <c r="B248" s="33" t="s">
        <v>243</v>
      </c>
      <c r="C248" s="66">
        <v>1</v>
      </c>
    </row>
    <row r="249" spans="1:3" ht="18.75" x14ac:dyDescent="0.25">
      <c r="A249" s="34">
        <v>12021210</v>
      </c>
      <c r="B249" s="37" t="s">
        <v>244</v>
      </c>
      <c r="C249" s="66">
        <v>1</v>
      </c>
    </row>
    <row r="250" spans="1:3" ht="18.75" x14ac:dyDescent="0.25">
      <c r="A250" s="34">
        <v>12021212</v>
      </c>
      <c r="B250" s="33" t="s">
        <v>245</v>
      </c>
      <c r="C250" s="66">
        <v>1</v>
      </c>
    </row>
    <row r="251" spans="1:3" ht="18.75" x14ac:dyDescent="0.25">
      <c r="A251" s="40">
        <v>120213</v>
      </c>
      <c r="B251" s="28" t="s">
        <v>246</v>
      </c>
      <c r="C251" s="66">
        <v>1</v>
      </c>
    </row>
    <row r="252" spans="1:3" ht="18.75" x14ac:dyDescent="0.25">
      <c r="A252" s="34">
        <v>12021301</v>
      </c>
      <c r="B252" s="33" t="s">
        <v>247</v>
      </c>
      <c r="C252" s="66">
        <v>1</v>
      </c>
    </row>
    <row r="253" spans="1:3" ht="18.75" x14ac:dyDescent="0.25">
      <c r="A253" s="34">
        <v>12021302</v>
      </c>
      <c r="B253" s="33" t="s">
        <v>248</v>
      </c>
      <c r="C253" s="66">
        <v>1</v>
      </c>
    </row>
    <row r="254" spans="1:3" ht="18.75" x14ac:dyDescent="0.25">
      <c r="A254" s="40">
        <v>13</v>
      </c>
      <c r="B254" s="28" t="s">
        <v>249</v>
      </c>
      <c r="C254" s="66">
        <v>1</v>
      </c>
    </row>
    <row r="255" spans="1:3" ht="18.75" x14ac:dyDescent="0.25">
      <c r="A255" s="40">
        <v>1301</v>
      </c>
      <c r="B255" s="28" t="s">
        <v>249</v>
      </c>
      <c r="C255" s="66">
        <v>1</v>
      </c>
    </row>
    <row r="256" spans="1:3" ht="18.75" x14ac:dyDescent="0.25">
      <c r="A256" s="40">
        <v>130101</v>
      </c>
      <c r="B256" s="28" t="s">
        <v>250</v>
      </c>
      <c r="C256" s="66">
        <v>1</v>
      </c>
    </row>
    <row r="257" spans="1:3" ht="18.75" x14ac:dyDescent="0.25">
      <c r="A257" s="34">
        <v>13010101</v>
      </c>
      <c r="B257" s="33" t="s">
        <v>251</v>
      </c>
      <c r="C257" s="66">
        <v>1</v>
      </c>
    </row>
    <row r="258" spans="1:3" ht="18.75" x14ac:dyDescent="0.25">
      <c r="A258" s="40">
        <v>130102</v>
      </c>
      <c r="B258" s="28" t="s">
        <v>252</v>
      </c>
      <c r="C258" s="66">
        <v>1</v>
      </c>
    </row>
    <row r="259" spans="1:3" ht="18.75" x14ac:dyDescent="0.25">
      <c r="A259" s="34">
        <v>13010201</v>
      </c>
      <c r="B259" s="33" t="s">
        <v>252</v>
      </c>
      <c r="C259" s="66">
        <v>1</v>
      </c>
    </row>
    <row r="260" spans="1:3" ht="18.75" x14ac:dyDescent="0.25">
      <c r="A260" s="40">
        <v>130203</v>
      </c>
      <c r="B260" s="28" t="s">
        <v>253</v>
      </c>
      <c r="C260" s="66">
        <v>1</v>
      </c>
    </row>
    <row r="261" spans="1:3" ht="18.75" x14ac:dyDescent="0.25">
      <c r="A261" s="34">
        <v>13020301</v>
      </c>
      <c r="B261" s="33" t="s">
        <v>253</v>
      </c>
      <c r="C261" s="66">
        <v>1</v>
      </c>
    </row>
    <row r="262" spans="1:3" ht="18.75" x14ac:dyDescent="0.25">
      <c r="A262" s="34">
        <v>13020303</v>
      </c>
      <c r="B262" s="39" t="s">
        <v>254</v>
      </c>
      <c r="C262" s="66">
        <v>1</v>
      </c>
    </row>
    <row r="263" spans="1:3" ht="18.75" x14ac:dyDescent="0.25">
      <c r="A263" s="40">
        <v>130204</v>
      </c>
      <c r="B263" s="28" t="s">
        <v>255</v>
      </c>
      <c r="C263" s="66">
        <v>1</v>
      </c>
    </row>
    <row r="264" spans="1:3" ht="18.75" x14ac:dyDescent="0.25">
      <c r="A264" s="34">
        <v>13020401</v>
      </c>
      <c r="B264" s="33" t="s">
        <v>255</v>
      </c>
      <c r="C264" s="66">
        <v>1</v>
      </c>
    </row>
    <row r="265" spans="1:3" ht="18.75" x14ac:dyDescent="0.25">
      <c r="A265" s="40">
        <v>14</v>
      </c>
      <c r="B265" s="28" t="s">
        <v>256</v>
      </c>
      <c r="C265" s="66">
        <v>1</v>
      </c>
    </row>
    <row r="266" spans="1:3" ht="18.75" x14ac:dyDescent="0.25">
      <c r="A266" s="40">
        <v>1401</v>
      </c>
      <c r="B266" s="41" t="s">
        <v>257</v>
      </c>
      <c r="C266" s="66">
        <v>1</v>
      </c>
    </row>
    <row r="267" spans="1:3" ht="18.75" x14ac:dyDescent="0.25">
      <c r="A267" s="40">
        <v>140201</v>
      </c>
      <c r="B267" s="41" t="s">
        <v>258</v>
      </c>
      <c r="C267" s="66">
        <v>1</v>
      </c>
    </row>
    <row r="268" spans="1:3" ht="18.75" x14ac:dyDescent="0.25">
      <c r="A268" s="40">
        <v>1402</v>
      </c>
      <c r="B268" s="28" t="s">
        <v>258</v>
      </c>
      <c r="C268" s="66">
        <v>1</v>
      </c>
    </row>
    <row r="269" spans="1:3" ht="18.75" x14ac:dyDescent="0.25">
      <c r="A269" s="40">
        <v>140202</v>
      </c>
      <c r="B269" s="28" t="s">
        <v>258</v>
      </c>
      <c r="C269" s="66">
        <v>1</v>
      </c>
    </row>
    <row r="270" spans="1:3" ht="18.75" x14ac:dyDescent="0.25">
      <c r="A270" s="34">
        <v>14020201</v>
      </c>
      <c r="B270" s="33" t="s">
        <v>259</v>
      </c>
      <c r="C270" s="66">
        <v>1</v>
      </c>
    </row>
    <row r="271" spans="1:3" ht="18.75" x14ac:dyDescent="0.25">
      <c r="A271" s="40">
        <v>1404</v>
      </c>
      <c r="B271" s="42" t="s">
        <v>260</v>
      </c>
      <c r="C271" s="66">
        <v>1</v>
      </c>
    </row>
    <row r="272" spans="1:3" ht="18.75" x14ac:dyDescent="0.25">
      <c r="A272" s="40">
        <v>140401</v>
      </c>
      <c r="B272" s="28" t="s">
        <v>261</v>
      </c>
      <c r="C272" s="66">
        <v>1</v>
      </c>
    </row>
    <row r="273" spans="1:3" ht="18.75" x14ac:dyDescent="0.25">
      <c r="A273" s="34">
        <v>14040101</v>
      </c>
      <c r="B273" s="33" t="s">
        <v>261</v>
      </c>
      <c r="C273" s="66">
        <v>1</v>
      </c>
    </row>
    <row r="274" spans="1:3" ht="18.75" x14ac:dyDescent="0.25">
      <c r="A274" s="40">
        <v>140402</v>
      </c>
      <c r="B274" s="28" t="s">
        <v>262</v>
      </c>
      <c r="C274" s="66">
        <v>1</v>
      </c>
    </row>
    <row r="275" spans="1:3" ht="18.75" x14ac:dyDescent="0.25">
      <c r="A275" s="34">
        <v>14040201</v>
      </c>
      <c r="B275" s="33" t="s">
        <v>262</v>
      </c>
      <c r="C275" s="66">
        <v>1</v>
      </c>
    </row>
    <row r="276" spans="1:3" ht="18.75" x14ac:dyDescent="0.25">
      <c r="A276" s="40">
        <v>1405</v>
      </c>
      <c r="B276" s="42" t="s">
        <v>263</v>
      </c>
      <c r="C276" s="66">
        <v>1</v>
      </c>
    </row>
    <row r="277" spans="1:3" ht="18.75" x14ac:dyDescent="0.25">
      <c r="A277" s="40">
        <v>140501</v>
      </c>
      <c r="B277" s="42" t="s">
        <v>264</v>
      </c>
      <c r="C277" s="66">
        <v>1</v>
      </c>
    </row>
    <row r="278" spans="1:3" ht="18.75" x14ac:dyDescent="0.25">
      <c r="A278" s="34">
        <v>14050101</v>
      </c>
      <c r="B278" s="33" t="s">
        <v>264</v>
      </c>
      <c r="C278" s="66">
        <v>1</v>
      </c>
    </row>
    <row r="279" spans="1:3" ht="18.75" x14ac:dyDescent="0.25">
      <c r="A279" s="40">
        <v>140502</v>
      </c>
      <c r="B279" s="42" t="s">
        <v>265</v>
      </c>
      <c r="C279" s="66">
        <v>1</v>
      </c>
    </row>
    <row r="280" spans="1:3" ht="18.75" x14ac:dyDescent="0.25">
      <c r="A280" s="34">
        <v>14050201</v>
      </c>
      <c r="B280" s="33" t="s">
        <v>265</v>
      </c>
      <c r="C280" s="66">
        <v>1</v>
      </c>
    </row>
    <row r="281" spans="1:3" ht="18.75" x14ac:dyDescent="0.25">
      <c r="A281" s="40">
        <v>140503</v>
      </c>
      <c r="B281" s="42" t="s">
        <v>266</v>
      </c>
      <c r="C281" s="66">
        <v>1</v>
      </c>
    </row>
    <row r="282" spans="1:3" ht="18.75" x14ac:dyDescent="0.25">
      <c r="A282" s="34">
        <v>14050301</v>
      </c>
      <c r="B282" s="33" t="s">
        <v>267</v>
      </c>
      <c r="C282" s="66">
        <v>1</v>
      </c>
    </row>
    <row r="283" spans="1:3" ht="18.75" x14ac:dyDescent="0.25">
      <c r="A283" s="40">
        <v>1406</v>
      </c>
      <c r="B283" s="42" t="s">
        <v>268</v>
      </c>
      <c r="C283" s="66">
        <v>1</v>
      </c>
    </row>
    <row r="284" spans="1:3" ht="18.75" x14ac:dyDescent="0.25">
      <c r="A284" s="40">
        <v>140601</v>
      </c>
      <c r="B284" s="42" t="s">
        <v>268</v>
      </c>
      <c r="C284" s="66">
        <v>1</v>
      </c>
    </row>
    <row r="285" spans="1:3" ht="18.75" x14ac:dyDescent="0.25">
      <c r="A285" s="34">
        <v>14060101</v>
      </c>
      <c r="B285" s="33" t="s">
        <v>268</v>
      </c>
      <c r="C285" s="66">
        <v>1</v>
      </c>
    </row>
    <row r="286" spans="1:3" ht="18.75" x14ac:dyDescent="0.25">
      <c r="A286" s="40">
        <v>1407</v>
      </c>
      <c r="B286" s="42" t="s">
        <v>269</v>
      </c>
      <c r="C286" s="66">
        <v>1</v>
      </c>
    </row>
    <row r="287" spans="1:3" ht="18.75" x14ac:dyDescent="0.25">
      <c r="A287" s="40">
        <v>140701</v>
      </c>
      <c r="B287" s="42" t="s">
        <v>269</v>
      </c>
      <c r="C287" s="66">
        <v>1</v>
      </c>
    </row>
    <row r="288" spans="1:3" ht="18.75" x14ac:dyDescent="0.25">
      <c r="A288" s="34">
        <v>14070101</v>
      </c>
      <c r="B288" s="33" t="s">
        <v>269</v>
      </c>
      <c r="C288" s="66">
        <v>1</v>
      </c>
    </row>
    <row r="289" spans="1:3" ht="18.75" x14ac:dyDescent="0.25">
      <c r="A289" s="34">
        <v>14070102</v>
      </c>
      <c r="B289" s="33" t="s">
        <v>270</v>
      </c>
      <c r="C289" s="66">
        <v>1</v>
      </c>
    </row>
    <row r="290" spans="1:3" ht="18.75" x14ac:dyDescent="0.25">
      <c r="A290" s="34">
        <v>14070103</v>
      </c>
      <c r="B290" s="33" t="s">
        <v>271</v>
      </c>
      <c r="C290" s="66">
        <v>1</v>
      </c>
    </row>
    <row r="291" spans="1:3" ht="18.75" x14ac:dyDescent="0.25">
      <c r="A291" s="40">
        <v>1408</v>
      </c>
      <c r="B291" s="42" t="s">
        <v>272</v>
      </c>
      <c r="C291" s="66">
        <v>1</v>
      </c>
    </row>
    <row r="292" spans="1:3" ht="18.75" x14ac:dyDescent="0.25">
      <c r="A292" s="40">
        <v>140801</v>
      </c>
      <c r="B292" s="42" t="s">
        <v>273</v>
      </c>
      <c r="C292" s="66">
        <v>1</v>
      </c>
    </row>
    <row r="293" spans="1:3" ht="18.75" x14ac:dyDescent="0.25">
      <c r="A293" s="43">
        <v>14080101</v>
      </c>
      <c r="B293" s="44" t="s">
        <v>273</v>
      </c>
      <c r="C293" s="66">
        <v>1</v>
      </c>
    </row>
    <row r="294" spans="1:3" ht="18.75" x14ac:dyDescent="0.25">
      <c r="A294" s="40">
        <v>140802</v>
      </c>
      <c r="B294" s="42" t="s">
        <v>274</v>
      </c>
      <c r="C294" s="66">
        <v>1</v>
      </c>
    </row>
    <row r="295" spans="1:3" ht="18.75" x14ac:dyDescent="0.25">
      <c r="A295" s="43">
        <v>14080201</v>
      </c>
      <c r="B295" s="44" t="s">
        <v>275</v>
      </c>
      <c r="C295" s="66">
        <v>1</v>
      </c>
    </row>
    <row r="296" spans="1:3" ht="18.75" x14ac:dyDescent="0.25">
      <c r="A296" s="40">
        <v>140803</v>
      </c>
      <c r="B296" s="42" t="s">
        <v>276</v>
      </c>
      <c r="C296" s="66">
        <v>1</v>
      </c>
    </row>
    <row r="297" spans="1:3" ht="18.75" x14ac:dyDescent="0.25">
      <c r="A297" s="43">
        <v>14080301</v>
      </c>
      <c r="B297" s="44" t="s">
        <v>277</v>
      </c>
      <c r="C297" s="66">
        <v>1</v>
      </c>
    </row>
    <row r="298" spans="1:3" ht="18.75" x14ac:dyDescent="0.25">
      <c r="A298" s="40">
        <v>140804</v>
      </c>
      <c r="B298" s="42" t="s">
        <v>278</v>
      </c>
      <c r="C298" s="66">
        <v>1</v>
      </c>
    </row>
    <row r="299" spans="1:3" ht="18.75" x14ac:dyDescent="0.25">
      <c r="A299" s="43">
        <v>14080401</v>
      </c>
      <c r="B299" s="44" t="s">
        <v>278</v>
      </c>
      <c r="C299" s="66">
        <v>1</v>
      </c>
    </row>
    <row r="300" spans="1:3" ht="18.75" x14ac:dyDescent="0.25">
      <c r="A300" s="40">
        <v>1409</v>
      </c>
      <c r="B300" s="42" t="s">
        <v>279</v>
      </c>
      <c r="C300" s="66">
        <v>1</v>
      </c>
    </row>
    <row r="301" spans="1:3" ht="18.75" x14ac:dyDescent="0.25">
      <c r="A301" s="40">
        <v>140901</v>
      </c>
      <c r="B301" s="42" t="s">
        <v>279</v>
      </c>
      <c r="C301" s="66">
        <v>1</v>
      </c>
    </row>
    <row r="302" spans="1:3" ht="18.75" x14ac:dyDescent="0.25">
      <c r="A302" s="43">
        <v>14090101</v>
      </c>
      <c r="B302" s="44" t="s">
        <v>280</v>
      </c>
      <c r="C302" s="66">
        <v>1</v>
      </c>
    </row>
    <row r="303" spans="1:3" ht="18.75" x14ac:dyDescent="0.25">
      <c r="A303" s="40">
        <v>1410</v>
      </c>
      <c r="B303" s="42" t="s">
        <v>281</v>
      </c>
      <c r="C303" s="66">
        <v>1</v>
      </c>
    </row>
    <row r="304" spans="1:3" ht="18.75" x14ac:dyDescent="0.25">
      <c r="A304" s="40">
        <v>141001</v>
      </c>
      <c r="B304" s="42" t="s">
        <v>281</v>
      </c>
      <c r="C304" s="66">
        <v>1</v>
      </c>
    </row>
    <row r="305" spans="1:3" ht="18.75" x14ac:dyDescent="0.25">
      <c r="A305" s="43">
        <v>14100101</v>
      </c>
      <c r="B305" s="44" t="s">
        <v>281</v>
      </c>
      <c r="C305" s="66">
        <v>1</v>
      </c>
    </row>
    <row r="306" spans="1:3" ht="18.75" x14ac:dyDescent="0.25">
      <c r="A306" s="40">
        <v>15</v>
      </c>
      <c r="B306" s="28" t="s">
        <v>282</v>
      </c>
      <c r="C306" s="66">
        <v>1</v>
      </c>
    </row>
    <row r="307" spans="1:3" ht="18.75" x14ac:dyDescent="0.25">
      <c r="A307" s="40">
        <v>1501</v>
      </c>
      <c r="B307" s="28" t="s">
        <v>283</v>
      </c>
      <c r="C307" s="66">
        <v>1</v>
      </c>
    </row>
    <row r="308" spans="1:3" ht="18.75" x14ac:dyDescent="0.25">
      <c r="A308" s="40">
        <v>150101</v>
      </c>
      <c r="B308" s="28" t="s">
        <v>283</v>
      </c>
      <c r="C308" s="66">
        <v>1</v>
      </c>
    </row>
    <row r="309" spans="1:3" ht="18.75" x14ac:dyDescent="0.25">
      <c r="A309" s="34">
        <v>15010101</v>
      </c>
      <c r="B309" s="33" t="s">
        <v>284</v>
      </c>
      <c r="C309" s="66">
        <v>1</v>
      </c>
    </row>
    <row r="310" spans="1:3" ht="18.75" x14ac:dyDescent="0.25">
      <c r="A310" s="34">
        <v>15010102</v>
      </c>
      <c r="B310" s="33" t="s">
        <v>285</v>
      </c>
      <c r="C310" s="66">
        <v>1</v>
      </c>
    </row>
    <row r="311" spans="1:3" ht="18.75" x14ac:dyDescent="0.25">
      <c r="A311" s="34">
        <v>15010103</v>
      </c>
      <c r="B311" s="33" t="s">
        <v>286</v>
      </c>
      <c r="C311" s="66">
        <v>1</v>
      </c>
    </row>
    <row r="312" spans="1:3" ht="18.75" x14ac:dyDescent="0.25">
      <c r="A312" s="45">
        <v>2</v>
      </c>
      <c r="B312" s="46" t="s">
        <v>287</v>
      </c>
      <c r="C312" s="66">
        <v>2</v>
      </c>
    </row>
    <row r="313" spans="1:3" ht="18.75" x14ac:dyDescent="0.25">
      <c r="A313" s="40">
        <v>21</v>
      </c>
      <c r="B313" s="28" t="s">
        <v>288</v>
      </c>
      <c r="C313" s="66">
        <v>2</v>
      </c>
    </row>
    <row r="314" spans="1:3" ht="18.75" x14ac:dyDescent="0.25">
      <c r="A314" s="40">
        <v>2101</v>
      </c>
      <c r="B314" s="28" t="s">
        <v>289</v>
      </c>
      <c r="C314" s="66">
        <v>2</v>
      </c>
    </row>
    <row r="315" spans="1:3" ht="18.75" x14ac:dyDescent="0.25">
      <c r="A315" s="40">
        <v>210101</v>
      </c>
      <c r="B315" s="28" t="s">
        <v>289</v>
      </c>
      <c r="C315" s="66">
        <v>2</v>
      </c>
    </row>
    <row r="316" spans="1:3" ht="18.75" x14ac:dyDescent="0.25">
      <c r="A316" s="34">
        <v>21010101</v>
      </c>
      <c r="B316" s="33" t="s">
        <v>290</v>
      </c>
      <c r="C316" s="66">
        <v>2</v>
      </c>
    </row>
    <row r="317" spans="1:3" ht="18.75" x14ac:dyDescent="0.25">
      <c r="A317" s="34">
        <v>21010102</v>
      </c>
      <c r="B317" s="33" t="s">
        <v>291</v>
      </c>
      <c r="C317" s="66">
        <v>2</v>
      </c>
    </row>
    <row r="318" spans="1:3" ht="18.75" x14ac:dyDescent="0.25">
      <c r="A318" s="47">
        <v>21010103</v>
      </c>
      <c r="B318" s="37" t="s">
        <v>292</v>
      </c>
      <c r="C318" s="66">
        <v>2</v>
      </c>
    </row>
    <row r="319" spans="1:3" ht="18.75" x14ac:dyDescent="0.25">
      <c r="A319" s="40">
        <v>2102</v>
      </c>
      <c r="B319" s="28" t="s">
        <v>293</v>
      </c>
      <c r="C319" s="66">
        <v>2</v>
      </c>
    </row>
    <row r="320" spans="1:3" ht="18.75" x14ac:dyDescent="0.25">
      <c r="A320" s="40">
        <v>210201</v>
      </c>
      <c r="B320" s="28" t="s">
        <v>294</v>
      </c>
      <c r="C320" s="66">
        <v>2</v>
      </c>
    </row>
    <row r="321" spans="1:3" ht="18.75" x14ac:dyDescent="0.25">
      <c r="A321" s="34">
        <v>21020101</v>
      </c>
      <c r="B321" s="33" t="s">
        <v>295</v>
      </c>
      <c r="C321" s="66">
        <v>2</v>
      </c>
    </row>
    <row r="322" spans="1:3" ht="18.75" x14ac:dyDescent="0.25">
      <c r="A322" s="34">
        <v>21020102</v>
      </c>
      <c r="B322" s="33" t="s">
        <v>296</v>
      </c>
      <c r="C322" s="66">
        <v>2</v>
      </c>
    </row>
    <row r="323" spans="1:3" ht="18.75" x14ac:dyDescent="0.25">
      <c r="A323" s="40">
        <v>210202</v>
      </c>
      <c r="B323" s="28" t="s">
        <v>297</v>
      </c>
      <c r="C323" s="66">
        <v>2</v>
      </c>
    </row>
    <row r="324" spans="1:3" ht="18.75" x14ac:dyDescent="0.25">
      <c r="A324" s="34">
        <v>21020201</v>
      </c>
      <c r="B324" s="33" t="s">
        <v>298</v>
      </c>
      <c r="C324" s="66">
        <v>2</v>
      </c>
    </row>
    <row r="325" spans="1:3" ht="18.75" x14ac:dyDescent="0.25">
      <c r="A325" s="34">
        <v>21020202</v>
      </c>
      <c r="B325" s="33" t="s">
        <v>299</v>
      </c>
      <c r="C325" s="66">
        <v>2</v>
      </c>
    </row>
    <row r="326" spans="1:3" ht="18.75" x14ac:dyDescent="0.25">
      <c r="A326" s="34">
        <v>21020203</v>
      </c>
      <c r="B326" s="33" t="s">
        <v>300</v>
      </c>
      <c r="C326" s="66">
        <v>2</v>
      </c>
    </row>
    <row r="327" spans="1:3" ht="18.75" x14ac:dyDescent="0.25">
      <c r="A327" s="34">
        <v>21020204</v>
      </c>
      <c r="B327" s="33" t="s">
        <v>301</v>
      </c>
      <c r="C327" s="66">
        <v>2</v>
      </c>
    </row>
    <row r="328" spans="1:3" ht="18.75" x14ac:dyDescent="0.25">
      <c r="A328" s="47">
        <v>21020205</v>
      </c>
      <c r="B328" s="37" t="s">
        <v>302</v>
      </c>
      <c r="C328" s="66">
        <v>2</v>
      </c>
    </row>
    <row r="329" spans="1:3" ht="18.75" x14ac:dyDescent="0.25">
      <c r="A329" s="48" t="s">
        <v>303</v>
      </c>
      <c r="B329" s="49" t="s">
        <v>304</v>
      </c>
      <c r="C329" s="66">
        <v>2</v>
      </c>
    </row>
    <row r="330" spans="1:3" ht="18.75" x14ac:dyDescent="0.25">
      <c r="A330" s="48" t="s">
        <v>305</v>
      </c>
      <c r="B330" s="49" t="s">
        <v>304</v>
      </c>
      <c r="C330" s="66">
        <v>2</v>
      </c>
    </row>
    <row r="331" spans="1:3" ht="18.75" x14ac:dyDescent="0.25">
      <c r="A331" s="50" t="s">
        <v>306</v>
      </c>
      <c r="B331" s="51" t="s">
        <v>307</v>
      </c>
      <c r="C331" s="66">
        <v>2</v>
      </c>
    </row>
    <row r="332" spans="1:3" ht="18.75" x14ac:dyDescent="0.25">
      <c r="A332" s="50" t="s">
        <v>308</v>
      </c>
      <c r="B332" s="51" t="s">
        <v>309</v>
      </c>
      <c r="C332" s="66">
        <v>2</v>
      </c>
    </row>
    <row r="333" spans="1:3" ht="18.75" x14ac:dyDescent="0.25">
      <c r="A333" s="50" t="s">
        <v>310</v>
      </c>
      <c r="B333" s="51" t="s">
        <v>311</v>
      </c>
      <c r="C333" s="66">
        <v>2</v>
      </c>
    </row>
    <row r="334" spans="1:3" ht="18.75" x14ac:dyDescent="0.25">
      <c r="A334" s="48">
        <v>22</v>
      </c>
      <c r="B334" s="49" t="s">
        <v>312</v>
      </c>
      <c r="C334" s="66">
        <v>2</v>
      </c>
    </row>
    <row r="335" spans="1:3" ht="18.75" x14ac:dyDescent="0.25">
      <c r="A335" s="40">
        <v>2202</v>
      </c>
      <c r="B335" s="28" t="s">
        <v>313</v>
      </c>
      <c r="C335" s="66">
        <v>2</v>
      </c>
    </row>
    <row r="336" spans="1:3" ht="18.75" x14ac:dyDescent="0.25">
      <c r="A336" s="40">
        <v>220201</v>
      </c>
      <c r="B336" s="28" t="s">
        <v>314</v>
      </c>
      <c r="C336" s="66">
        <v>2</v>
      </c>
    </row>
    <row r="337" spans="1:3" ht="18.75" x14ac:dyDescent="0.25">
      <c r="A337" s="34">
        <v>22020101</v>
      </c>
      <c r="B337" s="33" t="s">
        <v>315</v>
      </c>
      <c r="C337" s="66">
        <v>2</v>
      </c>
    </row>
    <row r="338" spans="1:3" ht="18.75" x14ac:dyDescent="0.25">
      <c r="A338" s="34">
        <v>22020102</v>
      </c>
      <c r="B338" s="33" t="s">
        <v>316</v>
      </c>
      <c r="C338" s="66">
        <v>2</v>
      </c>
    </row>
    <row r="339" spans="1:3" ht="18.75" x14ac:dyDescent="0.25">
      <c r="A339" s="34">
        <v>22020103</v>
      </c>
      <c r="B339" s="33" t="s">
        <v>317</v>
      </c>
      <c r="C339" s="66">
        <v>2</v>
      </c>
    </row>
    <row r="340" spans="1:3" ht="18.75" x14ac:dyDescent="0.25">
      <c r="A340" s="34">
        <v>22020104</v>
      </c>
      <c r="B340" s="33" t="s">
        <v>318</v>
      </c>
      <c r="C340" s="66">
        <v>2</v>
      </c>
    </row>
    <row r="341" spans="1:3" ht="18.75" x14ac:dyDescent="0.25">
      <c r="A341" s="40">
        <v>220202</v>
      </c>
      <c r="B341" s="28" t="s">
        <v>319</v>
      </c>
      <c r="C341" s="66">
        <v>2</v>
      </c>
    </row>
    <row r="342" spans="1:3" ht="18.75" x14ac:dyDescent="0.25">
      <c r="A342" s="34">
        <v>22020201</v>
      </c>
      <c r="B342" s="33" t="s">
        <v>320</v>
      </c>
      <c r="C342" s="66">
        <v>2</v>
      </c>
    </row>
    <row r="343" spans="1:3" ht="18.75" x14ac:dyDescent="0.25">
      <c r="A343" s="34">
        <v>22020202</v>
      </c>
      <c r="B343" s="33" t="s">
        <v>321</v>
      </c>
      <c r="C343" s="66">
        <v>2</v>
      </c>
    </row>
    <row r="344" spans="1:3" ht="18.75" x14ac:dyDescent="0.25">
      <c r="A344" s="34">
        <v>22020203</v>
      </c>
      <c r="B344" s="33" t="s">
        <v>322</v>
      </c>
      <c r="C344" s="66">
        <v>2</v>
      </c>
    </row>
    <row r="345" spans="1:3" ht="18.75" x14ac:dyDescent="0.25">
      <c r="A345" s="34">
        <v>22020204</v>
      </c>
      <c r="B345" s="33" t="s">
        <v>323</v>
      </c>
      <c r="C345" s="66">
        <v>2</v>
      </c>
    </row>
    <row r="346" spans="1:3" ht="18.75" x14ac:dyDescent="0.25">
      <c r="A346" s="34">
        <v>22020205</v>
      </c>
      <c r="B346" s="33" t="s">
        <v>324</v>
      </c>
      <c r="C346" s="66">
        <v>2</v>
      </c>
    </row>
    <row r="347" spans="1:3" ht="18.75" x14ac:dyDescent="0.25">
      <c r="A347" s="34">
        <v>22020206</v>
      </c>
      <c r="B347" s="33" t="s">
        <v>325</v>
      </c>
      <c r="C347" s="66">
        <v>2</v>
      </c>
    </row>
    <row r="348" spans="1:3" ht="18.75" x14ac:dyDescent="0.25">
      <c r="A348" s="34">
        <v>22020207</v>
      </c>
      <c r="B348" s="33" t="s">
        <v>326</v>
      </c>
      <c r="C348" s="66">
        <v>2</v>
      </c>
    </row>
    <row r="349" spans="1:3" ht="18.75" x14ac:dyDescent="0.25">
      <c r="A349" s="34">
        <v>22020208</v>
      </c>
      <c r="B349" s="33" t="s">
        <v>327</v>
      </c>
      <c r="C349" s="66">
        <v>2</v>
      </c>
    </row>
    <row r="350" spans="1:3" ht="18.75" x14ac:dyDescent="0.25">
      <c r="A350" s="34">
        <v>22020209</v>
      </c>
      <c r="B350" s="33" t="s">
        <v>328</v>
      </c>
      <c r="C350" s="66">
        <v>2</v>
      </c>
    </row>
    <row r="351" spans="1:3" ht="18.75" x14ac:dyDescent="0.25">
      <c r="A351" s="34">
        <v>22020210</v>
      </c>
      <c r="B351" s="37" t="s">
        <v>329</v>
      </c>
      <c r="C351" s="66">
        <v>2</v>
      </c>
    </row>
    <row r="352" spans="1:3" ht="18.75" x14ac:dyDescent="0.25">
      <c r="A352" s="40">
        <v>220203</v>
      </c>
      <c r="B352" s="28" t="s">
        <v>330</v>
      </c>
      <c r="C352" s="66">
        <v>2</v>
      </c>
    </row>
    <row r="353" spans="1:3" ht="18.75" x14ac:dyDescent="0.25">
      <c r="A353" s="34">
        <v>22020301</v>
      </c>
      <c r="B353" s="33" t="s">
        <v>331</v>
      </c>
      <c r="C353" s="66">
        <v>2</v>
      </c>
    </row>
    <row r="354" spans="1:3" ht="18.75" x14ac:dyDescent="0.25">
      <c r="A354" s="34">
        <v>22020302</v>
      </c>
      <c r="B354" s="33" t="s">
        <v>332</v>
      </c>
      <c r="C354" s="66">
        <v>2</v>
      </c>
    </row>
    <row r="355" spans="1:3" ht="18.75" x14ac:dyDescent="0.25">
      <c r="A355" s="34">
        <v>22020303</v>
      </c>
      <c r="B355" s="33" t="s">
        <v>333</v>
      </c>
      <c r="C355" s="66">
        <v>2</v>
      </c>
    </row>
    <row r="356" spans="1:3" ht="18.75" x14ac:dyDescent="0.25">
      <c r="A356" s="34">
        <v>22020304</v>
      </c>
      <c r="B356" s="33" t="s">
        <v>334</v>
      </c>
      <c r="C356" s="66">
        <v>2</v>
      </c>
    </row>
    <row r="357" spans="1:3" ht="18.75" x14ac:dyDescent="0.25">
      <c r="A357" s="34">
        <v>22020305</v>
      </c>
      <c r="B357" s="33" t="s">
        <v>335</v>
      </c>
      <c r="C357" s="66">
        <v>2</v>
      </c>
    </row>
    <row r="358" spans="1:3" ht="18.75" x14ac:dyDescent="0.25">
      <c r="A358" s="34">
        <v>22020306</v>
      </c>
      <c r="B358" s="33" t="s">
        <v>336</v>
      </c>
      <c r="C358" s="66">
        <v>2</v>
      </c>
    </row>
    <row r="359" spans="1:3" ht="18.75" x14ac:dyDescent="0.25">
      <c r="A359" s="34">
        <v>22020307</v>
      </c>
      <c r="B359" s="33" t="s">
        <v>337</v>
      </c>
      <c r="C359" s="66">
        <v>2</v>
      </c>
    </row>
    <row r="360" spans="1:3" ht="18.75" x14ac:dyDescent="0.25">
      <c r="A360" s="34">
        <v>22020308</v>
      </c>
      <c r="B360" s="33" t="s">
        <v>338</v>
      </c>
      <c r="C360" s="66">
        <v>2</v>
      </c>
    </row>
    <row r="361" spans="1:3" ht="18.75" x14ac:dyDescent="0.25">
      <c r="A361" s="34">
        <v>22020309</v>
      </c>
      <c r="B361" s="33" t="s">
        <v>339</v>
      </c>
      <c r="C361" s="66">
        <v>2</v>
      </c>
    </row>
    <row r="362" spans="1:3" ht="18.75" x14ac:dyDescent="0.25">
      <c r="A362" s="34">
        <v>22020310</v>
      </c>
      <c r="B362" s="33" t="s">
        <v>340</v>
      </c>
      <c r="C362" s="66">
        <v>2</v>
      </c>
    </row>
    <row r="363" spans="1:3" ht="18.75" x14ac:dyDescent="0.25">
      <c r="A363" s="34">
        <v>22020311</v>
      </c>
      <c r="B363" s="33" t="s">
        <v>341</v>
      </c>
      <c r="C363" s="66">
        <v>2</v>
      </c>
    </row>
    <row r="364" spans="1:3" ht="37.5" x14ac:dyDescent="0.25">
      <c r="A364" s="34">
        <v>22020312</v>
      </c>
      <c r="B364" s="33" t="s">
        <v>342</v>
      </c>
      <c r="C364" s="66">
        <v>2</v>
      </c>
    </row>
    <row r="365" spans="1:3" ht="18.75" x14ac:dyDescent="0.25">
      <c r="A365" s="34">
        <v>22020313</v>
      </c>
      <c r="B365" s="33" t="s">
        <v>343</v>
      </c>
      <c r="C365" s="66">
        <v>2</v>
      </c>
    </row>
    <row r="366" spans="1:3" ht="18.75" x14ac:dyDescent="0.25">
      <c r="A366" s="40">
        <v>220204</v>
      </c>
      <c r="B366" s="28" t="s">
        <v>344</v>
      </c>
      <c r="C366" s="66">
        <v>2</v>
      </c>
    </row>
    <row r="367" spans="1:3" ht="18.75" x14ac:dyDescent="0.25">
      <c r="A367" s="34">
        <v>22020401</v>
      </c>
      <c r="B367" s="33" t="s">
        <v>345</v>
      </c>
      <c r="C367" s="66">
        <v>2</v>
      </c>
    </row>
    <row r="368" spans="1:3" ht="18.75" x14ac:dyDescent="0.25">
      <c r="A368" s="34">
        <v>22020402</v>
      </c>
      <c r="B368" s="33" t="s">
        <v>346</v>
      </c>
      <c r="C368" s="66">
        <v>2</v>
      </c>
    </row>
    <row r="369" spans="1:3" ht="18.75" x14ac:dyDescent="0.25">
      <c r="A369" s="34">
        <v>22020403</v>
      </c>
      <c r="B369" s="33" t="s">
        <v>347</v>
      </c>
      <c r="C369" s="66">
        <v>2</v>
      </c>
    </row>
    <row r="370" spans="1:3" ht="15" customHeight="1" x14ac:dyDescent="0.25">
      <c r="A370" s="34">
        <v>22020404</v>
      </c>
      <c r="B370" s="33" t="s">
        <v>348</v>
      </c>
      <c r="C370" s="66">
        <v>2</v>
      </c>
    </row>
    <row r="371" spans="1:3" ht="18.75" x14ac:dyDescent="0.25">
      <c r="A371" s="34">
        <v>22020405</v>
      </c>
      <c r="B371" s="33" t="s">
        <v>349</v>
      </c>
      <c r="C371" s="66">
        <v>2</v>
      </c>
    </row>
    <row r="372" spans="1:3" ht="18.75" x14ac:dyDescent="0.25">
      <c r="A372" s="34">
        <v>22020406</v>
      </c>
      <c r="B372" s="33" t="s">
        <v>350</v>
      </c>
      <c r="C372" s="66">
        <v>2</v>
      </c>
    </row>
    <row r="373" spans="1:3" ht="18.75" x14ac:dyDescent="0.25">
      <c r="A373" s="34">
        <v>22020407</v>
      </c>
      <c r="B373" s="33" t="s">
        <v>351</v>
      </c>
      <c r="C373" s="66">
        <v>2</v>
      </c>
    </row>
    <row r="374" spans="1:3" ht="18.75" x14ac:dyDescent="0.25">
      <c r="A374" s="34">
        <v>22020408</v>
      </c>
      <c r="B374" s="33" t="s">
        <v>352</v>
      </c>
      <c r="C374" s="66">
        <v>2</v>
      </c>
    </row>
    <row r="375" spans="1:3" ht="18.75" x14ac:dyDescent="0.25">
      <c r="A375" s="34">
        <v>22020409</v>
      </c>
      <c r="B375" s="33" t="s">
        <v>353</v>
      </c>
      <c r="C375" s="66">
        <v>2</v>
      </c>
    </row>
    <row r="376" spans="1:3" ht="18.75" x14ac:dyDescent="0.25">
      <c r="A376" s="47">
        <v>22020410</v>
      </c>
      <c r="B376" s="37" t="s">
        <v>354</v>
      </c>
      <c r="C376" s="66">
        <v>2</v>
      </c>
    </row>
    <row r="377" spans="1:3" ht="18.75" x14ac:dyDescent="0.25">
      <c r="A377" s="47">
        <v>22020411</v>
      </c>
      <c r="B377" s="37" t="s">
        <v>355</v>
      </c>
      <c r="C377" s="66">
        <v>2</v>
      </c>
    </row>
    <row r="378" spans="1:3" ht="18.75" x14ac:dyDescent="0.25">
      <c r="A378" s="47">
        <v>22020412</v>
      </c>
      <c r="B378" s="37" t="s">
        <v>356</v>
      </c>
      <c r="C378" s="66">
        <v>2</v>
      </c>
    </row>
    <row r="379" spans="1:3" ht="18.75" x14ac:dyDescent="0.25">
      <c r="A379" s="47">
        <v>22020413</v>
      </c>
      <c r="B379" s="37" t="s">
        <v>357</v>
      </c>
      <c r="C379" s="66">
        <v>2</v>
      </c>
    </row>
    <row r="380" spans="1:3" ht="18.75" x14ac:dyDescent="0.25">
      <c r="A380" s="40">
        <v>220205</v>
      </c>
      <c r="B380" s="28" t="s">
        <v>358</v>
      </c>
      <c r="C380" s="66">
        <v>2</v>
      </c>
    </row>
    <row r="381" spans="1:3" ht="18.75" x14ac:dyDescent="0.25">
      <c r="A381" s="34">
        <v>22020501</v>
      </c>
      <c r="B381" s="33" t="s">
        <v>359</v>
      </c>
      <c r="C381" s="66">
        <v>2</v>
      </c>
    </row>
    <row r="382" spans="1:3" ht="18.75" x14ac:dyDescent="0.25">
      <c r="A382" s="34">
        <v>22020502</v>
      </c>
      <c r="B382" s="33" t="s">
        <v>360</v>
      </c>
      <c r="C382" s="66">
        <v>2</v>
      </c>
    </row>
    <row r="383" spans="1:3" ht="18.75" x14ac:dyDescent="0.25">
      <c r="A383" s="40">
        <v>220206</v>
      </c>
      <c r="B383" s="28" t="s">
        <v>361</v>
      </c>
      <c r="C383" s="66">
        <v>2</v>
      </c>
    </row>
    <row r="384" spans="1:3" ht="18.75" x14ac:dyDescent="0.25">
      <c r="A384" s="34">
        <v>22020601</v>
      </c>
      <c r="B384" s="33" t="s">
        <v>362</v>
      </c>
      <c r="C384" s="66">
        <v>2</v>
      </c>
    </row>
    <row r="385" spans="1:3" ht="18.75" x14ac:dyDescent="0.25">
      <c r="A385" s="34">
        <v>22020602</v>
      </c>
      <c r="B385" s="33" t="s">
        <v>363</v>
      </c>
      <c r="C385" s="66">
        <v>2</v>
      </c>
    </row>
    <row r="386" spans="1:3" ht="18.75" x14ac:dyDescent="0.25">
      <c r="A386" s="34">
        <v>22020603</v>
      </c>
      <c r="B386" s="33" t="s">
        <v>364</v>
      </c>
      <c r="C386" s="66">
        <v>2</v>
      </c>
    </row>
    <row r="387" spans="1:3" ht="18.75" x14ac:dyDescent="0.25">
      <c r="A387" s="34">
        <v>22020604</v>
      </c>
      <c r="B387" s="33" t="s">
        <v>365</v>
      </c>
      <c r="C387" s="66">
        <v>2</v>
      </c>
    </row>
    <row r="388" spans="1:3" ht="18.75" x14ac:dyDescent="0.25">
      <c r="A388" s="34">
        <v>22020605</v>
      </c>
      <c r="B388" s="33" t="s">
        <v>366</v>
      </c>
      <c r="C388" s="66">
        <v>2</v>
      </c>
    </row>
    <row r="389" spans="1:3" ht="18.75" x14ac:dyDescent="0.25">
      <c r="A389" s="34">
        <v>22020606</v>
      </c>
      <c r="B389" s="33" t="s">
        <v>367</v>
      </c>
      <c r="C389" s="66">
        <v>2</v>
      </c>
    </row>
    <row r="390" spans="1:3" ht="18.75" x14ac:dyDescent="0.25">
      <c r="A390" s="34">
        <v>22020607</v>
      </c>
      <c r="B390" s="33" t="s">
        <v>368</v>
      </c>
      <c r="C390" s="66">
        <v>2</v>
      </c>
    </row>
    <row r="391" spans="1:3" ht="18.75" x14ac:dyDescent="0.25">
      <c r="A391" s="40">
        <v>220207</v>
      </c>
      <c r="B391" s="28" t="s">
        <v>369</v>
      </c>
      <c r="C391" s="66">
        <v>2</v>
      </c>
    </row>
    <row r="392" spans="1:3" ht="18.75" x14ac:dyDescent="0.25">
      <c r="A392" s="34">
        <v>22020701</v>
      </c>
      <c r="B392" s="33" t="s">
        <v>370</v>
      </c>
      <c r="C392" s="66">
        <v>2</v>
      </c>
    </row>
    <row r="393" spans="1:3" ht="18.75" x14ac:dyDescent="0.25">
      <c r="A393" s="34">
        <v>22020702</v>
      </c>
      <c r="B393" s="33" t="s">
        <v>371</v>
      </c>
      <c r="C393" s="66">
        <v>2</v>
      </c>
    </row>
    <row r="394" spans="1:3" ht="18.75" x14ac:dyDescent="0.25">
      <c r="A394" s="34">
        <v>22020703</v>
      </c>
      <c r="B394" s="33" t="s">
        <v>372</v>
      </c>
      <c r="C394" s="66">
        <v>2</v>
      </c>
    </row>
    <row r="395" spans="1:3" ht="18.75" x14ac:dyDescent="0.25">
      <c r="A395" s="34">
        <v>22020704</v>
      </c>
      <c r="B395" s="33" t="s">
        <v>373</v>
      </c>
      <c r="C395" s="66">
        <v>2</v>
      </c>
    </row>
    <row r="396" spans="1:3" ht="18.75" x14ac:dyDescent="0.25">
      <c r="A396" s="34">
        <v>22020705</v>
      </c>
      <c r="B396" s="33" t="s">
        <v>374</v>
      </c>
      <c r="C396" s="66">
        <v>2</v>
      </c>
    </row>
    <row r="397" spans="1:3" ht="18.75" x14ac:dyDescent="0.25">
      <c r="A397" s="34">
        <v>22020706</v>
      </c>
      <c r="B397" s="33" t="s">
        <v>375</v>
      </c>
      <c r="C397" s="66">
        <v>2</v>
      </c>
    </row>
    <row r="398" spans="1:3" ht="18.75" x14ac:dyDescent="0.25">
      <c r="A398" s="47">
        <v>22020707</v>
      </c>
      <c r="B398" s="37" t="s">
        <v>376</v>
      </c>
      <c r="C398" s="66">
        <v>2</v>
      </c>
    </row>
    <row r="399" spans="1:3" ht="18.75" x14ac:dyDescent="0.25">
      <c r="A399" s="47">
        <v>22020708</v>
      </c>
      <c r="B399" s="37" t="s">
        <v>377</v>
      </c>
      <c r="C399" s="66">
        <v>2</v>
      </c>
    </row>
    <row r="400" spans="1:3" ht="18.75" x14ac:dyDescent="0.25">
      <c r="A400" s="47">
        <v>22020709</v>
      </c>
      <c r="B400" s="37" t="s">
        <v>378</v>
      </c>
      <c r="C400" s="66">
        <v>2</v>
      </c>
    </row>
    <row r="401" spans="1:3" ht="18.75" x14ac:dyDescent="0.25">
      <c r="A401" s="40">
        <v>220208</v>
      </c>
      <c r="B401" s="28" t="s">
        <v>379</v>
      </c>
      <c r="C401" s="66">
        <v>2</v>
      </c>
    </row>
    <row r="402" spans="1:3" ht="18.75" x14ac:dyDescent="0.25">
      <c r="A402" s="34">
        <v>22020801</v>
      </c>
      <c r="B402" s="33" t="s">
        <v>380</v>
      </c>
      <c r="C402" s="66">
        <v>2</v>
      </c>
    </row>
    <row r="403" spans="1:3" ht="18.75" x14ac:dyDescent="0.25">
      <c r="A403" s="34">
        <v>22020802</v>
      </c>
      <c r="B403" s="33" t="s">
        <v>381</v>
      </c>
      <c r="C403" s="66">
        <v>2</v>
      </c>
    </row>
    <row r="404" spans="1:3" ht="18.75" x14ac:dyDescent="0.25">
      <c r="A404" s="34">
        <v>22020803</v>
      </c>
      <c r="B404" s="33" t="s">
        <v>382</v>
      </c>
      <c r="C404" s="66">
        <v>2</v>
      </c>
    </row>
    <row r="405" spans="1:3" ht="18.75" x14ac:dyDescent="0.25">
      <c r="A405" s="34">
        <v>22020804</v>
      </c>
      <c r="B405" s="33" t="s">
        <v>383</v>
      </c>
      <c r="C405" s="66">
        <v>2</v>
      </c>
    </row>
    <row r="406" spans="1:3" ht="18.75" x14ac:dyDescent="0.25">
      <c r="A406" s="34">
        <v>22020805</v>
      </c>
      <c r="B406" s="33" t="s">
        <v>384</v>
      </c>
      <c r="C406" s="66">
        <v>2</v>
      </c>
    </row>
    <row r="407" spans="1:3" ht="18.75" x14ac:dyDescent="0.25">
      <c r="A407" s="34">
        <v>22020806</v>
      </c>
      <c r="B407" s="33" t="s">
        <v>385</v>
      </c>
      <c r="C407" s="66">
        <v>2</v>
      </c>
    </row>
    <row r="408" spans="1:3" ht="18.75" x14ac:dyDescent="0.25">
      <c r="A408" s="40">
        <v>220209</v>
      </c>
      <c r="B408" s="28" t="s">
        <v>386</v>
      </c>
      <c r="C408" s="66">
        <v>2</v>
      </c>
    </row>
    <row r="409" spans="1:3" ht="18.75" x14ac:dyDescent="0.25">
      <c r="A409" s="34">
        <v>22020901</v>
      </c>
      <c r="B409" s="33" t="s">
        <v>387</v>
      </c>
      <c r="C409" s="66">
        <v>2</v>
      </c>
    </row>
    <row r="410" spans="1:3" ht="18.75" x14ac:dyDescent="0.25">
      <c r="A410" s="34">
        <v>22020902</v>
      </c>
      <c r="B410" s="33" t="s">
        <v>388</v>
      </c>
      <c r="C410" s="66">
        <v>2</v>
      </c>
    </row>
    <row r="411" spans="1:3" ht="18.75" x14ac:dyDescent="0.25">
      <c r="A411" s="34">
        <v>22020904</v>
      </c>
      <c r="B411" s="33" t="s">
        <v>389</v>
      </c>
      <c r="C411" s="66">
        <v>2</v>
      </c>
    </row>
    <row r="412" spans="1:3" ht="18.75" x14ac:dyDescent="0.25">
      <c r="A412" s="34">
        <v>22020905</v>
      </c>
      <c r="B412" s="52" t="s">
        <v>390</v>
      </c>
      <c r="C412" s="66">
        <v>2</v>
      </c>
    </row>
    <row r="413" spans="1:3" ht="18.75" x14ac:dyDescent="0.25">
      <c r="A413" s="34">
        <v>22020906</v>
      </c>
      <c r="B413" s="53" t="s">
        <v>391</v>
      </c>
      <c r="C413" s="66">
        <v>2</v>
      </c>
    </row>
    <row r="414" spans="1:3" ht="18.75" x14ac:dyDescent="0.25">
      <c r="A414" s="34">
        <v>22020907</v>
      </c>
      <c r="B414" s="52" t="s">
        <v>392</v>
      </c>
      <c r="C414" s="66">
        <v>2</v>
      </c>
    </row>
    <row r="415" spans="1:3" ht="18.75" x14ac:dyDescent="0.25">
      <c r="A415" s="34">
        <v>22020908</v>
      </c>
      <c r="B415" s="52" t="s">
        <v>393</v>
      </c>
      <c r="C415" s="66">
        <v>2</v>
      </c>
    </row>
    <row r="416" spans="1:3" ht="18.75" x14ac:dyDescent="0.25">
      <c r="A416" s="40">
        <v>220210</v>
      </c>
      <c r="B416" s="28" t="s">
        <v>394</v>
      </c>
      <c r="C416" s="66">
        <v>2</v>
      </c>
    </row>
    <row r="417" spans="1:3" ht="18.75" x14ac:dyDescent="0.25">
      <c r="A417" s="34">
        <v>22021001</v>
      </c>
      <c r="B417" s="33" t="s">
        <v>395</v>
      </c>
      <c r="C417" s="66">
        <v>2</v>
      </c>
    </row>
    <row r="418" spans="1:3" ht="18.75" x14ac:dyDescent="0.25">
      <c r="A418" s="34">
        <v>22021002</v>
      </c>
      <c r="B418" s="33" t="s">
        <v>396</v>
      </c>
      <c r="C418" s="66">
        <v>2</v>
      </c>
    </row>
    <row r="419" spans="1:3" ht="18.75" x14ac:dyDescent="0.25">
      <c r="A419" s="34">
        <v>22021003</v>
      </c>
      <c r="B419" s="33" t="s">
        <v>397</v>
      </c>
      <c r="C419" s="66">
        <v>2</v>
      </c>
    </row>
    <row r="420" spans="1:3" ht="18.75" x14ac:dyDescent="0.25">
      <c r="A420" s="34">
        <v>22021004</v>
      </c>
      <c r="B420" s="33" t="s">
        <v>398</v>
      </c>
      <c r="C420" s="66">
        <v>2</v>
      </c>
    </row>
    <row r="421" spans="1:3" ht="18.75" x14ac:dyDescent="0.25">
      <c r="A421" s="34">
        <v>22021005</v>
      </c>
      <c r="B421" s="33" t="s">
        <v>399</v>
      </c>
      <c r="C421" s="66">
        <v>2</v>
      </c>
    </row>
    <row r="422" spans="1:3" ht="18.75" x14ac:dyDescent="0.25">
      <c r="A422" s="34">
        <v>22021006</v>
      </c>
      <c r="B422" s="33" t="s">
        <v>400</v>
      </c>
      <c r="C422" s="66">
        <v>2</v>
      </c>
    </row>
    <row r="423" spans="1:3" ht="18.75" x14ac:dyDescent="0.25">
      <c r="A423" s="34">
        <v>22021007</v>
      </c>
      <c r="B423" s="33" t="s">
        <v>401</v>
      </c>
      <c r="C423" s="66">
        <v>2</v>
      </c>
    </row>
    <row r="424" spans="1:3" ht="18.75" x14ac:dyDescent="0.25">
      <c r="A424" s="34">
        <v>22021008</v>
      </c>
      <c r="B424" s="33" t="s">
        <v>402</v>
      </c>
      <c r="C424" s="66">
        <v>2</v>
      </c>
    </row>
    <row r="425" spans="1:3" ht="18.75" x14ac:dyDescent="0.25">
      <c r="A425" s="34">
        <v>22021009</v>
      </c>
      <c r="B425" s="33" t="s">
        <v>403</v>
      </c>
      <c r="C425" s="66">
        <v>2</v>
      </c>
    </row>
    <row r="426" spans="1:3" ht="18.75" x14ac:dyDescent="0.25">
      <c r="A426" s="34">
        <v>22021010</v>
      </c>
      <c r="B426" s="33" t="s">
        <v>404</v>
      </c>
      <c r="C426" s="66">
        <v>2</v>
      </c>
    </row>
    <row r="427" spans="1:3" ht="18.75" x14ac:dyDescent="0.25">
      <c r="A427" s="34">
        <v>22021011</v>
      </c>
      <c r="B427" s="33" t="s">
        <v>405</v>
      </c>
      <c r="C427" s="66">
        <v>2</v>
      </c>
    </row>
    <row r="428" spans="1:3" ht="18.75" x14ac:dyDescent="0.25">
      <c r="A428" s="34">
        <v>22021012</v>
      </c>
      <c r="B428" s="33" t="s">
        <v>406</v>
      </c>
      <c r="C428" s="66">
        <v>2</v>
      </c>
    </row>
    <row r="429" spans="1:3" ht="18.75" x14ac:dyDescent="0.25">
      <c r="A429" s="34">
        <v>22021013</v>
      </c>
      <c r="B429" s="33" t="s">
        <v>407</v>
      </c>
      <c r="C429" s="66">
        <v>2</v>
      </c>
    </row>
    <row r="430" spans="1:3" ht="18.75" x14ac:dyDescent="0.25">
      <c r="A430" s="34">
        <v>22021014</v>
      </c>
      <c r="B430" s="33" t="s">
        <v>408</v>
      </c>
      <c r="C430" s="66">
        <v>2</v>
      </c>
    </row>
    <row r="431" spans="1:3" ht="18.75" x14ac:dyDescent="0.25">
      <c r="A431" s="34">
        <v>22021020</v>
      </c>
      <c r="B431" s="33" t="s">
        <v>409</v>
      </c>
      <c r="C431" s="66">
        <v>2</v>
      </c>
    </row>
    <row r="432" spans="1:3" ht="18.75" x14ac:dyDescent="0.25">
      <c r="A432" s="34">
        <v>22021037</v>
      </c>
      <c r="B432" s="33" t="s">
        <v>410</v>
      </c>
      <c r="C432" s="66">
        <v>2</v>
      </c>
    </row>
    <row r="433" spans="1:3" ht="18.75" x14ac:dyDescent="0.25">
      <c r="A433" s="34">
        <v>22021041</v>
      </c>
      <c r="B433" s="33" t="s">
        <v>411</v>
      </c>
      <c r="C433" s="66">
        <v>2</v>
      </c>
    </row>
    <row r="434" spans="1:3" ht="18.75" x14ac:dyDescent="0.25">
      <c r="A434" s="34">
        <v>22021042</v>
      </c>
      <c r="B434" s="33" t="s">
        <v>412</v>
      </c>
      <c r="C434" s="66">
        <v>2</v>
      </c>
    </row>
    <row r="435" spans="1:3" ht="18.75" x14ac:dyDescent="0.25">
      <c r="A435" s="40">
        <v>2204</v>
      </c>
      <c r="B435" s="28" t="s">
        <v>413</v>
      </c>
      <c r="C435" s="66">
        <v>2</v>
      </c>
    </row>
    <row r="436" spans="1:3" ht="18.75" x14ac:dyDescent="0.25">
      <c r="A436" s="40">
        <v>220401</v>
      </c>
      <c r="B436" s="28" t="s">
        <v>414</v>
      </c>
      <c r="C436" s="66">
        <v>2</v>
      </c>
    </row>
    <row r="437" spans="1:3" ht="18.75" x14ac:dyDescent="0.25">
      <c r="A437" s="34">
        <v>22040101</v>
      </c>
      <c r="B437" s="33" t="s">
        <v>415</v>
      </c>
      <c r="C437" s="66">
        <v>2</v>
      </c>
    </row>
    <row r="438" spans="1:3" ht="18.75" x14ac:dyDescent="0.25">
      <c r="A438" s="34">
        <v>22040103</v>
      </c>
      <c r="B438" s="33" t="s">
        <v>416</v>
      </c>
      <c r="C438" s="66">
        <v>2</v>
      </c>
    </row>
    <row r="439" spans="1:3" ht="18.75" x14ac:dyDescent="0.25">
      <c r="A439" s="34">
        <v>22040105</v>
      </c>
      <c r="B439" s="33" t="s">
        <v>417</v>
      </c>
      <c r="C439" s="66">
        <v>2</v>
      </c>
    </row>
    <row r="440" spans="1:3" ht="18.75" x14ac:dyDescent="0.25">
      <c r="A440" s="34">
        <v>22040107</v>
      </c>
      <c r="B440" s="33" t="s">
        <v>418</v>
      </c>
      <c r="C440" s="66">
        <v>2</v>
      </c>
    </row>
    <row r="441" spans="1:3" ht="18.75" x14ac:dyDescent="0.25">
      <c r="A441" s="47">
        <v>22040109</v>
      </c>
      <c r="B441" s="37" t="s">
        <v>419</v>
      </c>
      <c r="C441" s="66">
        <v>2</v>
      </c>
    </row>
    <row r="442" spans="1:3" ht="18.75" x14ac:dyDescent="0.25">
      <c r="A442" s="34">
        <v>22040110</v>
      </c>
      <c r="B442" s="37" t="s">
        <v>420</v>
      </c>
      <c r="C442" s="66">
        <v>2</v>
      </c>
    </row>
    <row r="443" spans="1:3" ht="18.75" x14ac:dyDescent="0.25">
      <c r="A443" s="47">
        <v>22040111</v>
      </c>
      <c r="B443" s="37" t="s">
        <v>421</v>
      </c>
      <c r="C443" s="66">
        <v>2</v>
      </c>
    </row>
    <row r="444" spans="1:3" ht="18.75" x14ac:dyDescent="0.25">
      <c r="A444" s="40">
        <v>220402</v>
      </c>
      <c r="B444" s="28" t="s">
        <v>422</v>
      </c>
      <c r="C444" s="66">
        <v>2</v>
      </c>
    </row>
    <row r="445" spans="1:3" ht="18.75" x14ac:dyDescent="0.25">
      <c r="A445" s="34">
        <v>22040201</v>
      </c>
      <c r="B445" s="33" t="s">
        <v>423</v>
      </c>
      <c r="C445" s="66">
        <v>2</v>
      </c>
    </row>
    <row r="446" spans="1:3" ht="18.75" x14ac:dyDescent="0.25">
      <c r="A446" s="34">
        <v>22040202</v>
      </c>
      <c r="B446" s="33" t="s">
        <v>424</v>
      </c>
      <c r="C446" s="66">
        <v>2</v>
      </c>
    </row>
    <row r="447" spans="1:3" ht="18.75" x14ac:dyDescent="0.25">
      <c r="A447" s="34">
        <v>22040203</v>
      </c>
      <c r="B447" s="33" t="s">
        <v>425</v>
      </c>
      <c r="C447" s="66">
        <v>2</v>
      </c>
    </row>
    <row r="448" spans="1:3" ht="18.75" x14ac:dyDescent="0.25">
      <c r="A448" s="34">
        <v>22040204</v>
      </c>
      <c r="B448" s="33" t="s">
        <v>426</v>
      </c>
      <c r="C448" s="66">
        <v>2</v>
      </c>
    </row>
    <row r="449" spans="1:3" ht="18.75" x14ac:dyDescent="0.25">
      <c r="A449" s="40">
        <v>2205</v>
      </c>
      <c r="B449" s="28" t="s">
        <v>427</v>
      </c>
      <c r="C449" s="66">
        <v>2</v>
      </c>
    </row>
    <row r="450" spans="1:3" ht="18.75" x14ac:dyDescent="0.25">
      <c r="A450" s="40">
        <v>220501</v>
      </c>
      <c r="B450" s="28" t="s">
        <v>428</v>
      </c>
      <c r="C450" s="66">
        <v>2</v>
      </c>
    </row>
    <row r="451" spans="1:3" ht="18.75" x14ac:dyDescent="0.25">
      <c r="A451" s="34">
        <v>22050101</v>
      </c>
      <c r="B451" s="33" t="s">
        <v>429</v>
      </c>
      <c r="C451" s="66">
        <v>2</v>
      </c>
    </row>
    <row r="452" spans="1:3" ht="18.75" x14ac:dyDescent="0.25">
      <c r="A452" s="34">
        <v>22050102</v>
      </c>
      <c r="B452" s="33" t="s">
        <v>430</v>
      </c>
      <c r="C452" s="66">
        <v>2</v>
      </c>
    </row>
    <row r="453" spans="1:3" ht="18.75" x14ac:dyDescent="0.25">
      <c r="A453" s="34">
        <v>22050104</v>
      </c>
      <c r="B453" s="33" t="s">
        <v>431</v>
      </c>
      <c r="C453" s="66">
        <v>2</v>
      </c>
    </row>
    <row r="454" spans="1:3" ht="18.75" x14ac:dyDescent="0.25">
      <c r="A454" s="34">
        <v>22050105</v>
      </c>
      <c r="B454" s="33" t="s">
        <v>432</v>
      </c>
      <c r="C454" s="66">
        <v>2</v>
      </c>
    </row>
    <row r="455" spans="1:3" ht="18.75" x14ac:dyDescent="0.25">
      <c r="A455" s="34">
        <v>22050106</v>
      </c>
      <c r="B455" s="33" t="s">
        <v>433</v>
      </c>
      <c r="C455" s="66">
        <v>2</v>
      </c>
    </row>
    <row r="456" spans="1:3" ht="18.75" x14ac:dyDescent="0.25">
      <c r="A456" s="34">
        <v>22050107</v>
      </c>
      <c r="B456" s="33" t="s">
        <v>434</v>
      </c>
      <c r="C456" s="66">
        <v>2</v>
      </c>
    </row>
    <row r="457" spans="1:3" ht="18.75" x14ac:dyDescent="0.25">
      <c r="A457" s="34">
        <v>22050108</v>
      </c>
      <c r="B457" s="33" t="s">
        <v>435</v>
      </c>
      <c r="C457" s="66">
        <v>2</v>
      </c>
    </row>
    <row r="458" spans="1:3" ht="18.75" x14ac:dyDescent="0.25">
      <c r="A458" s="40">
        <v>220502</v>
      </c>
      <c r="B458" s="28" t="s">
        <v>436</v>
      </c>
      <c r="C458" s="66">
        <v>2</v>
      </c>
    </row>
    <row r="459" spans="1:3" ht="18.75" x14ac:dyDescent="0.25">
      <c r="A459" s="34">
        <v>22050201</v>
      </c>
      <c r="B459" s="33" t="s">
        <v>436</v>
      </c>
      <c r="C459" s="66">
        <v>2</v>
      </c>
    </row>
    <row r="460" spans="1:3" ht="18.75" x14ac:dyDescent="0.25">
      <c r="A460" s="40">
        <v>2207</v>
      </c>
      <c r="B460" s="28" t="s">
        <v>437</v>
      </c>
      <c r="C460" s="66">
        <v>2</v>
      </c>
    </row>
    <row r="461" spans="1:3" ht="18.75" x14ac:dyDescent="0.25">
      <c r="A461" s="40">
        <v>220701</v>
      </c>
      <c r="B461" s="28" t="s">
        <v>438</v>
      </c>
      <c r="C461" s="66">
        <v>2</v>
      </c>
    </row>
    <row r="462" spans="1:3" ht="18.75" x14ac:dyDescent="0.25">
      <c r="A462" s="34">
        <v>22070101</v>
      </c>
      <c r="B462" s="33" t="s">
        <v>439</v>
      </c>
      <c r="C462" s="66">
        <v>2</v>
      </c>
    </row>
    <row r="463" spans="1:3" ht="18.75" x14ac:dyDescent="0.25">
      <c r="A463" s="34">
        <v>22070102</v>
      </c>
      <c r="B463" s="33" t="s">
        <v>440</v>
      </c>
      <c r="C463" s="66">
        <v>2</v>
      </c>
    </row>
    <row r="464" spans="1:3" ht="18.75" x14ac:dyDescent="0.25">
      <c r="A464" s="34">
        <v>22070104</v>
      </c>
      <c r="B464" s="33" t="s">
        <v>441</v>
      </c>
      <c r="C464" s="66">
        <v>2</v>
      </c>
    </row>
    <row r="465" spans="1:3" ht="18.75" x14ac:dyDescent="0.25">
      <c r="A465" s="40">
        <v>2208</v>
      </c>
      <c r="B465" s="28" t="s">
        <v>442</v>
      </c>
      <c r="C465" s="66">
        <v>2</v>
      </c>
    </row>
    <row r="466" spans="1:3" ht="18.75" x14ac:dyDescent="0.25">
      <c r="A466" s="40">
        <v>220801</v>
      </c>
      <c r="B466" s="28" t="s">
        <v>442</v>
      </c>
      <c r="C466" s="66">
        <v>2</v>
      </c>
    </row>
    <row r="467" spans="1:3" ht="18.75" x14ac:dyDescent="0.25">
      <c r="A467" s="34">
        <v>22080101</v>
      </c>
      <c r="B467" s="33" t="s">
        <v>443</v>
      </c>
      <c r="C467" s="66">
        <v>2</v>
      </c>
    </row>
    <row r="468" spans="1:3" ht="18.75" x14ac:dyDescent="0.25">
      <c r="A468" s="34">
        <v>22080102</v>
      </c>
      <c r="B468" s="33" t="s">
        <v>444</v>
      </c>
      <c r="C468" s="66">
        <v>2</v>
      </c>
    </row>
    <row r="469" spans="1:3" ht="18.75" x14ac:dyDescent="0.25">
      <c r="A469" s="40">
        <v>2209</v>
      </c>
      <c r="B469" s="54" t="s">
        <v>445</v>
      </c>
      <c r="C469" s="66">
        <v>2</v>
      </c>
    </row>
    <row r="470" spans="1:3" ht="18.75" x14ac:dyDescent="0.25">
      <c r="A470" s="40">
        <v>220901</v>
      </c>
      <c r="B470" s="54" t="s">
        <v>445</v>
      </c>
      <c r="C470" s="66">
        <v>2</v>
      </c>
    </row>
    <row r="471" spans="1:3" ht="18.75" x14ac:dyDescent="0.25">
      <c r="A471" s="43">
        <v>22090101</v>
      </c>
      <c r="B471" s="55" t="s">
        <v>445</v>
      </c>
      <c r="C471" s="66">
        <v>2</v>
      </c>
    </row>
    <row r="472" spans="1:3" ht="18.75" x14ac:dyDescent="0.25">
      <c r="A472" s="40">
        <v>23</v>
      </c>
      <c r="B472" s="42" t="s">
        <v>446</v>
      </c>
      <c r="C472" s="66">
        <v>2</v>
      </c>
    </row>
    <row r="473" spans="1:3" ht="18.75" x14ac:dyDescent="0.25">
      <c r="A473" s="40">
        <v>2305</v>
      </c>
      <c r="B473" s="42" t="s">
        <v>446</v>
      </c>
      <c r="C473" s="66">
        <v>2</v>
      </c>
    </row>
    <row r="474" spans="1:3" ht="18.75" x14ac:dyDescent="0.25">
      <c r="A474" s="40">
        <v>230501</v>
      </c>
      <c r="B474" s="42" t="s">
        <v>446</v>
      </c>
      <c r="C474" s="66">
        <v>2</v>
      </c>
    </row>
    <row r="475" spans="1:3" ht="18.75" x14ac:dyDescent="0.25">
      <c r="A475" s="47">
        <v>23050101</v>
      </c>
      <c r="B475" s="52" t="s">
        <v>446</v>
      </c>
      <c r="C475" s="66">
        <v>2</v>
      </c>
    </row>
    <row r="476" spans="1:3" ht="18.75" x14ac:dyDescent="0.25">
      <c r="A476" s="56">
        <v>24</v>
      </c>
      <c r="B476" s="57" t="s">
        <v>447</v>
      </c>
      <c r="C476" s="66">
        <v>2</v>
      </c>
    </row>
    <row r="477" spans="1:3" ht="18.75" x14ac:dyDescent="0.25">
      <c r="A477" s="56">
        <v>2401</v>
      </c>
      <c r="B477" s="57" t="s">
        <v>448</v>
      </c>
      <c r="C477" s="66">
        <v>2</v>
      </c>
    </row>
    <row r="478" spans="1:3" ht="18.75" x14ac:dyDescent="0.25">
      <c r="A478" s="56">
        <v>240101</v>
      </c>
      <c r="B478" s="57" t="s">
        <v>449</v>
      </c>
      <c r="C478" s="66">
        <v>2</v>
      </c>
    </row>
    <row r="479" spans="1:3" ht="18.75" x14ac:dyDescent="0.25">
      <c r="A479" s="34">
        <v>24010101</v>
      </c>
      <c r="B479" s="37" t="s">
        <v>450</v>
      </c>
      <c r="C479" s="66">
        <v>2</v>
      </c>
    </row>
    <row r="480" spans="1:3" ht="18.75" x14ac:dyDescent="0.25">
      <c r="A480" s="34">
        <v>24010102</v>
      </c>
      <c r="B480" s="37" t="s">
        <v>451</v>
      </c>
      <c r="C480" s="66">
        <v>2</v>
      </c>
    </row>
    <row r="481" spans="1:3" ht="18.75" x14ac:dyDescent="0.25">
      <c r="A481" s="34">
        <v>24010103</v>
      </c>
      <c r="B481" s="37" t="s">
        <v>452</v>
      </c>
      <c r="C481" s="66">
        <v>2</v>
      </c>
    </row>
    <row r="482" spans="1:3" ht="18.75" x14ac:dyDescent="0.25">
      <c r="A482" s="34">
        <v>24010104</v>
      </c>
      <c r="B482" s="37" t="s">
        <v>453</v>
      </c>
      <c r="C482" s="66">
        <v>2</v>
      </c>
    </row>
    <row r="483" spans="1:3" ht="18.75" x14ac:dyDescent="0.25">
      <c r="A483" s="56">
        <v>240102</v>
      </c>
      <c r="B483" s="58" t="s">
        <v>454</v>
      </c>
      <c r="C483" s="66">
        <v>2</v>
      </c>
    </row>
    <row r="484" spans="1:3" ht="18.75" x14ac:dyDescent="0.25">
      <c r="A484" s="34">
        <v>24010201</v>
      </c>
      <c r="B484" s="37" t="s">
        <v>455</v>
      </c>
      <c r="C484" s="66">
        <v>2</v>
      </c>
    </row>
    <row r="485" spans="1:3" ht="18.75" x14ac:dyDescent="0.25">
      <c r="A485" s="34">
        <v>24010202</v>
      </c>
      <c r="B485" s="37" t="s">
        <v>456</v>
      </c>
      <c r="C485" s="66">
        <v>2</v>
      </c>
    </row>
    <row r="486" spans="1:3" ht="18.75" x14ac:dyDescent="0.25">
      <c r="A486" s="34">
        <v>24010203</v>
      </c>
      <c r="B486" s="37" t="s">
        <v>457</v>
      </c>
      <c r="C486" s="66">
        <v>2</v>
      </c>
    </row>
    <row r="487" spans="1:3" ht="18.75" x14ac:dyDescent="0.25">
      <c r="A487" s="34">
        <v>24010204</v>
      </c>
      <c r="B487" s="37" t="s">
        <v>458</v>
      </c>
      <c r="C487" s="66">
        <v>2</v>
      </c>
    </row>
    <row r="488" spans="1:3" ht="18.75" x14ac:dyDescent="0.25">
      <c r="A488" s="34">
        <v>24010205</v>
      </c>
      <c r="B488" s="37" t="s">
        <v>459</v>
      </c>
      <c r="C488" s="66">
        <v>2</v>
      </c>
    </row>
    <row r="489" spans="1:3" ht="18.75" x14ac:dyDescent="0.25">
      <c r="A489" s="34">
        <v>24010206</v>
      </c>
      <c r="B489" s="37" t="s">
        <v>460</v>
      </c>
      <c r="C489" s="66">
        <v>2</v>
      </c>
    </row>
    <row r="490" spans="1:3" ht="18.75" x14ac:dyDescent="0.25">
      <c r="A490" s="34">
        <v>24010207</v>
      </c>
      <c r="B490" s="37" t="s">
        <v>461</v>
      </c>
      <c r="C490" s="66">
        <v>2</v>
      </c>
    </row>
    <row r="491" spans="1:3" ht="18.75" x14ac:dyDescent="0.25">
      <c r="A491" s="34">
        <v>24010208</v>
      </c>
      <c r="B491" s="37" t="s">
        <v>462</v>
      </c>
      <c r="C491" s="66">
        <v>2</v>
      </c>
    </row>
    <row r="492" spans="1:3" ht="18.75" x14ac:dyDescent="0.25">
      <c r="A492" s="34">
        <v>24010209</v>
      </c>
      <c r="B492" s="37" t="s">
        <v>463</v>
      </c>
      <c r="C492" s="66">
        <v>2</v>
      </c>
    </row>
    <row r="493" spans="1:3" ht="18.75" x14ac:dyDescent="0.25">
      <c r="A493" s="34">
        <v>24010210</v>
      </c>
      <c r="B493" s="37" t="s">
        <v>464</v>
      </c>
      <c r="C493" s="66">
        <v>2</v>
      </c>
    </row>
    <row r="494" spans="1:3" ht="37.5" x14ac:dyDescent="0.25">
      <c r="A494" s="34">
        <v>24010211</v>
      </c>
      <c r="B494" s="37" t="s">
        <v>465</v>
      </c>
      <c r="C494" s="66">
        <v>2</v>
      </c>
    </row>
    <row r="495" spans="1:3" ht="18.75" x14ac:dyDescent="0.25">
      <c r="A495" s="34">
        <v>24010212</v>
      </c>
      <c r="B495" s="37" t="s">
        <v>466</v>
      </c>
      <c r="C495" s="66">
        <v>2</v>
      </c>
    </row>
    <row r="496" spans="1:3" ht="18.75" x14ac:dyDescent="0.25">
      <c r="A496" s="34">
        <v>24010213</v>
      </c>
      <c r="B496" s="37" t="s">
        <v>467</v>
      </c>
      <c r="C496" s="66">
        <v>2</v>
      </c>
    </row>
    <row r="497" spans="1:3" ht="18.75" x14ac:dyDescent="0.25">
      <c r="A497" s="56">
        <v>240103</v>
      </c>
      <c r="B497" s="59" t="s">
        <v>468</v>
      </c>
      <c r="C497" s="66">
        <v>2</v>
      </c>
    </row>
    <row r="498" spans="1:3" ht="37.5" x14ac:dyDescent="0.25">
      <c r="A498" s="34">
        <v>24010301</v>
      </c>
      <c r="B498" s="37" t="s">
        <v>469</v>
      </c>
      <c r="C498" s="66">
        <v>2</v>
      </c>
    </row>
    <row r="499" spans="1:3" ht="18.75" x14ac:dyDescent="0.25">
      <c r="A499" s="34">
        <v>24010302</v>
      </c>
      <c r="B499" s="37" t="s">
        <v>470</v>
      </c>
      <c r="C499" s="66">
        <v>2</v>
      </c>
    </row>
    <row r="500" spans="1:3" ht="18.75" x14ac:dyDescent="0.25">
      <c r="A500" s="34">
        <v>24010303</v>
      </c>
      <c r="B500" s="37" t="s">
        <v>471</v>
      </c>
      <c r="C500" s="66">
        <v>2</v>
      </c>
    </row>
    <row r="501" spans="1:3" ht="18.75" x14ac:dyDescent="0.25">
      <c r="A501" s="34">
        <v>24010304</v>
      </c>
      <c r="B501" s="37" t="s">
        <v>472</v>
      </c>
      <c r="C501" s="66">
        <v>2</v>
      </c>
    </row>
    <row r="502" spans="1:3" ht="18.75" x14ac:dyDescent="0.25">
      <c r="A502" s="34">
        <v>24010305</v>
      </c>
      <c r="B502" s="37" t="s">
        <v>473</v>
      </c>
      <c r="C502" s="66">
        <v>2</v>
      </c>
    </row>
    <row r="503" spans="1:3" ht="37.5" x14ac:dyDescent="0.25">
      <c r="A503" s="34">
        <v>24010306</v>
      </c>
      <c r="B503" s="37" t="s">
        <v>474</v>
      </c>
      <c r="C503" s="66">
        <v>2</v>
      </c>
    </row>
    <row r="504" spans="1:3" ht="37.5" x14ac:dyDescent="0.25">
      <c r="A504" s="56">
        <v>240104</v>
      </c>
      <c r="B504" s="59" t="s">
        <v>475</v>
      </c>
      <c r="C504" s="66">
        <v>2</v>
      </c>
    </row>
    <row r="505" spans="1:3" ht="18.75" x14ac:dyDescent="0.25">
      <c r="A505" s="34">
        <v>24010401</v>
      </c>
      <c r="B505" s="37" t="s">
        <v>476</v>
      </c>
      <c r="C505" s="66">
        <v>2</v>
      </c>
    </row>
    <row r="506" spans="1:3" ht="18.75" x14ac:dyDescent="0.25">
      <c r="A506" s="34">
        <v>24010402</v>
      </c>
      <c r="B506" s="37" t="s">
        <v>477</v>
      </c>
      <c r="C506" s="66">
        <v>2</v>
      </c>
    </row>
    <row r="507" spans="1:3" ht="18.75" x14ac:dyDescent="0.25">
      <c r="A507" s="34">
        <v>24010403</v>
      </c>
      <c r="B507" s="37" t="s">
        <v>478</v>
      </c>
      <c r="C507" s="66">
        <v>2</v>
      </c>
    </row>
    <row r="508" spans="1:3" ht="18.75" x14ac:dyDescent="0.25">
      <c r="A508" s="34">
        <v>24010404</v>
      </c>
      <c r="B508" s="37" t="s">
        <v>479</v>
      </c>
      <c r="C508" s="66">
        <v>2</v>
      </c>
    </row>
    <row r="509" spans="1:3" ht="18.75" x14ac:dyDescent="0.25">
      <c r="A509" s="34">
        <v>24010405</v>
      </c>
      <c r="B509" s="37" t="s">
        <v>480</v>
      </c>
      <c r="C509" s="66">
        <v>2</v>
      </c>
    </row>
    <row r="510" spans="1:3" ht="18.75" x14ac:dyDescent="0.25">
      <c r="A510" s="34">
        <v>24010406</v>
      </c>
      <c r="B510" s="37" t="s">
        <v>481</v>
      </c>
      <c r="C510" s="66">
        <v>2</v>
      </c>
    </row>
    <row r="511" spans="1:3" ht="18.75" x14ac:dyDescent="0.25">
      <c r="A511" s="34">
        <v>24010407</v>
      </c>
      <c r="B511" s="37" t="s">
        <v>482</v>
      </c>
      <c r="C511" s="66">
        <v>2</v>
      </c>
    </row>
    <row r="512" spans="1:3" ht="18.75" x14ac:dyDescent="0.25">
      <c r="A512" s="34">
        <v>24010408</v>
      </c>
      <c r="B512" s="37" t="s">
        <v>483</v>
      </c>
      <c r="C512" s="66">
        <v>2</v>
      </c>
    </row>
    <row r="513" spans="1:3" ht="18.75" x14ac:dyDescent="0.25">
      <c r="A513" s="56">
        <v>240105</v>
      </c>
      <c r="B513" s="59" t="s">
        <v>484</v>
      </c>
      <c r="C513" s="66">
        <v>2</v>
      </c>
    </row>
    <row r="514" spans="1:3" ht="18.75" x14ac:dyDescent="0.25">
      <c r="A514" s="34">
        <v>24010501</v>
      </c>
      <c r="B514" s="37" t="s">
        <v>485</v>
      </c>
      <c r="C514" s="66">
        <v>2</v>
      </c>
    </row>
    <row r="515" spans="1:3" ht="18.75" x14ac:dyDescent="0.25">
      <c r="A515" s="34">
        <v>24010502</v>
      </c>
      <c r="B515" s="37" t="s">
        <v>486</v>
      </c>
      <c r="C515" s="66">
        <v>2</v>
      </c>
    </row>
    <row r="516" spans="1:3" ht="18.75" x14ac:dyDescent="0.25">
      <c r="A516" s="34">
        <v>24010503</v>
      </c>
      <c r="B516" s="37" t="s">
        <v>487</v>
      </c>
      <c r="C516" s="66">
        <v>2</v>
      </c>
    </row>
    <row r="517" spans="1:3" ht="18.75" x14ac:dyDescent="0.25">
      <c r="A517" s="34">
        <v>24010504</v>
      </c>
      <c r="B517" s="37" t="s">
        <v>488</v>
      </c>
      <c r="C517" s="66">
        <v>2</v>
      </c>
    </row>
    <row r="518" spans="1:3" ht="18.75" x14ac:dyDescent="0.25">
      <c r="A518" s="34">
        <v>24010505</v>
      </c>
      <c r="B518" s="37" t="s">
        <v>489</v>
      </c>
      <c r="C518" s="66">
        <v>2</v>
      </c>
    </row>
    <row r="519" spans="1:3" ht="18.75" x14ac:dyDescent="0.25">
      <c r="A519" s="34">
        <v>24010506</v>
      </c>
      <c r="B519" s="37" t="s">
        <v>490</v>
      </c>
      <c r="C519" s="66">
        <v>2</v>
      </c>
    </row>
    <row r="520" spans="1:3" ht="18.75" x14ac:dyDescent="0.25">
      <c r="A520" s="34">
        <v>24010507</v>
      </c>
      <c r="B520" s="37" t="s">
        <v>491</v>
      </c>
      <c r="C520" s="66">
        <v>2</v>
      </c>
    </row>
    <row r="521" spans="1:3" ht="18.75" x14ac:dyDescent="0.25">
      <c r="A521" s="34">
        <v>24010508</v>
      </c>
      <c r="B521" s="37" t="s">
        <v>492</v>
      </c>
      <c r="C521" s="66">
        <v>2</v>
      </c>
    </row>
    <row r="522" spans="1:3" ht="18.75" x14ac:dyDescent="0.25">
      <c r="A522" s="34">
        <v>24010509</v>
      </c>
      <c r="B522" s="37" t="s">
        <v>493</v>
      </c>
      <c r="C522" s="66">
        <v>2</v>
      </c>
    </row>
    <row r="523" spans="1:3" ht="18.75" x14ac:dyDescent="0.25">
      <c r="A523" s="56">
        <v>240106</v>
      </c>
      <c r="B523" s="59" t="s">
        <v>494</v>
      </c>
      <c r="C523" s="66">
        <v>2</v>
      </c>
    </row>
    <row r="524" spans="1:3" ht="18.75" x14ac:dyDescent="0.25">
      <c r="A524" s="34">
        <v>24010601</v>
      </c>
      <c r="B524" s="37" t="s">
        <v>495</v>
      </c>
      <c r="C524" s="66">
        <v>2</v>
      </c>
    </row>
    <row r="525" spans="1:3" ht="18.75" x14ac:dyDescent="0.25">
      <c r="A525" s="34">
        <v>24010602</v>
      </c>
      <c r="B525" s="37" t="s">
        <v>496</v>
      </c>
      <c r="C525" s="66">
        <v>2</v>
      </c>
    </row>
    <row r="526" spans="1:3" ht="18.75" x14ac:dyDescent="0.25">
      <c r="A526" s="34">
        <v>24010603</v>
      </c>
      <c r="B526" s="37" t="s">
        <v>497</v>
      </c>
      <c r="C526" s="66">
        <v>2</v>
      </c>
    </row>
    <row r="527" spans="1:3" ht="18.75" x14ac:dyDescent="0.25">
      <c r="A527" s="34">
        <v>24010604</v>
      </c>
      <c r="B527" s="37" t="s">
        <v>498</v>
      </c>
      <c r="C527" s="66">
        <v>2</v>
      </c>
    </row>
    <row r="528" spans="1:3" ht="18.75" x14ac:dyDescent="0.25">
      <c r="A528" s="34">
        <v>24010605</v>
      </c>
      <c r="B528" s="37" t="s">
        <v>499</v>
      </c>
      <c r="C528" s="66">
        <v>2</v>
      </c>
    </row>
    <row r="529" spans="1:3" ht="18.75" x14ac:dyDescent="0.25">
      <c r="A529" s="34">
        <v>24010606</v>
      </c>
      <c r="B529" s="37" t="s">
        <v>500</v>
      </c>
      <c r="C529" s="66">
        <v>2</v>
      </c>
    </row>
    <row r="530" spans="1:3" ht="18.75" x14ac:dyDescent="0.25">
      <c r="A530" s="34">
        <v>24010607</v>
      </c>
      <c r="B530" s="37" t="s">
        <v>501</v>
      </c>
      <c r="C530" s="66">
        <v>2</v>
      </c>
    </row>
    <row r="531" spans="1:3" ht="18.75" x14ac:dyDescent="0.25">
      <c r="A531" s="34">
        <v>24010608</v>
      </c>
      <c r="B531" s="37" t="s">
        <v>502</v>
      </c>
      <c r="C531" s="66">
        <v>2</v>
      </c>
    </row>
    <row r="532" spans="1:3" ht="18.75" x14ac:dyDescent="0.25">
      <c r="A532" s="34">
        <v>24010609</v>
      </c>
      <c r="B532" s="37" t="s">
        <v>503</v>
      </c>
      <c r="C532" s="66">
        <v>2</v>
      </c>
    </row>
    <row r="533" spans="1:3" ht="18.75" x14ac:dyDescent="0.25">
      <c r="A533" s="34">
        <v>24010610</v>
      </c>
      <c r="B533" s="37" t="s">
        <v>504</v>
      </c>
      <c r="C533" s="66">
        <v>2</v>
      </c>
    </row>
    <row r="534" spans="1:3" ht="18.75" x14ac:dyDescent="0.25">
      <c r="A534" s="56">
        <v>240107</v>
      </c>
      <c r="B534" s="59" t="s">
        <v>505</v>
      </c>
      <c r="C534" s="66">
        <v>2</v>
      </c>
    </row>
    <row r="535" spans="1:3" ht="18.75" x14ac:dyDescent="0.25">
      <c r="A535" s="34">
        <v>24010701</v>
      </c>
      <c r="B535" s="37" t="s">
        <v>506</v>
      </c>
      <c r="C535" s="66">
        <v>2</v>
      </c>
    </row>
    <row r="536" spans="1:3" ht="18.75" x14ac:dyDescent="0.25">
      <c r="A536" s="56">
        <v>240108</v>
      </c>
      <c r="B536" s="59" t="s">
        <v>507</v>
      </c>
      <c r="C536" s="66">
        <v>2</v>
      </c>
    </row>
    <row r="537" spans="1:3" ht="18.75" x14ac:dyDescent="0.25">
      <c r="A537" s="34">
        <v>24010801</v>
      </c>
      <c r="B537" s="37" t="s">
        <v>508</v>
      </c>
      <c r="C537" s="66">
        <v>2</v>
      </c>
    </row>
    <row r="538" spans="1:3" ht="18.75" x14ac:dyDescent="0.25">
      <c r="A538" s="56">
        <v>240109</v>
      </c>
      <c r="B538" s="59" t="s">
        <v>509</v>
      </c>
      <c r="C538" s="66">
        <v>2</v>
      </c>
    </row>
    <row r="539" spans="1:3" ht="18.75" x14ac:dyDescent="0.25">
      <c r="A539" s="34">
        <v>24010901</v>
      </c>
      <c r="B539" s="37" t="s">
        <v>510</v>
      </c>
      <c r="C539" s="66">
        <v>2</v>
      </c>
    </row>
    <row r="540" spans="1:3" ht="18.75" x14ac:dyDescent="0.25">
      <c r="A540" s="34">
        <v>24010902</v>
      </c>
      <c r="B540" s="37" t="s">
        <v>511</v>
      </c>
      <c r="C540" s="66">
        <v>2</v>
      </c>
    </row>
    <row r="541" spans="1:3" ht="18.75" x14ac:dyDescent="0.25">
      <c r="A541" s="34">
        <v>24010904</v>
      </c>
      <c r="B541" s="37" t="s">
        <v>512</v>
      </c>
      <c r="C541" s="66">
        <v>2</v>
      </c>
    </row>
    <row r="542" spans="1:3" ht="18.75" x14ac:dyDescent="0.25">
      <c r="A542" s="56">
        <v>2402</v>
      </c>
      <c r="B542" s="59" t="s">
        <v>513</v>
      </c>
      <c r="C542" s="66">
        <v>2</v>
      </c>
    </row>
    <row r="543" spans="1:3" ht="37.5" x14ac:dyDescent="0.25">
      <c r="A543" s="56">
        <v>240201</v>
      </c>
      <c r="B543" s="59" t="s">
        <v>514</v>
      </c>
      <c r="C543" s="66">
        <v>2</v>
      </c>
    </row>
    <row r="544" spans="1:3" ht="37.5" x14ac:dyDescent="0.25">
      <c r="A544" s="34">
        <v>24020101</v>
      </c>
      <c r="B544" s="37" t="s">
        <v>515</v>
      </c>
      <c r="C544" s="66">
        <v>2</v>
      </c>
    </row>
    <row r="545" spans="1:3" ht="37.5" x14ac:dyDescent="0.25">
      <c r="A545" s="34">
        <v>24020102</v>
      </c>
      <c r="B545" s="37" t="s">
        <v>516</v>
      </c>
      <c r="C545" s="66">
        <v>2</v>
      </c>
    </row>
    <row r="546" spans="1:3" ht="18.75" x14ac:dyDescent="0.25">
      <c r="A546" s="34">
        <v>24020103</v>
      </c>
      <c r="B546" s="37" t="s">
        <v>517</v>
      </c>
      <c r="C546" s="66">
        <v>2</v>
      </c>
    </row>
    <row r="547" spans="1:3" ht="37.5" x14ac:dyDescent="0.25">
      <c r="A547" s="34">
        <v>24020104</v>
      </c>
      <c r="B547" s="37" t="s">
        <v>518</v>
      </c>
      <c r="C547" s="66">
        <v>2</v>
      </c>
    </row>
    <row r="548" spans="1:3" ht="18.75" x14ac:dyDescent="0.25">
      <c r="A548" s="56">
        <v>25</v>
      </c>
      <c r="B548" s="57" t="s">
        <v>519</v>
      </c>
      <c r="C548" s="66">
        <v>2</v>
      </c>
    </row>
    <row r="549" spans="1:3" ht="18.75" x14ac:dyDescent="0.25">
      <c r="A549" s="56">
        <v>2501</v>
      </c>
      <c r="B549" s="57" t="s">
        <v>519</v>
      </c>
      <c r="C549" s="66">
        <v>2</v>
      </c>
    </row>
    <row r="550" spans="1:3" ht="18.75" x14ac:dyDescent="0.25">
      <c r="A550" s="56">
        <v>250101</v>
      </c>
      <c r="B550" s="57" t="s">
        <v>519</v>
      </c>
      <c r="C550" s="66">
        <v>2</v>
      </c>
    </row>
    <row r="551" spans="1:3" ht="18.75" x14ac:dyDescent="0.25">
      <c r="A551" s="34">
        <v>25010101</v>
      </c>
      <c r="B551" s="37" t="s">
        <v>520</v>
      </c>
      <c r="C551" s="66">
        <v>2</v>
      </c>
    </row>
    <row r="552" spans="1:3" ht="18.75" x14ac:dyDescent="0.25">
      <c r="A552" s="34">
        <v>25010102</v>
      </c>
      <c r="B552" s="37" t="s">
        <v>521</v>
      </c>
      <c r="C552" s="66">
        <v>2</v>
      </c>
    </row>
    <row r="553" spans="1:3" ht="18.75" x14ac:dyDescent="0.25">
      <c r="A553" s="34">
        <v>25010103</v>
      </c>
      <c r="B553" s="37" t="s">
        <v>522</v>
      </c>
      <c r="C553" s="66">
        <v>2</v>
      </c>
    </row>
    <row r="554" spans="1:3" ht="18.75" x14ac:dyDescent="0.25">
      <c r="A554" s="34">
        <v>25010104</v>
      </c>
      <c r="B554" s="37" t="s">
        <v>523</v>
      </c>
      <c r="C554" s="66">
        <v>2</v>
      </c>
    </row>
    <row r="555" spans="1:3" ht="18.75" x14ac:dyDescent="0.25">
      <c r="A555" s="34">
        <v>25010105</v>
      </c>
      <c r="B555" s="37" t="s">
        <v>524</v>
      </c>
      <c r="C555" s="66">
        <v>2</v>
      </c>
    </row>
    <row r="556" spans="1:3" ht="18.75" x14ac:dyDescent="0.25">
      <c r="A556" s="34">
        <v>25010106</v>
      </c>
      <c r="B556" s="37" t="s">
        <v>525</v>
      </c>
      <c r="C556" s="66">
        <v>2</v>
      </c>
    </row>
    <row r="557" spans="1:3" ht="18.75" x14ac:dyDescent="0.25">
      <c r="A557" s="34">
        <v>25010107</v>
      </c>
      <c r="B557" s="37" t="s">
        <v>526</v>
      </c>
      <c r="C557" s="66">
        <v>2</v>
      </c>
    </row>
    <row r="558" spans="1:3" ht="18.75" x14ac:dyDescent="0.25">
      <c r="A558" s="56">
        <v>26</v>
      </c>
      <c r="B558" s="57" t="s">
        <v>527</v>
      </c>
      <c r="C558" s="66">
        <v>2</v>
      </c>
    </row>
    <row r="559" spans="1:3" ht="18.75" x14ac:dyDescent="0.25">
      <c r="A559" s="56">
        <v>2601</v>
      </c>
      <c r="B559" s="57" t="s">
        <v>528</v>
      </c>
      <c r="C559" s="66">
        <v>2</v>
      </c>
    </row>
    <row r="560" spans="1:3" ht="18.75" x14ac:dyDescent="0.25">
      <c r="A560" s="56">
        <v>260101</v>
      </c>
      <c r="B560" s="57" t="s">
        <v>529</v>
      </c>
      <c r="C560" s="66">
        <v>2</v>
      </c>
    </row>
    <row r="561" spans="1:3" ht="18.75" x14ac:dyDescent="0.25">
      <c r="A561" s="34">
        <v>26010101</v>
      </c>
      <c r="B561" s="37" t="s">
        <v>530</v>
      </c>
      <c r="C561" s="66">
        <v>2</v>
      </c>
    </row>
    <row r="562" spans="1:3" ht="18.75" x14ac:dyDescent="0.25">
      <c r="A562" s="34">
        <v>26010102</v>
      </c>
      <c r="B562" s="37" t="s">
        <v>531</v>
      </c>
      <c r="C562" s="66">
        <v>2</v>
      </c>
    </row>
    <row r="563" spans="1:3" ht="18.75" x14ac:dyDescent="0.25">
      <c r="A563" s="34">
        <v>26010103</v>
      </c>
      <c r="B563" s="37" t="s">
        <v>532</v>
      </c>
      <c r="C563" s="66">
        <v>2</v>
      </c>
    </row>
    <row r="564" spans="1:3" ht="18.75" x14ac:dyDescent="0.25">
      <c r="A564" s="34">
        <v>26010104</v>
      </c>
      <c r="B564" s="37" t="s">
        <v>533</v>
      </c>
      <c r="C564" s="66">
        <v>2</v>
      </c>
    </row>
    <row r="565" spans="1:3" ht="18.75" x14ac:dyDescent="0.25">
      <c r="A565" s="56">
        <v>260102</v>
      </c>
      <c r="B565" s="59" t="s">
        <v>534</v>
      </c>
      <c r="C565" s="66">
        <v>2</v>
      </c>
    </row>
    <row r="566" spans="1:3" ht="18.75" x14ac:dyDescent="0.25">
      <c r="A566" s="34">
        <v>26010201</v>
      </c>
      <c r="B566" s="37" t="s">
        <v>535</v>
      </c>
      <c r="C566" s="66">
        <v>2</v>
      </c>
    </row>
    <row r="567" spans="1:3" ht="18.75" x14ac:dyDescent="0.25">
      <c r="A567" s="34">
        <v>26010202</v>
      </c>
      <c r="B567" s="37" t="s">
        <v>536</v>
      </c>
      <c r="C567" s="66">
        <v>2</v>
      </c>
    </row>
    <row r="568" spans="1:3" ht="18.75" x14ac:dyDescent="0.25">
      <c r="A568" s="34">
        <v>26010203</v>
      </c>
      <c r="B568" s="37" t="s">
        <v>537</v>
      </c>
      <c r="C568" s="66">
        <v>2</v>
      </c>
    </row>
    <row r="569" spans="1:3" ht="18.75" x14ac:dyDescent="0.25">
      <c r="A569" s="34">
        <v>26010204</v>
      </c>
      <c r="B569" s="37" t="s">
        <v>538</v>
      </c>
      <c r="C569" s="66">
        <v>2</v>
      </c>
    </row>
    <row r="570" spans="1:3" ht="18.75" x14ac:dyDescent="0.25">
      <c r="A570" s="34">
        <v>26010205</v>
      </c>
      <c r="B570" s="37" t="s">
        <v>539</v>
      </c>
      <c r="C570" s="66">
        <v>2</v>
      </c>
    </row>
    <row r="571" spans="1:3" ht="18.75" x14ac:dyDescent="0.25">
      <c r="A571" s="34">
        <v>26010206</v>
      </c>
      <c r="B571" s="37" t="s">
        <v>540</v>
      </c>
      <c r="C571" s="66">
        <v>2</v>
      </c>
    </row>
    <row r="572" spans="1:3" ht="18.75" x14ac:dyDescent="0.25">
      <c r="A572" s="34">
        <v>26010207</v>
      </c>
      <c r="B572" s="37" t="s">
        <v>541</v>
      </c>
      <c r="C572" s="66">
        <v>2</v>
      </c>
    </row>
    <row r="573" spans="1:3" ht="18.75" x14ac:dyDescent="0.25">
      <c r="A573" s="34">
        <v>26010208</v>
      </c>
      <c r="B573" s="37" t="s">
        <v>542</v>
      </c>
      <c r="C573" s="66">
        <v>2</v>
      </c>
    </row>
    <row r="574" spans="1:3" ht="18.75" x14ac:dyDescent="0.25">
      <c r="A574" s="34">
        <v>26010209</v>
      </c>
      <c r="B574" s="37" t="s">
        <v>543</v>
      </c>
      <c r="C574" s="66">
        <v>2</v>
      </c>
    </row>
    <row r="575" spans="1:3" ht="18.75" x14ac:dyDescent="0.25">
      <c r="A575" s="34">
        <v>26010210</v>
      </c>
      <c r="B575" s="37" t="s">
        <v>544</v>
      </c>
      <c r="C575" s="66">
        <v>2</v>
      </c>
    </row>
    <row r="576" spans="1:3" ht="37.5" x14ac:dyDescent="0.25">
      <c r="A576" s="34">
        <v>26010211</v>
      </c>
      <c r="B576" s="37" t="s">
        <v>545</v>
      </c>
      <c r="C576" s="66">
        <v>2</v>
      </c>
    </row>
    <row r="577" spans="1:3" ht="18.75" x14ac:dyDescent="0.25">
      <c r="A577" s="34">
        <v>26010212</v>
      </c>
      <c r="B577" s="37" t="s">
        <v>546</v>
      </c>
      <c r="C577" s="66">
        <v>2</v>
      </c>
    </row>
    <row r="578" spans="1:3" ht="18.75" x14ac:dyDescent="0.25">
      <c r="A578" s="34">
        <v>26010213</v>
      </c>
      <c r="B578" s="37" t="s">
        <v>547</v>
      </c>
      <c r="C578" s="66">
        <v>2</v>
      </c>
    </row>
    <row r="579" spans="1:3" ht="18.75" x14ac:dyDescent="0.25">
      <c r="A579" s="56">
        <v>260103</v>
      </c>
      <c r="B579" s="59" t="s">
        <v>548</v>
      </c>
      <c r="C579" s="66">
        <v>2</v>
      </c>
    </row>
    <row r="580" spans="1:3" ht="37.5" x14ac:dyDescent="0.25">
      <c r="A580" s="34">
        <v>26010301</v>
      </c>
      <c r="B580" s="37" t="s">
        <v>549</v>
      </c>
      <c r="C580" s="66">
        <v>2</v>
      </c>
    </row>
    <row r="581" spans="1:3" ht="18.75" x14ac:dyDescent="0.25">
      <c r="A581" s="34">
        <v>26010302</v>
      </c>
      <c r="B581" s="37" t="s">
        <v>550</v>
      </c>
      <c r="C581" s="66">
        <v>2</v>
      </c>
    </row>
    <row r="582" spans="1:3" ht="18.75" x14ac:dyDescent="0.25">
      <c r="A582" s="34">
        <v>26010303</v>
      </c>
      <c r="B582" s="37" t="s">
        <v>551</v>
      </c>
      <c r="C582" s="66">
        <v>2</v>
      </c>
    </row>
    <row r="583" spans="1:3" ht="18.75" x14ac:dyDescent="0.25">
      <c r="A583" s="34">
        <v>26010304</v>
      </c>
      <c r="B583" s="37" t="s">
        <v>552</v>
      </c>
      <c r="C583" s="66">
        <v>2</v>
      </c>
    </row>
    <row r="584" spans="1:3" ht="18.75" x14ac:dyDescent="0.25">
      <c r="A584" s="34">
        <v>26010305</v>
      </c>
      <c r="B584" s="37" t="s">
        <v>553</v>
      </c>
      <c r="C584" s="66">
        <v>2</v>
      </c>
    </row>
    <row r="585" spans="1:3" ht="37.5" x14ac:dyDescent="0.25">
      <c r="A585" s="56">
        <v>260104</v>
      </c>
      <c r="B585" s="59" t="s">
        <v>554</v>
      </c>
      <c r="C585" s="66">
        <v>2</v>
      </c>
    </row>
    <row r="586" spans="1:3" ht="18.75" x14ac:dyDescent="0.25">
      <c r="A586" s="34">
        <v>26010401</v>
      </c>
      <c r="B586" s="37" t="s">
        <v>555</v>
      </c>
      <c r="C586" s="66">
        <v>2</v>
      </c>
    </row>
    <row r="587" spans="1:3" ht="18.75" x14ac:dyDescent="0.25">
      <c r="A587" s="34">
        <v>26010402</v>
      </c>
      <c r="B587" s="37" t="s">
        <v>556</v>
      </c>
      <c r="C587" s="66">
        <v>2</v>
      </c>
    </row>
    <row r="588" spans="1:3" ht="18.75" x14ac:dyDescent="0.25">
      <c r="A588" s="34">
        <v>26010403</v>
      </c>
      <c r="B588" s="37" t="s">
        <v>557</v>
      </c>
      <c r="C588" s="66">
        <v>2</v>
      </c>
    </row>
    <row r="589" spans="1:3" ht="18.75" x14ac:dyDescent="0.25">
      <c r="A589" s="34">
        <v>26010404</v>
      </c>
      <c r="B589" s="37" t="s">
        <v>558</v>
      </c>
      <c r="C589" s="66">
        <v>2</v>
      </c>
    </row>
    <row r="590" spans="1:3" ht="18.75" x14ac:dyDescent="0.25">
      <c r="A590" s="34">
        <v>26010405</v>
      </c>
      <c r="B590" s="37" t="s">
        <v>559</v>
      </c>
      <c r="C590" s="66">
        <v>2</v>
      </c>
    </row>
    <row r="591" spans="1:3" ht="18.75" x14ac:dyDescent="0.25">
      <c r="A591" s="34">
        <v>26010406</v>
      </c>
      <c r="B591" s="37" t="s">
        <v>560</v>
      </c>
      <c r="C591" s="66">
        <v>2</v>
      </c>
    </row>
    <row r="592" spans="1:3" ht="18.75" x14ac:dyDescent="0.25">
      <c r="A592" s="34">
        <v>26010407</v>
      </c>
      <c r="B592" s="37" t="s">
        <v>561</v>
      </c>
      <c r="C592" s="66">
        <v>2</v>
      </c>
    </row>
    <row r="593" spans="1:3" ht="18.75" x14ac:dyDescent="0.25">
      <c r="A593" s="34">
        <v>26010408</v>
      </c>
      <c r="B593" s="37" t="s">
        <v>562</v>
      </c>
      <c r="C593" s="66">
        <v>2</v>
      </c>
    </row>
    <row r="594" spans="1:3" ht="18.75" x14ac:dyDescent="0.25">
      <c r="A594" s="56">
        <v>260105</v>
      </c>
      <c r="B594" s="59" t="s">
        <v>563</v>
      </c>
      <c r="C594" s="66">
        <v>2</v>
      </c>
    </row>
    <row r="595" spans="1:3" ht="18.75" x14ac:dyDescent="0.25">
      <c r="A595" s="34">
        <v>26010501</v>
      </c>
      <c r="B595" s="37" t="s">
        <v>564</v>
      </c>
      <c r="C595" s="66">
        <v>2</v>
      </c>
    </row>
    <row r="596" spans="1:3" ht="18.75" x14ac:dyDescent="0.25">
      <c r="A596" s="34">
        <v>26010502</v>
      </c>
      <c r="B596" s="37" t="s">
        <v>565</v>
      </c>
      <c r="C596" s="66">
        <v>2</v>
      </c>
    </row>
    <row r="597" spans="1:3" ht="18.75" x14ac:dyDescent="0.25">
      <c r="A597" s="34">
        <v>26010503</v>
      </c>
      <c r="B597" s="37" t="s">
        <v>566</v>
      </c>
      <c r="C597" s="66">
        <v>2</v>
      </c>
    </row>
    <row r="598" spans="1:3" ht="18.75" x14ac:dyDescent="0.25">
      <c r="A598" s="34">
        <v>26010504</v>
      </c>
      <c r="B598" s="37" t="s">
        <v>567</v>
      </c>
      <c r="C598" s="66">
        <v>2</v>
      </c>
    </row>
    <row r="599" spans="1:3" ht="18.75" x14ac:dyDescent="0.25">
      <c r="A599" s="34">
        <v>26010505</v>
      </c>
      <c r="B599" s="37" t="s">
        <v>568</v>
      </c>
      <c r="C599" s="66">
        <v>2</v>
      </c>
    </row>
    <row r="600" spans="1:3" ht="18.75" x14ac:dyDescent="0.25">
      <c r="A600" s="34">
        <v>26010506</v>
      </c>
      <c r="B600" s="37" t="s">
        <v>569</v>
      </c>
      <c r="C600" s="66">
        <v>2</v>
      </c>
    </row>
    <row r="601" spans="1:3" ht="18.75" x14ac:dyDescent="0.25">
      <c r="A601" s="34">
        <v>26010507</v>
      </c>
      <c r="B601" s="37" t="s">
        <v>570</v>
      </c>
      <c r="C601" s="66">
        <v>2</v>
      </c>
    </row>
    <row r="602" spans="1:3" ht="18.75" x14ac:dyDescent="0.25">
      <c r="A602" s="34">
        <v>26010508</v>
      </c>
      <c r="B602" s="37" t="s">
        <v>571</v>
      </c>
      <c r="C602" s="66">
        <v>2</v>
      </c>
    </row>
    <row r="603" spans="1:3" ht="18.75" x14ac:dyDescent="0.25">
      <c r="A603" s="34">
        <v>26010509</v>
      </c>
      <c r="B603" s="37" t="s">
        <v>572</v>
      </c>
      <c r="C603" s="66">
        <v>2</v>
      </c>
    </row>
    <row r="604" spans="1:3" ht="18.75" x14ac:dyDescent="0.25">
      <c r="A604" s="56">
        <v>260106</v>
      </c>
      <c r="B604" s="59" t="s">
        <v>573</v>
      </c>
      <c r="C604" s="66">
        <v>2</v>
      </c>
    </row>
    <row r="605" spans="1:3" ht="18.75" x14ac:dyDescent="0.25">
      <c r="A605" s="34">
        <v>26010601</v>
      </c>
      <c r="B605" s="37" t="s">
        <v>574</v>
      </c>
      <c r="C605" s="66">
        <v>2</v>
      </c>
    </row>
    <row r="606" spans="1:3" ht="18.75" x14ac:dyDescent="0.25">
      <c r="A606" s="34">
        <v>26010602</v>
      </c>
      <c r="B606" s="37" t="s">
        <v>575</v>
      </c>
      <c r="C606" s="66">
        <v>2</v>
      </c>
    </row>
    <row r="607" spans="1:3" ht="18.75" x14ac:dyDescent="0.25">
      <c r="A607" s="34">
        <v>26010603</v>
      </c>
      <c r="B607" s="37" t="s">
        <v>576</v>
      </c>
      <c r="C607" s="66">
        <v>2</v>
      </c>
    </row>
    <row r="608" spans="1:3" ht="18.75" x14ac:dyDescent="0.25">
      <c r="A608" s="34">
        <v>26010604</v>
      </c>
      <c r="B608" s="37" t="s">
        <v>577</v>
      </c>
      <c r="C608" s="66">
        <v>2</v>
      </c>
    </row>
    <row r="609" spans="1:3" ht="18.75" x14ac:dyDescent="0.25">
      <c r="A609" s="34">
        <v>26010605</v>
      </c>
      <c r="B609" s="37" t="s">
        <v>578</v>
      </c>
      <c r="C609" s="66">
        <v>2</v>
      </c>
    </row>
    <row r="610" spans="1:3" ht="18.75" x14ac:dyDescent="0.25">
      <c r="A610" s="34">
        <v>26010606</v>
      </c>
      <c r="B610" s="37" t="s">
        <v>579</v>
      </c>
      <c r="C610" s="66">
        <v>2</v>
      </c>
    </row>
    <row r="611" spans="1:3" ht="18.75" x14ac:dyDescent="0.25">
      <c r="A611" s="34">
        <v>26010607</v>
      </c>
      <c r="B611" s="37" t="s">
        <v>580</v>
      </c>
      <c r="C611" s="66">
        <v>2</v>
      </c>
    </row>
    <row r="612" spans="1:3" ht="18.75" x14ac:dyDescent="0.25">
      <c r="A612" s="34">
        <v>26010608</v>
      </c>
      <c r="B612" s="37" t="s">
        <v>581</v>
      </c>
      <c r="C612" s="66">
        <v>2</v>
      </c>
    </row>
    <row r="613" spans="1:3" ht="18.75" x14ac:dyDescent="0.25">
      <c r="A613" s="34">
        <v>26010609</v>
      </c>
      <c r="B613" s="37" t="s">
        <v>582</v>
      </c>
      <c r="C613" s="66">
        <v>2</v>
      </c>
    </row>
    <row r="614" spans="1:3" ht="18.75" x14ac:dyDescent="0.25">
      <c r="A614" s="34">
        <v>26010610</v>
      </c>
      <c r="B614" s="37" t="s">
        <v>583</v>
      </c>
      <c r="C614" s="66">
        <v>2</v>
      </c>
    </row>
    <row r="615" spans="1:3" ht="18.75" x14ac:dyDescent="0.25">
      <c r="A615" s="56">
        <v>260107</v>
      </c>
      <c r="B615" s="59" t="s">
        <v>584</v>
      </c>
      <c r="C615" s="66">
        <v>2</v>
      </c>
    </row>
    <row r="616" spans="1:3" ht="18.75" x14ac:dyDescent="0.25">
      <c r="A616" s="34">
        <v>26010701</v>
      </c>
      <c r="B616" s="37" t="s">
        <v>585</v>
      </c>
      <c r="C616" s="66">
        <v>2</v>
      </c>
    </row>
    <row r="617" spans="1:3" ht="18.75" x14ac:dyDescent="0.25">
      <c r="A617" s="40">
        <v>260108</v>
      </c>
      <c r="B617" s="28" t="s">
        <v>586</v>
      </c>
      <c r="C617" s="66">
        <v>2</v>
      </c>
    </row>
    <row r="618" spans="1:3" ht="18.75" x14ac:dyDescent="0.25">
      <c r="A618" s="34">
        <v>26010801</v>
      </c>
      <c r="B618" s="37" t="s">
        <v>587</v>
      </c>
      <c r="C618" s="66">
        <v>2</v>
      </c>
    </row>
    <row r="619" spans="1:3" ht="18.75" x14ac:dyDescent="0.25">
      <c r="A619" s="40">
        <v>260109</v>
      </c>
      <c r="B619" s="28" t="s">
        <v>588</v>
      </c>
      <c r="C619" s="66">
        <v>2</v>
      </c>
    </row>
    <row r="620" spans="1:3" ht="18.75" x14ac:dyDescent="0.25">
      <c r="A620" s="34">
        <v>26010901</v>
      </c>
      <c r="B620" s="37" t="s">
        <v>589</v>
      </c>
      <c r="C620" s="66">
        <v>2</v>
      </c>
    </row>
    <row r="621" spans="1:3" ht="18.75" x14ac:dyDescent="0.25">
      <c r="A621" s="34">
        <v>26010902</v>
      </c>
      <c r="B621" s="37" t="s">
        <v>590</v>
      </c>
      <c r="C621" s="66">
        <v>2</v>
      </c>
    </row>
    <row r="622" spans="1:3" ht="18.75" x14ac:dyDescent="0.25">
      <c r="A622" s="34">
        <v>26010903</v>
      </c>
      <c r="B622" s="37" t="s">
        <v>591</v>
      </c>
      <c r="C622" s="66">
        <v>2</v>
      </c>
    </row>
    <row r="623" spans="1:3" ht="18.75" x14ac:dyDescent="0.25">
      <c r="A623" s="34">
        <v>26010904</v>
      </c>
      <c r="B623" s="37" t="s">
        <v>592</v>
      </c>
      <c r="C623" s="66">
        <v>2</v>
      </c>
    </row>
    <row r="624" spans="1:3" ht="18.75" x14ac:dyDescent="0.25">
      <c r="A624" s="40">
        <v>260110</v>
      </c>
      <c r="B624" s="28" t="s">
        <v>593</v>
      </c>
      <c r="C624" s="66">
        <v>2</v>
      </c>
    </row>
    <row r="625" spans="1:3" ht="18.75" x14ac:dyDescent="0.25">
      <c r="A625" s="34">
        <v>26011001</v>
      </c>
      <c r="B625" s="37" t="s">
        <v>593</v>
      </c>
      <c r="C625" s="66">
        <v>2</v>
      </c>
    </row>
    <row r="626" spans="1:3" ht="18.75" x14ac:dyDescent="0.25">
      <c r="A626" s="40">
        <v>2602</v>
      </c>
      <c r="B626" s="28" t="s">
        <v>594</v>
      </c>
      <c r="C626" s="66">
        <v>2</v>
      </c>
    </row>
    <row r="627" spans="1:3" ht="37.5" x14ac:dyDescent="0.25">
      <c r="A627" s="40">
        <v>260201</v>
      </c>
      <c r="B627" s="28" t="s">
        <v>595</v>
      </c>
      <c r="C627" s="66">
        <v>2</v>
      </c>
    </row>
    <row r="628" spans="1:3" ht="37.5" x14ac:dyDescent="0.25">
      <c r="A628" s="34">
        <v>26020101</v>
      </c>
      <c r="B628" s="37" t="s">
        <v>596</v>
      </c>
      <c r="C628" s="66">
        <v>2</v>
      </c>
    </row>
    <row r="629" spans="1:3" ht="37.5" x14ac:dyDescent="0.25">
      <c r="A629" s="34">
        <v>26020102</v>
      </c>
      <c r="B629" s="37" t="s">
        <v>597</v>
      </c>
      <c r="C629" s="66">
        <v>2</v>
      </c>
    </row>
    <row r="630" spans="1:3" ht="18.75" x14ac:dyDescent="0.25">
      <c r="A630" s="34">
        <v>26020103</v>
      </c>
      <c r="B630" s="37" t="s">
        <v>598</v>
      </c>
      <c r="C630" s="66">
        <v>2</v>
      </c>
    </row>
    <row r="631" spans="1:3" ht="37.5" x14ac:dyDescent="0.25">
      <c r="A631" s="34">
        <v>26020104</v>
      </c>
      <c r="B631" s="37" t="s">
        <v>599</v>
      </c>
      <c r="C631" s="66">
        <v>2</v>
      </c>
    </row>
    <row r="632" spans="1:3" ht="18.75" x14ac:dyDescent="0.25">
      <c r="A632" s="40">
        <v>2603</v>
      </c>
      <c r="B632" s="41" t="s">
        <v>600</v>
      </c>
      <c r="C632" s="66">
        <v>2</v>
      </c>
    </row>
    <row r="633" spans="1:3" ht="18.75" x14ac:dyDescent="0.25">
      <c r="A633" s="40">
        <v>260301</v>
      </c>
      <c r="B633" s="41" t="s">
        <v>600</v>
      </c>
      <c r="C633" s="66">
        <v>2</v>
      </c>
    </row>
    <row r="634" spans="1:3" ht="18.75" x14ac:dyDescent="0.25">
      <c r="A634" s="34">
        <v>26030101</v>
      </c>
      <c r="B634" s="37" t="s">
        <v>601</v>
      </c>
      <c r="C634" s="66">
        <v>2</v>
      </c>
    </row>
    <row r="635" spans="1:3" ht="18.75" x14ac:dyDescent="0.25">
      <c r="A635" s="34">
        <v>26030102</v>
      </c>
      <c r="B635" s="37" t="s">
        <v>602</v>
      </c>
      <c r="C635" s="66">
        <v>2</v>
      </c>
    </row>
    <row r="636" spans="1:3" ht="18.75" x14ac:dyDescent="0.25">
      <c r="A636" s="34">
        <v>26030103</v>
      </c>
      <c r="B636" s="37" t="s">
        <v>603</v>
      </c>
      <c r="C636" s="66">
        <v>2</v>
      </c>
    </row>
    <row r="637" spans="1:3" ht="18.75" x14ac:dyDescent="0.25">
      <c r="A637" s="34">
        <v>26030104</v>
      </c>
      <c r="B637" s="37" t="s">
        <v>604</v>
      </c>
      <c r="C637" s="66">
        <v>2</v>
      </c>
    </row>
    <row r="638" spans="1:3" ht="18.75" x14ac:dyDescent="0.25">
      <c r="A638" s="34">
        <v>26030105</v>
      </c>
      <c r="B638" s="37" t="s">
        <v>605</v>
      </c>
      <c r="C638" s="66">
        <v>2</v>
      </c>
    </row>
    <row r="639" spans="1:3" ht="18.75" x14ac:dyDescent="0.25">
      <c r="A639" s="34">
        <v>26030106</v>
      </c>
      <c r="B639" s="37" t="s">
        <v>606</v>
      </c>
      <c r="C639" s="66">
        <v>2</v>
      </c>
    </row>
    <row r="640" spans="1:3" ht="18.75" x14ac:dyDescent="0.25">
      <c r="A640" s="34">
        <v>26030107</v>
      </c>
      <c r="B640" s="37" t="s">
        <v>607</v>
      </c>
      <c r="C640" s="66">
        <v>2</v>
      </c>
    </row>
    <row r="641" spans="1:3" ht="18.75" x14ac:dyDescent="0.25">
      <c r="A641" s="40">
        <v>27</v>
      </c>
      <c r="B641" s="41" t="s">
        <v>608</v>
      </c>
      <c r="C641" s="66">
        <v>2</v>
      </c>
    </row>
    <row r="642" spans="1:3" ht="18.75" x14ac:dyDescent="0.25">
      <c r="A642" s="40">
        <v>2701</v>
      </c>
      <c r="B642" s="41" t="s">
        <v>608</v>
      </c>
      <c r="C642" s="66">
        <v>2</v>
      </c>
    </row>
    <row r="643" spans="1:3" ht="18.75" x14ac:dyDescent="0.25">
      <c r="A643" s="40">
        <v>270101</v>
      </c>
      <c r="B643" s="41" t="s">
        <v>609</v>
      </c>
      <c r="C643" s="66">
        <v>2</v>
      </c>
    </row>
    <row r="644" spans="1:3" ht="18.75" x14ac:dyDescent="0.25">
      <c r="A644" s="34">
        <v>27010101</v>
      </c>
      <c r="B644" s="37" t="s">
        <v>610</v>
      </c>
      <c r="C644" s="66">
        <v>2</v>
      </c>
    </row>
    <row r="645" spans="1:3" ht="18.75" x14ac:dyDescent="0.25">
      <c r="A645" s="40">
        <v>270102</v>
      </c>
      <c r="B645" s="41" t="s">
        <v>611</v>
      </c>
      <c r="C645" s="66">
        <v>2</v>
      </c>
    </row>
    <row r="646" spans="1:3" ht="18.75" x14ac:dyDescent="0.25">
      <c r="A646" s="34">
        <v>27010201</v>
      </c>
      <c r="B646" s="37" t="s">
        <v>612</v>
      </c>
      <c r="C646" s="66">
        <v>2</v>
      </c>
    </row>
    <row r="647" spans="1:3" ht="18.75" x14ac:dyDescent="0.25">
      <c r="A647" s="34">
        <v>27010202</v>
      </c>
      <c r="B647" s="37" t="s">
        <v>613</v>
      </c>
      <c r="C647" s="66">
        <v>2</v>
      </c>
    </row>
    <row r="648" spans="1:3" ht="18.75" x14ac:dyDescent="0.25">
      <c r="A648" s="34">
        <v>27010203</v>
      </c>
      <c r="B648" s="37" t="s">
        <v>614</v>
      </c>
      <c r="C648" s="66">
        <v>2</v>
      </c>
    </row>
    <row r="649" spans="1:3" ht="18.75" x14ac:dyDescent="0.25">
      <c r="A649" s="34">
        <v>27010204</v>
      </c>
      <c r="B649" s="37" t="s">
        <v>615</v>
      </c>
      <c r="C649" s="66">
        <v>2</v>
      </c>
    </row>
    <row r="650" spans="1:3" ht="18.75" x14ac:dyDescent="0.25">
      <c r="A650" s="34">
        <v>27010205</v>
      </c>
      <c r="B650" s="37" t="s">
        <v>616</v>
      </c>
      <c r="C650" s="66">
        <v>2</v>
      </c>
    </row>
    <row r="651" spans="1:3" ht="18.75" x14ac:dyDescent="0.25">
      <c r="A651" s="40">
        <v>28</v>
      </c>
      <c r="B651" s="42" t="s">
        <v>617</v>
      </c>
      <c r="C651" s="66">
        <v>2</v>
      </c>
    </row>
    <row r="652" spans="1:3" ht="18.75" x14ac:dyDescent="0.25">
      <c r="A652" s="40">
        <v>2801</v>
      </c>
      <c r="B652" s="42" t="s">
        <v>618</v>
      </c>
      <c r="C652" s="66">
        <v>2</v>
      </c>
    </row>
    <row r="653" spans="1:3" ht="18.75" x14ac:dyDescent="0.25">
      <c r="A653" s="40">
        <v>280101</v>
      </c>
      <c r="B653" s="42" t="s">
        <v>619</v>
      </c>
      <c r="C653" s="66">
        <v>2</v>
      </c>
    </row>
    <row r="654" spans="1:3" ht="18.75" x14ac:dyDescent="0.25">
      <c r="A654" s="34">
        <v>28010101</v>
      </c>
      <c r="B654" s="33" t="s">
        <v>619</v>
      </c>
      <c r="C654" s="66">
        <v>2</v>
      </c>
    </row>
    <row r="655" spans="1:3" ht="18.75" x14ac:dyDescent="0.25">
      <c r="A655" s="40">
        <v>280102</v>
      </c>
      <c r="B655" s="42" t="s">
        <v>620</v>
      </c>
      <c r="C655" s="66">
        <v>2</v>
      </c>
    </row>
    <row r="656" spans="1:3" ht="18.75" x14ac:dyDescent="0.25">
      <c r="A656" s="34">
        <v>28010201</v>
      </c>
      <c r="B656" s="33" t="s">
        <v>620</v>
      </c>
      <c r="C656" s="66">
        <v>2</v>
      </c>
    </row>
    <row r="657" spans="1:3" ht="18.75" x14ac:dyDescent="0.25">
      <c r="A657" s="40">
        <v>280103</v>
      </c>
      <c r="B657" s="42" t="s">
        <v>621</v>
      </c>
      <c r="C657" s="66">
        <v>2</v>
      </c>
    </row>
    <row r="658" spans="1:3" ht="18.75" x14ac:dyDescent="0.25">
      <c r="A658" s="34">
        <v>28010301</v>
      </c>
      <c r="B658" s="33" t="s">
        <v>621</v>
      </c>
      <c r="C658" s="66">
        <v>2</v>
      </c>
    </row>
    <row r="659" spans="1:3" ht="18.75" x14ac:dyDescent="0.25">
      <c r="A659" s="40">
        <v>280104</v>
      </c>
      <c r="B659" s="42" t="s">
        <v>622</v>
      </c>
      <c r="C659" s="66">
        <v>2</v>
      </c>
    </row>
    <row r="660" spans="1:3" ht="18.75" x14ac:dyDescent="0.25">
      <c r="A660" s="34">
        <v>28010401</v>
      </c>
      <c r="B660" s="33" t="s">
        <v>622</v>
      </c>
      <c r="C660" s="66">
        <v>2</v>
      </c>
    </row>
    <row r="661" spans="1:3" ht="18.75" x14ac:dyDescent="0.25">
      <c r="A661" s="40">
        <v>280105</v>
      </c>
      <c r="B661" s="42" t="s">
        <v>623</v>
      </c>
      <c r="C661" s="66">
        <v>2</v>
      </c>
    </row>
    <row r="662" spans="1:3" ht="18.75" x14ac:dyDescent="0.25">
      <c r="A662" s="34">
        <v>28010501</v>
      </c>
      <c r="B662" s="33" t="s">
        <v>623</v>
      </c>
      <c r="C662" s="66">
        <v>2</v>
      </c>
    </row>
    <row r="663" spans="1:3" ht="18.75" x14ac:dyDescent="0.25">
      <c r="A663" s="45">
        <v>3</v>
      </c>
      <c r="B663" s="46" t="s">
        <v>624</v>
      </c>
      <c r="C663" s="66">
        <v>3</v>
      </c>
    </row>
    <row r="664" spans="1:3" ht="18.75" x14ac:dyDescent="0.25">
      <c r="A664" s="40">
        <v>31</v>
      </c>
      <c r="B664" s="28" t="s">
        <v>625</v>
      </c>
      <c r="C664" s="66">
        <v>3</v>
      </c>
    </row>
    <row r="665" spans="1:3" ht="18.75" x14ac:dyDescent="0.25">
      <c r="A665" s="40">
        <v>3101</v>
      </c>
      <c r="B665" s="28" t="s">
        <v>626</v>
      </c>
      <c r="C665" s="66">
        <v>3</v>
      </c>
    </row>
    <row r="666" spans="1:3" ht="18.75" x14ac:dyDescent="0.25">
      <c r="A666" s="40">
        <v>310101</v>
      </c>
      <c r="B666" s="28" t="s">
        <v>627</v>
      </c>
      <c r="C666" s="66">
        <v>3</v>
      </c>
    </row>
    <row r="667" spans="1:3" ht="18.75" x14ac:dyDescent="0.25">
      <c r="A667" s="34">
        <v>31010101</v>
      </c>
      <c r="B667" s="33" t="s">
        <v>628</v>
      </c>
      <c r="C667" s="66">
        <v>3</v>
      </c>
    </row>
    <row r="668" spans="1:3" ht="18.75" x14ac:dyDescent="0.25">
      <c r="A668" s="40">
        <v>310103</v>
      </c>
      <c r="B668" s="28" t="s">
        <v>629</v>
      </c>
      <c r="C668" s="66">
        <v>3</v>
      </c>
    </row>
    <row r="669" spans="1:3" ht="18.75" x14ac:dyDescent="0.25">
      <c r="A669" s="34">
        <v>31010301</v>
      </c>
      <c r="B669" s="33" t="s">
        <v>630</v>
      </c>
      <c r="C669" s="66">
        <v>3</v>
      </c>
    </row>
    <row r="670" spans="1:3" ht="18.75" x14ac:dyDescent="0.25">
      <c r="A670" s="56">
        <v>310105</v>
      </c>
      <c r="B670" s="59" t="s">
        <v>631</v>
      </c>
      <c r="C670" s="66">
        <v>3</v>
      </c>
    </row>
    <row r="671" spans="1:3" ht="18.75" x14ac:dyDescent="0.25">
      <c r="A671" s="56">
        <v>3102</v>
      </c>
      <c r="B671" s="59" t="s">
        <v>632</v>
      </c>
      <c r="C671" s="66">
        <v>3</v>
      </c>
    </row>
    <row r="672" spans="1:3" ht="18.75" x14ac:dyDescent="0.25">
      <c r="A672" s="56">
        <v>310201</v>
      </c>
      <c r="B672" s="59" t="s">
        <v>632</v>
      </c>
      <c r="C672" s="66">
        <v>3</v>
      </c>
    </row>
    <row r="673" spans="1:3" ht="18.75" x14ac:dyDescent="0.25">
      <c r="A673" s="34">
        <v>31020101</v>
      </c>
      <c r="B673" s="33" t="s">
        <v>633</v>
      </c>
      <c r="C673" s="66">
        <v>3</v>
      </c>
    </row>
    <row r="674" spans="1:3" ht="18.75" x14ac:dyDescent="0.25">
      <c r="A674" s="34">
        <v>31020102</v>
      </c>
      <c r="B674" s="33" t="s">
        <v>634</v>
      </c>
      <c r="C674" s="66">
        <v>3</v>
      </c>
    </row>
    <row r="675" spans="1:3" ht="18.75" x14ac:dyDescent="0.25">
      <c r="A675" s="34">
        <v>31020103</v>
      </c>
      <c r="B675" s="33" t="s">
        <v>635</v>
      </c>
      <c r="C675" s="66">
        <v>3</v>
      </c>
    </row>
    <row r="676" spans="1:3" ht="18.75" x14ac:dyDescent="0.25">
      <c r="A676" s="34">
        <v>31020104</v>
      </c>
      <c r="B676" s="33" t="s">
        <v>636</v>
      </c>
      <c r="C676" s="66">
        <v>3</v>
      </c>
    </row>
    <row r="677" spans="1:3" ht="18.75" x14ac:dyDescent="0.25">
      <c r="A677" s="34">
        <v>31020106</v>
      </c>
      <c r="B677" s="33" t="s">
        <v>637</v>
      </c>
      <c r="C677" s="66">
        <v>3</v>
      </c>
    </row>
    <row r="678" spans="1:3" ht="18.75" x14ac:dyDescent="0.25">
      <c r="A678" s="34">
        <v>31020107</v>
      </c>
      <c r="B678" s="33" t="s">
        <v>638</v>
      </c>
      <c r="C678" s="66">
        <v>3</v>
      </c>
    </row>
    <row r="679" spans="1:3" ht="18.75" x14ac:dyDescent="0.25">
      <c r="A679" s="34">
        <v>31020108</v>
      </c>
      <c r="B679" s="33" t="s">
        <v>639</v>
      </c>
      <c r="C679" s="66">
        <v>3</v>
      </c>
    </row>
    <row r="680" spans="1:3" ht="18.75" x14ac:dyDescent="0.25">
      <c r="A680" s="56">
        <v>3104</v>
      </c>
      <c r="B680" s="59" t="s">
        <v>640</v>
      </c>
      <c r="C680" s="66">
        <v>3</v>
      </c>
    </row>
    <row r="681" spans="1:3" ht="18.75" x14ac:dyDescent="0.25">
      <c r="A681" s="56">
        <v>310401</v>
      </c>
      <c r="B681" s="59" t="s">
        <v>641</v>
      </c>
      <c r="C681" s="66">
        <v>3</v>
      </c>
    </row>
    <row r="682" spans="1:3" ht="18.75" x14ac:dyDescent="0.25">
      <c r="A682" s="34">
        <v>31040101</v>
      </c>
      <c r="B682" s="33" t="s">
        <v>642</v>
      </c>
      <c r="C682" s="66">
        <v>3</v>
      </c>
    </row>
    <row r="683" spans="1:3" ht="18.75" x14ac:dyDescent="0.25">
      <c r="A683" s="34">
        <v>31040102</v>
      </c>
      <c r="B683" s="33" t="s">
        <v>643</v>
      </c>
      <c r="C683" s="66">
        <v>3</v>
      </c>
    </row>
    <row r="684" spans="1:3" ht="18.75" x14ac:dyDescent="0.25">
      <c r="A684" s="34">
        <v>31040103</v>
      </c>
      <c r="B684" s="33" t="s">
        <v>644</v>
      </c>
      <c r="C684" s="66">
        <v>3</v>
      </c>
    </row>
    <row r="685" spans="1:3" ht="18.75" x14ac:dyDescent="0.25">
      <c r="A685" s="34">
        <v>31040104</v>
      </c>
      <c r="B685" s="33" t="s">
        <v>645</v>
      </c>
      <c r="C685" s="66">
        <v>3</v>
      </c>
    </row>
    <row r="686" spans="1:3" ht="18.75" x14ac:dyDescent="0.25">
      <c r="A686" s="56">
        <v>3105</v>
      </c>
      <c r="B686" s="59" t="s">
        <v>646</v>
      </c>
      <c r="C686" s="66">
        <v>3</v>
      </c>
    </row>
    <row r="687" spans="1:3" ht="18.75" x14ac:dyDescent="0.25">
      <c r="A687" s="56">
        <v>310501</v>
      </c>
      <c r="B687" s="59" t="s">
        <v>646</v>
      </c>
      <c r="C687" s="66">
        <v>3</v>
      </c>
    </row>
    <row r="688" spans="1:3" ht="18.75" x14ac:dyDescent="0.25">
      <c r="A688" s="34">
        <v>31050101</v>
      </c>
      <c r="B688" s="33" t="s">
        <v>647</v>
      </c>
      <c r="C688" s="66">
        <v>3</v>
      </c>
    </row>
    <row r="689" spans="1:3" ht="18.75" x14ac:dyDescent="0.25">
      <c r="A689" s="34">
        <v>31050102</v>
      </c>
      <c r="B689" s="33" t="s">
        <v>648</v>
      </c>
      <c r="C689" s="66">
        <v>3</v>
      </c>
    </row>
    <row r="690" spans="1:3" ht="18.75" x14ac:dyDescent="0.25">
      <c r="A690" s="34">
        <v>31050103</v>
      </c>
      <c r="B690" s="33" t="s">
        <v>649</v>
      </c>
      <c r="C690" s="66">
        <v>3</v>
      </c>
    </row>
    <row r="691" spans="1:3" ht="18.75" x14ac:dyDescent="0.25">
      <c r="A691" s="34">
        <v>31050104</v>
      </c>
      <c r="B691" s="33" t="s">
        <v>650</v>
      </c>
      <c r="C691" s="66">
        <v>3</v>
      </c>
    </row>
    <row r="692" spans="1:3" ht="18.75" x14ac:dyDescent="0.25">
      <c r="A692" s="34">
        <v>31050105</v>
      </c>
      <c r="B692" s="33" t="s">
        <v>651</v>
      </c>
      <c r="C692" s="66">
        <v>3</v>
      </c>
    </row>
    <row r="693" spans="1:3" ht="18.75" x14ac:dyDescent="0.25">
      <c r="A693" s="34">
        <v>31050106</v>
      </c>
      <c r="B693" s="33" t="s">
        <v>652</v>
      </c>
      <c r="C693" s="66">
        <v>3</v>
      </c>
    </row>
    <row r="694" spans="1:3" ht="18.75" x14ac:dyDescent="0.25">
      <c r="A694" s="34">
        <v>31050107</v>
      </c>
      <c r="B694" s="33" t="s">
        <v>653</v>
      </c>
      <c r="C694" s="66">
        <v>3</v>
      </c>
    </row>
    <row r="695" spans="1:3" ht="18.75" x14ac:dyDescent="0.25">
      <c r="A695" s="34">
        <v>31050108</v>
      </c>
      <c r="B695" s="33" t="s">
        <v>654</v>
      </c>
      <c r="C695" s="66">
        <v>3</v>
      </c>
    </row>
    <row r="696" spans="1:3" ht="18.75" x14ac:dyDescent="0.25">
      <c r="A696" s="34">
        <v>31050109</v>
      </c>
      <c r="B696" s="33" t="s">
        <v>655</v>
      </c>
      <c r="C696" s="66">
        <v>3</v>
      </c>
    </row>
    <row r="697" spans="1:3" ht="18.75" x14ac:dyDescent="0.25">
      <c r="A697" s="34">
        <v>31050110</v>
      </c>
      <c r="B697" s="33" t="s">
        <v>656</v>
      </c>
      <c r="C697" s="66">
        <v>3</v>
      </c>
    </row>
    <row r="698" spans="1:3" ht="18.75" x14ac:dyDescent="0.25">
      <c r="A698" s="34">
        <v>31050111</v>
      </c>
      <c r="B698" s="33" t="s">
        <v>657</v>
      </c>
      <c r="C698" s="66">
        <v>3</v>
      </c>
    </row>
    <row r="699" spans="1:3" ht="18.75" x14ac:dyDescent="0.25">
      <c r="A699" s="34">
        <v>31050112</v>
      </c>
      <c r="B699" s="33" t="s">
        <v>658</v>
      </c>
      <c r="C699" s="66">
        <v>3</v>
      </c>
    </row>
    <row r="700" spans="1:3" ht="18.75" x14ac:dyDescent="0.25">
      <c r="A700" s="34">
        <v>31050113</v>
      </c>
      <c r="B700" s="33" t="s">
        <v>659</v>
      </c>
      <c r="C700" s="66">
        <v>3</v>
      </c>
    </row>
    <row r="701" spans="1:3" ht="18.75" x14ac:dyDescent="0.25">
      <c r="A701" s="34">
        <v>31050114</v>
      </c>
      <c r="B701" s="33" t="s">
        <v>660</v>
      </c>
      <c r="C701" s="66">
        <v>3</v>
      </c>
    </row>
    <row r="702" spans="1:3" ht="18.75" x14ac:dyDescent="0.25">
      <c r="A702" s="34">
        <v>31050115</v>
      </c>
      <c r="B702" s="33" t="s">
        <v>661</v>
      </c>
      <c r="C702" s="66">
        <v>3</v>
      </c>
    </row>
    <row r="703" spans="1:3" ht="18.75" x14ac:dyDescent="0.25">
      <c r="A703" s="34">
        <v>31050116</v>
      </c>
      <c r="B703" s="33" t="s">
        <v>662</v>
      </c>
      <c r="C703" s="66">
        <v>3</v>
      </c>
    </row>
    <row r="704" spans="1:3" ht="18.75" x14ac:dyDescent="0.25">
      <c r="A704" s="34">
        <v>31050117</v>
      </c>
      <c r="B704" s="33" t="s">
        <v>663</v>
      </c>
      <c r="C704" s="66">
        <v>3</v>
      </c>
    </row>
    <row r="705" spans="1:3" ht="18.75" x14ac:dyDescent="0.25">
      <c r="A705" s="34">
        <v>31050118</v>
      </c>
      <c r="B705" s="33" t="s">
        <v>664</v>
      </c>
      <c r="C705" s="66">
        <v>3</v>
      </c>
    </row>
    <row r="706" spans="1:3" ht="18.75" x14ac:dyDescent="0.25">
      <c r="A706" s="34">
        <v>31050119</v>
      </c>
      <c r="B706" s="33" t="s">
        <v>665</v>
      </c>
      <c r="C706" s="66">
        <v>3</v>
      </c>
    </row>
    <row r="707" spans="1:3" ht="18.75" x14ac:dyDescent="0.25">
      <c r="A707" s="34">
        <v>31050120</v>
      </c>
      <c r="B707" s="33" t="s">
        <v>666</v>
      </c>
      <c r="C707" s="66">
        <v>3</v>
      </c>
    </row>
    <row r="708" spans="1:3" ht="18.75" x14ac:dyDescent="0.25">
      <c r="A708" s="34">
        <v>31050121</v>
      </c>
      <c r="B708" s="33" t="s">
        <v>667</v>
      </c>
      <c r="C708" s="66">
        <v>3</v>
      </c>
    </row>
    <row r="709" spans="1:3" ht="18.75" x14ac:dyDescent="0.25">
      <c r="A709" s="34">
        <v>31050122</v>
      </c>
      <c r="B709" s="33" t="s">
        <v>668</v>
      </c>
      <c r="C709" s="66">
        <v>3</v>
      </c>
    </row>
    <row r="710" spans="1:3" ht="18.75" x14ac:dyDescent="0.25">
      <c r="A710" s="34">
        <v>31050123</v>
      </c>
      <c r="B710" s="33" t="s">
        <v>669</v>
      </c>
      <c r="C710" s="66">
        <v>3</v>
      </c>
    </row>
    <row r="711" spans="1:3" ht="18.75" x14ac:dyDescent="0.25">
      <c r="A711" s="34">
        <v>31050124</v>
      </c>
      <c r="B711" s="33" t="s">
        <v>670</v>
      </c>
      <c r="C711" s="66">
        <v>3</v>
      </c>
    </row>
    <row r="712" spans="1:3" ht="18.75" x14ac:dyDescent="0.25">
      <c r="A712" s="34">
        <v>31050125</v>
      </c>
      <c r="B712" s="33" t="s">
        <v>671</v>
      </c>
      <c r="C712" s="66">
        <v>3</v>
      </c>
    </row>
    <row r="713" spans="1:3" ht="18.75" x14ac:dyDescent="0.25">
      <c r="A713" s="34">
        <v>31050126</v>
      </c>
      <c r="B713" s="33" t="s">
        <v>672</v>
      </c>
      <c r="C713" s="66">
        <v>3</v>
      </c>
    </row>
    <row r="714" spans="1:3" ht="18.75" x14ac:dyDescent="0.25">
      <c r="A714" s="34">
        <v>31050127</v>
      </c>
      <c r="B714" s="33" t="s">
        <v>673</v>
      </c>
      <c r="C714" s="66">
        <v>3</v>
      </c>
    </row>
    <row r="715" spans="1:3" ht="18.75" x14ac:dyDescent="0.25">
      <c r="A715" s="34">
        <v>31050128</v>
      </c>
      <c r="B715" s="33" t="s">
        <v>674</v>
      </c>
      <c r="C715" s="66">
        <v>3</v>
      </c>
    </row>
    <row r="716" spans="1:3" ht="18.75" x14ac:dyDescent="0.25">
      <c r="A716" s="34">
        <v>31050129</v>
      </c>
      <c r="B716" s="33" t="s">
        <v>675</v>
      </c>
      <c r="C716" s="66">
        <v>3</v>
      </c>
    </row>
    <row r="717" spans="1:3" ht="18.75" x14ac:dyDescent="0.25">
      <c r="A717" s="34">
        <v>31050130</v>
      </c>
      <c r="B717" s="33" t="s">
        <v>676</v>
      </c>
      <c r="C717" s="66">
        <v>3</v>
      </c>
    </row>
    <row r="718" spans="1:3" ht="18.75" x14ac:dyDescent="0.25">
      <c r="A718" s="34">
        <v>31050131</v>
      </c>
      <c r="B718" s="33" t="s">
        <v>677</v>
      </c>
      <c r="C718" s="66">
        <v>3</v>
      </c>
    </row>
    <row r="719" spans="1:3" ht="18.75" x14ac:dyDescent="0.25">
      <c r="A719" s="34">
        <v>31050132</v>
      </c>
      <c r="B719" s="33" t="s">
        <v>678</v>
      </c>
      <c r="C719" s="66">
        <v>3</v>
      </c>
    </row>
    <row r="720" spans="1:3" ht="18.75" x14ac:dyDescent="0.25">
      <c r="A720" s="34">
        <v>31050133</v>
      </c>
      <c r="B720" s="33" t="s">
        <v>679</v>
      </c>
      <c r="C720" s="66">
        <v>3</v>
      </c>
    </row>
    <row r="721" spans="1:3" ht="18.75" x14ac:dyDescent="0.25">
      <c r="A721" s="34">
        <v>31050134</v>
      </c>
      <c r="B721" s="33" t="s">
        <v>680</v>
      </c>
      <c r="C721" s="66">
        <v>3</v>
      </c>
    </row>
    <row r="722" spans="1:3" ht="18.75" x14ac:dyDescent="0.25">
      <c r="A722" s="34">
        <v>31050135</v>
      </c>
      <c r="B722" s="33" t="s">
        <v>681</v>
      </c>
      <c r="C722" s="66">
        <v>3</v>
      </c>
    </row>
    <row r="723" spans="1:3" ht="18.75" x14ac:dyDescent="0.25">
      <c r="A723" s="56">
        <v>310502</v>
      </c>
      <c r="B723" s="59" t="s">
        <v>682</v>
      </c>
      <c r="C723" s="66">
        <v>3</v>
      </c>
    </row>
    <row r="724" spans="1:3" ht="18.75" x14ac:dyDescent="0.25">
      <c r="A724" s="34">
        <v>31050201</v>
      </c>
      <c r="B724" s="33" t="s">
        <v>682</v>
      </c>
      <c r="C724" s="66">
        <v>3</v>
      </c>
    </row>
    <row r="725" spans="1:3" ht="18.75" x14ac:dyDescent="0.25">
      <c r="A725" s="56">
        <v>3106</v>
      </c>
      <c r="B725" s="59" t="s">
        <v>683</v>
      </c>
      <c r="C725" s="66">
        <v>3</v>
      </c>
    </row>
    <row r="726" spans="1:3" ht="18.75" x14ac:dyDescent="0.25">
      <c r="A726" s="56">
        <v>310601</v>
      </c>
      <c r="B726" s="59" t="s">
        <v>684</v>
      </c>
      <c r="C726" s="66">
        <v>3</v>
      </c>
    </row>
    <row r="727" spans="1:3" ht="18.75" x14ac:dyDescent="0.25">
      <c r="A727" s="34">
        <v>31060101</v>
      </c>
      <c r="B727" s="33" t="s">
        <v>684</v>
      </c>
      <c r="C727" s="66">
        <v>3</v>
      </c>
    </row>
    <row r="728" spans="1:3" ht="18.75" x14ac:dyDescent="0.25">
      <c r="A728" s="56">
        <v>310602</v>
      </c>
      <c r="B728" s="59" t="s">
        <v>685</v>
      </c>
      <c r="C728" s="66">
        <v>3</v>
      </c>
    </row>
    <row r="729" spans="1:3" ht="18.75" x14ac:dyDescent="0.25">
      <c r="A729" s="34">
        <v>31060201</v>
      </c>
      <c r="B729" s="33" t="s">
        <v>685</v>
      </c>
      <c r="C729" s="66">
        <v>3</v>
      </c>
    </row>
    <row r="730" spans="1:3" ht="18.75" x14ac:dyDescent="0.25">
      <c r="A730" s="56">
        <v>310603</v>
      </c>
      <c r="B730" s="59" t="s">
        <v>686</v>
      </c>
      <c r="C730" s="66">
        <v>3</v>
      </c>
    </row>
    <row r="731" spans="1:3" ht="18.75" x14ac:dyDescent="0.25">
      <c r="A731" s="34">
        <v>31060301</v>
      </c>
      <c r="B731" s="33" t="s">
        <v>686</v>
      </c>
      <c r="C731" s="66">
        <v>3</v>
      </c>
    </row>
    <row r="732" spans="1:3" ht="18.75" x14ac:dyDescent="0.25">
      <c r="A732" s="56">
        <v>310604</v>
      </c>
      <c r="B732" s="57" t="s">
        <v>687</v>
      </c>
      <c r="C732" s="66">
        <v>3</v>
      </c>
    </row>
    <row r="733" spans="1:3" ht="18.75" x14ac:dyDescent="0.25">
      <c r="A733" s="34">
        <v>31060401</v>
      </c>
      <c r="B733" s="33" t="s">
        <v>687</v>
      </c>
      <c r="C733" s="66">
        <v>3</v>
      </c>
    </row>
    <row r="734" spans="1:3" ht="18.75" x14ac:dyDescent="0.25">
      <c r="A734" s="56">
        <v>3108</v>
      </c>
      <c r="B734" s="57" t="s">
        <v>688</v>
      </c>
      <c r="C734" s="66">
        <v>3</v>
      </c>
    </row>
    <row r="735" spans="1:3" ht="18.75" x14ac:dyDescent="0.25">
      <c r="A735" s="56">
        <v>310801</v>
      </c>
      <c r="B735" s="57" t="s">
        <v>689</v>
      </c>
      <c r="C735" s="66">
        <v>3</v>
      </c>
    </row>
    <row r="736" spans="1:3" ht="18.75" x14ac:dyDescent="0.25">
      <c r="A736" s="34">
        <v>31080101</v>
      </c>
      <c r="B736" s="33" t="s">
        <v>688</v>
      </c>
      <c r="C736" s="66">
        <v>3</v>
      </c>
    </row>
    <row r="737" spans="1:3" ht="18.75" x14ac:dyDescent="0.25">
      <c r="A737" s="56">
        <v>3109</v>
      </c>
      <c r="B737" s="59" t="s">
        <v>690</v>
      </c>
      <c r="C737" s="66">
        <v>3</v>
      </c>
    </row>
    <row r="738" spans="1:3" ht="18.75" x14ac:dyDescent="0.25">
      <c r="A738" s="56">
        <v>310901</v>
      </c>
      <c r="B738" s="59" t="s">
        <v>691</v>
      </c>
      <c r="C738" s="66">
        <v>3</v>
      </c>
    </row>
    <row r="739" spans="1:3" ht="18.75" x14ac:dyDescent="0.25">
      <c r="A739" s="34">
        <v>31090101</v>
      </c>
      <c r="B739" s="33" t="s">
        <v>692</v>
      </c>
      <c r="C739" s="66">
        <v>3</v>
      </c>
    </row>
    <row r="740" spans="1:3" ht="18.75" x14ac:dyDescent="0.25">
      <c r="A740" s="34">
        <v>31090102</v>
      </c>
      <c r="B740" s="33" t="s">
        <v>693</v>
      </c>
      <c r="C740" s="66">
        <v>3</v>
      </c>
    </row>
    <row r="741" spans="1:3" ht="18.75" x14ac:dyDescent="0.25">
      <c r="A741" s="34">
        <v>31090103</v>
      </c>
      <c r="B741" s="33" t="s">
        <v>694</v>
      </c>
      <c r="C741" s="66">
        <v>3</v>
      </c>
    </row>
    <row r="742" spans="1:3" ht="18.75" x14ac:dyDescent="0.25">
      <c r="A742" s="34">
        <v>31090104</v>
      </c>
      <c r="B742" s="33" t="s">
        <v>695</v>
      </c>
      <c r="C742" s="66">
        <v>3</v>
      </c>
    </row>
    <row r="743" spans="1:3" ht="18.75" x14ac:dyDescent="0.25">
      <c r="A743" s="34">
        <v>31090105</v>
      </c>
      <c r="B743" s="33" t="s">
        <v>696</v>
      </c>
      <c r="C743" s="66">
        <v>3</v>
      </c>
    </row>
    <row r="744" spans="1:3" ht="18.75" x14ac:dyDescent="0.25">
      <c r="A744" s="34">
        <v>31090106</v>
      </c>
      <c r="B744" s="33" t="s">
        <v>697</v>
      </c>
      <c r="C744" s="66">
        <v>3</v>
      </c>
    </row>
    <row r="745" spans="1:3" ht="18.75" x14ac:dyDescent="0.25">
      <c r="A745" s="34">
        <v>31090107</v>
      </c>
      <c r="B745" s="33" t="s">
        <v>698</v>
      </c>
      <c r="C745" s="66">
        <v>3</v>
      </c>
    </row>
    <row r="746" spans="1:3" ht="18.75" x14ac:dyDescent="0.25">
      <c r="A746" s="56">
        <v>310902</v>
      </c>
      <c r="B746" s="59" t="s">
        <v>699</v>
      </c>
      <c r="C746" s="66">
        <v>3</v>
      </c>
    </row>
    <row r="747" spans="1:3" ht="18.75" x14ac:dyDescent="0.25">
      <c r="A747" s="34">
        <v>31090201</v>
      </c>
      <c r="B747" s="33" t="s">
        <v>700</v>
      </c>
      <c r="C747" s="66">
        <v>3</v>
      </c>
    </row>
    <row r="748" spans="1:3" ht="18.75" x14ac:dyDescent="0.25">
      <c r="A748" s="34">
        <v>31090202</v>
      </c>
      <c r="B748" s="33" t="s">
        <v>701</v>
      </c>
      <c r="C748" s="66">
        <v>3</v>
      </c>
    </row>
    <row r="749" spans="1:3" ht="18.75" x14ac:dyDescent="0.25">
      <c r="A749" s="56">
        <v>3110</v>
      </c>
      <c r="B749" s="59" t="s">
        <v>702</v>
      </c>
      <c r="C749" s="66">
        <v>3</v>
      </c>
    </row>
    <row r="750" spans="1:3" ht="18.75" x14ac:dyDescent="0.25">
      <c r="A750" s="56">
        <v>311001</v>
      </c>
      <c r="B750" s="59" t="s">
        <v>703</v>
      </c>
      <c r="C750" s="66">
        <v>3</v>
      </c>
    </row>
    <row r="751" spans="1:3" ht="18.75" x14ac:dyDescent="0.25">
      <c r="A751" s="34">
        <v>31100101</v>
      </c>
      <c r="B751" s="33" t="s">
        <v>704</v>
      </c>
      <c r="C751" s="66">
        <v>3</v>
      </c>
    </row>
    <row r="752" spans="1:3" ht="18.75" x14ac:dyDescent="0.25">
      <c r="A752" s="34">
        <v>31100102</v>
      </c>
      <c r="B752" s="33" t="s">
        <v>705</v>
      </c>
      <c r="C752" s="66">
        <v>3</v>
      </c>
    </row>
    <row r="753" spans="1:3" ht="18.75" x14ac:dyDescent="0.25">
      <c r="A753" s="34">
        <v>31100103</v>
      </c>
      <c r="B753" s="33" t="s">
        <v>706</v>
      </c>
      <c r="C753" s="66">
        <v>3</v>
      </c>
    </row>
    <row r="754" spans="1:3" ht="18.75" x14ac:dyDescent="0.25">
      <c r="A754" s="34">
        <v>31100104</v>
      </c>
      <c r="B754" s="33" t="s">
        <v>707</v>
      </c>
      <c r="C754" s="66">
        <v>3</v>
      </c>
    </row>
    <row r="755" spans="1:3" ht="18.75" x14ac:dyDescent="0.25">
      <c r="A755" s="56">
        <v>311002</v>
      </c>
      <c r="B755" s="59" t="s">
        <v>708</v>
      </c>
      <c r="C755" s="66">
        <v>3</v>
      </c>
    </row>
    <row r="756" spans="1:3" ht="18.75" x14ac:dyDescent="0.25">
      <c r="A756" s="34">
        <v>31100201</v>
      </c>
      <c r="B756" s="33" t="s">
        <v>709</v>
      </c>
      <c r="C756" s="66">
        <v>3</v>
      </c>
    </row>
    <row r="757" spans="1:3" ht="18.75" x14ac:dyDescent="0.25">
      <c r="A757" s="34">
        <v>31100202</v>
      </c>
      <c r="B757" s="33" t="s">
        <v>710</v>
      </c>
      <c r="C757" s="66">
        <v>3</v>
      </c>
    </row>
    <row r="758" spans="1:3" ht="18.75" x14ac:dyDescent="0.25">
      <c r="A758" s="34">
        <v>31100203</v>
      </c>
      <c r="B758" s="33" t="s">
        <v>711</v>
      </c>
      <c r="C758" s="66">
        <v>3</v>
      </c>
    </row>
    <row r="759" spans="1:3" ht="18.75" x14ac:dyDescent="0.25">
      <c r="A759" s="56">
        <v>32</v>
      </c>
      <c r="B759" s="59" t="s">
        <v>712</v>
      </c>
      <c r="C759" s="66">
        <v>3</v>
      </c>
    </row>
    <row r="760" spans="1:3" ht="18.75" x14ac:dyDescent="0.25">
      <c r="A760" s="56">
        <v>3201</v>
      </c>
      <c r="B760" s="59" t="s">
        <v>713</v>
      </c>
      <c r="C760" s="66">
        <v>3</v>
      </c>
    </row>
    <row r="761" spans="1:3" ht="18.75" x14ac:dyDescent="0.25">
      <c r="A761" s="56">
        <v>320101</v>
      </c>
      <c r="B761" s="59" t="s">
        <v>714</v>
      </c>
      <c r="C761" s="66">
        <v>3</v>
      </c>
    </row>
    <row r="762" spans="1:3" ht="18.75" x14ac:dyDescent="0.25">
      <c r="A762" s="34">
        <v>32010101</v>
      </c>
      <c r="B762" s="37" t="s">
        <v>715</v>
      </c>
      <c r="C762" s="66">
        <v>3</v>
      </c>
    </row>
    <row r="763" spans="1:3" ht="18.75" x14ac:dyDescent="0.25">
      <c r="A763" s="34">
        <v>32010102</v>
      </c>
      <c r="B763" s="37" t="s">
        <v>716</v>
      </c>
      <c r="C763" s="66">
        <v>3</v>
      </c>
    </row>
    <row r="764" spans="1:3" ht="18.75" x14ac:dyDescent="0.25">
      <c r="A764" s="34">
        <v>32010103</v>
      </c>
      <c r="B764" s="37" t="s">
        <v>717</v>
      </c>
      <c r="C764" s="66">
        <v>3</v>
      </c>
    </row>
    <row r="765" spans="1:3" ht="18.75" x14ac:dyDescent="0.25">
      <c r="A765" s="34">
        <v>32010104</v>
      </c>
      <c r="B765" s="37" t="s">
        <v>718</v>
      </c>
      <c r="C765" s="66">
        <v>3</v>
      </c>
    </row>
    <row r="766" spans="1:3" ht="18.75" x14ac:dyDescent="0.25">
      <c r="A766" s="56">
        <v>320102</v>
      </c>
      <c r="B766" s="59" t="s">
        <v>719</v>
      </c>
      <c r="C766" s="66">
        <v>3</v>
      </c>
    </row>
    <row r="767" spans="1:3" ht="18.75" x14ac:dyDescent="0.25">
      <c r="A767" s="34">
        <v>32010201</v>
      </c>
      <c r="B767" s="37" t="s">
        <v>720</v>
      </c>
      <c r="C767" s="66">
        <v>3</v>
      </c>
    </row>
    <row r="768" spans="1:3" ht="18.75" x14ac:dyDescent="0.25">
      <c r="A768" s="34">
        <v>32010202</v>
      </c>
      <c r="B768" s="37" t="s">
        <v>721</v>
      </c>
      <c r="C768" s="66">
        <v>3</v>
      </c>
    </row>
    <row r="769" spans="1:3" ht="18.75" x14ac:dyDescent="0.25">
      <c r="A769" s="34">
        <v>32010203</v>
      </c>
      <c r="B769" s="37" t="s">
        <v>722</v>
      </c>
      <c r="C769" s="66">
        <v>3</v>
      </c>
    </row>
    <row r="770" spans="1:3" ht="18.75" x14ac:dyDescent="0.25">
      <c r="A770" s="34">
        <v>32010204</v>
      </c>
      <c r="B770" s="37" t="s">
        <v>723</v>
      </c>
      <c r="C770" s="66">
        <v>3</v>
      </c>
    </row>
    <row r="771" spans="1:3" ht="18.75" x14ac:dyDescent="0.25">
      <c r="A771" s="34">
        <v>32010205</v>
      </c>
      <c r="B771" s="37" t="s">
        <v>724</v>
      </c>
      <c r="C771" s="66">
        <v>3</v>
      </c>
    </row>
    <row r="772" spans="1:3" ht="18.75" x14ac:dyDescent="0.25">
      <c r="A772" s="34">
        <v>32010206</v>
      </c>
      <c r="B772" s="37" t="s">
        <v>725</v>
      </c>
      <c r="C772" s="66">
        <v>3</v>
      </c>
    </row>
    <row r="773" spans="1:3" ht="18.75" x14ac:dyDescent="0.25">
      <c r="A773" s="34">
        <v>32010207</v>
      </c>
      <c r="B773" s="37" t="s">
        <v>726</v>
      </c>
      <c r="C773" s="66">
        <v>3</v>
      </c>
    </row>
    <row r="774" spans="1:3" ht="18.75" x14ac:dyDescent="0.25">
      <c r="A774" s="34">
        <v>32010208</v>
      </c>
      <c r="B774" s="37" t="s">
        <v>727</v>
      </c>
      <c r="C774" s="66">
        <v>3</v>
      </c>
    </row>
    <row r="775" spans="1:3" ht="18.75" x14ac:dyDescent="0.25">
      <c r="A775" s="34">
        <v>32010209</v>
      </c>
      <c r="B775" s="37" t="s">
        <v>728</v>
      </c>
      <c r="C775" s="66">
        <v>3</v>
      </c>
    </row>
    <row r="776" spans="1:3" ht="18.75" x14ac:dyDescent="0.25">
      <c r="A776" s="34">
        <v>32010210</v>
      </c>
      <c r="B776" s="37" t="s">
        <v>729</v>
      </c>
      <c r="C776" s="66">
        <v>3</v>
      </c>
    </row>
    <row r="777" spans="1:3" ht="18.75" x14ac:dyDescent="0.25">
      <c r="A777" s="34">
        <v>32010211</v>
      </c>
      <c r="B777" s="37" t="s">
        <v>730</v>
      </c>
      <c r="C777" s="66">
        <v>3</v>
      </c>
    </row>
    <row r="778" spans="1:3" ht="18.75" x14ac:dyDescent="0.25">
      <c r="A778" s="34">
        <v>32010212</v>
      </c>
      <c r="B778" s="37" t="s">
        <v>731</v>
      </c>
      <c r="C778" s="66">
        <v>3</v>
      </c>
    </row>
    <row r="779" spans="1:3" ht="18.75" x14ac:dyDescent="0.25">
      <c r="A779" s="34">
        <v>32010213</v>
      </c>
      <c r="B779" s="37" t="s">
        <v>732</v>
      </c>
      <c r="C779" s="66">
        <v>3</v>
      </c>
    </row>
    <row r="780" spans="1:3" ht="18.75" x14ac:dyDescent="0.25">
      <c r="A780" s="34">
        <v>32010214</v>
      </c>
      <c r="B780" s="37" t="s">
        <v>733</v>
      </c>
      <c r="C780" s="66">
        <v>3</v>
      </c>
    </row>
    <row r="781" spans="1:3" ht="18.75" x14ac:dyDescent="0.25">
      <c r="A781" s="34">
        <v>32010215</v>
      </c>
      <c r="B781" s="37" t="s">
        <v>734</v>
      </c>
      <c r="C781" s="66">
        <v>3</v>
      </c>
    </row>
    <row r="782" spans="1:3" ht="18.75" x14ac:dyDescent="0.25">
      <c r="A782" s="56">
        <v>320103</v>
      </c>
      <c r="B782" s="59" t="s">
        <v>735</v>
      </c>
      <c r="C782" s="66">
        <v>3</v>
      </c>
    </row>
    <row r="783" spans="1:3" ht="18.75" x14ac:dyDescent="0.25">
      <c r="A783" s="34">
        <v>32010301</v>
      </c>
      <c r="B783" s="37" t="s">
        <v>736</v>
      </c>
      <c r="C783" s="66">
        <v>3</v>
      </c>
    </row>
    <row r="784" spans="1:3" ht="18.75" x14ac:dyDescent="0.25">
      <c r="A784" s="34">
        <v>32010302</v>
      </c>
      <c r="B784" s="37" t="s">
        <v>737</v>
      </c>
      <c r="C784" s="66">
        <v>3</v>
      </c>
    </row>
    <row r="785" spans="1:3" ht="18.75" x14ac:dyDescent="0.25">
      <c r="A785" s="34">
        <v>32010303</v>
      </c>
      <c r="B785" s="37" t="s">
        <v>738</v>
      </c>
      <c r="C785" s="66">
        <v>3</v>
      </c>
    </row>
    <row r="786" spans="1:3" ht="18.75" x14ac:dyDescent="0.25">
      <c r="A786" s="34">
        <v>32010304</v>
      </c>
      <c r="B786" s="37" t="s">
        <v>739</v>
      </c>
      <c r="C786" s="66">
        <v>3</v>
      </c>
    </row>
    <row r="787" spans="1:3" ht="18.75" x14ac:dyDescent="0.25">
      <c r="A787" s="34">
        <v>32010305</v>
      </c>
      <c r="B787" s="37" t="s">
        <v>740</v>
      </c>
      <c r="C787" s="66">
        <v>3</v>
      </c>
    </row>
    <row r="788" spans="1:3" ht="18.75" x14ac:dyDescent="0.25">
      <c r="A788" s="34">
        <v>32010306</v>
      </c>
      <c r="B788" s="37" t="s">
        <v>741</v>
      </c>
      <c r="C788" s="66">
        <v>3</v>
      </c>
    </row>
    <row r="789" spans="1:3" ht="18.75" x14ac:dyDescent="0.25">
      <c r="A789" s="56">
        <v>320104</v>
      </c>
      <c r="B789" s="59" t="s">
        <v>742</v>
      </c>
      <c r="C789" s="66">
        <v>3</v>
      </c>
    </row>
    <row r="790" spans="1:3" ht="18.75" x14ac:dyDescent="0.25">
      <c r="A790" s="34">
        <v>32010401</v>
      </c>
      <c r="B790" s="37" t="s">
        <v>743</v>
      </c>
      <c r="C790" s="66">
        <v>3</v>
      </c>
    </row>
    <row r="791" spans="1:3" ht="18.75" x14ac:dyDescent="0.25">
      <c r="A791" s="34">
        <v>32010402</v>
      </c>
      <c r="B791" s="37" t="s">
        <v>744</v>
      </c>
      <c r="C791" s="66">
        <v>3</v>
      </c>
    </row>
    <row r="792" spans="1:3" ht="18.75" x14ac:dyDescent="0.25">
      <c r="A792" s="34">
        <v>32010403</v>
      </c>
      <c r="B792" s="37" t="s">
        <v>745</v>
      </c>
      <c r="C792" s="66">
        <v>3</v>
      </c>
    </row>
    <row r="793" spans="1:3" ht="18.75" x14ac:dyDescent="0.25">
      <c r="A793" s="34">
        <v>32010404</v>
      </c>
      <c r="B793" s="37" t="s">
        <v>746</v>
      </c>
      <c r="C793" s="66">
        <v>3</v>
      </c>
    </row>
    <row r="794" spans="1:3" ht="18.75" x14ac:dyDescent="0.25">
      <c r="A794" s="34">
        <v>32010405</v>
      </c>
      <c r="B794" s="37" t="s">
        <v>747</v>
      </c>
      <c r="C794" s="66">
        <v>3</v>
      </c>
    </row>
    <row r="795" spans="1:3" ht="18.75" x14ac:dyDescent="0.25">
      <c r="A795" s="34">
        <v>32010406</v>
      </c>
      <c r="B795" s="37" t="s">
        <v>748</v>
      </c>
      <c r="C795" s="66">
        <v>3</v>
      </c>
    </row>
    <row r="796" spans="1:3" ht="18.75" x14ac:dyDescent="0.25">
      <c r="A796" s="34">
        <v>32010407</v>
      </c>
      <c r="B796" s="37" t="s">
        <v>749</v>
      </c>
      <c r="C796" s="66">
        <v>3</v>
      </c>
    </row>
    <row r="797" spans="1:3" ht="18.75" x14ac:dyDescent="0.25">
      <c r="A797" s="34">
        <v>32010408</v>
      </c>
      <c r="B797" s="37" t="s">
        <v>750</v>
      </c>
      <c r="C797" s="66">
        <v>3</v>
      </c>
    </row>
    <row r="798" spans="1:3" ht="18.75" x14ac:dyDescent="0.25">
      <c r="A798" s="56">
        <v>320105</v>
      </c>
      <c r="B798" s="59" t="s">
        <v>751</v>
      </c>
      <c r="C798" s="66">
        <v>3</v>
      </c>
    </row>
    <row r="799" spans="1:3" ht="18.75" x14ac:dyDescent="0.25">
      <c r="A799" s="34">
        <v>32010501</v>
      </c>
      <c r="B799" s="37" t="s">
        <v>752</v>
      </c>
      <c r="C799" s="66">
        <v>3</v>
      </c>
    </row>
    <row r="800" spans="1:3" ht="18.75" x14ac:dyDescent="0.25">
      <c r="A800" s="34">
        <v>32010502</v>
      </c>
      <c r="B800" s="37" t="s">
        <v>753</v>
      </c>
      <c r="C800" s="66">
        <v>3</v>
      </c>
    </row>
    <row r="801" spans="1:3" ht="18.75" x14ac:dyDescent="0.25">
      <c r="A801" s="34">
        <v>32010503</v>
      </c>
      <c r="B801" s="37" t="s">
        <v>754</v>
      </c>
      <c r="C801" s="66">
        <v>3</v>
      </c>
    </row>
    <row r="802" spans="1:3" ht="18.75" x14ac:dyDescent="0.25">
      <c r="A802" s="34">
        <v>32010504</v>
      </c>
      <c r="B802" s="37" t="s">
        <v>755</v>
      </c>
      <c r="C802" s="66">
        <v>3</v>
      </c>
    </row>
    <row r="803" spans="1:3" ht="18.75" x14ac:dyDescent="0.25">
      <c r="A803" s="34">
        <v>32010505</v>
      </c>
      <c r="B803" s="37" t="s">
        <v>756</v>
      </c>
      <c r="C803" s="66">
        <v>3</v>
      </c>
    </row>
    <row r="804" spans="1:3" ht="18.75" x14ac:dyDescent="0.25">
      <c r="A804" s="34">
        <v>32010506</v>
      </c>
      <c r="B804" s="37" t="s">
        <v>757</v>
      </c>
      <c r="C804" s="66">
        <v>3</v>
      </c>
    </row>
    <row r="805" spans="1:3" ht="18.75" x14ac:dyDescent="0.25">
      <c r="A805" s="34">
        <v>32010507</v>
      </c>
      <c r="B805" s="37" t="s">
        <v>758</v>
      </c>
      <c r="C805" s="66">
        <v>3</v>
      </c>
    </row>
    <row r="806" spans="1:3" ht="18.75" x14ac:dyDescent="0.25">
      <c r="A806" s="34">
        <v>32010508</v>
      </c>
      <c r="B806" s="37" t="s">
        <v>759</v>
      </c>
      <c r="C806" s="66">
        <v>3</v>
      </c>
    </row>
    <row r="807" spans="1:3" ht="18.75" x14ac:dyDescent="0.25">
      <c r="A807" s="34">
        <v>32010509</v>
      </c>
      <c r="B807" s="37" t="s">
        <v>760</v>
      </c>
      <c r="C807" s="66">
        <v>3</v>
      </c>
    </row>
    <row r="808" spans="1:3" ht="18.75" x14ac:dyDescent="0.25">
      <c r="A808" s="56">
        <v>320106</v>
      </c>
      <c r="B808" s="59" t="s">
        <v>761</v>
      </c>
      <c r="C808" s="66">
        <v>3</v>
      </c>
    </row>
    <row r="809" spans="1:3" ht="18.75" x14ac:dyDescent="0.25">
      <c r="A809" s="34">
        <v>32010601</v>
      </c>
      <c r="B809" s="37" t="s">
        <v>762</v>
      </c>
      <c r="C809" s="66">
        <v>3</v>
      </c>
    </row>
    <row r="810" spans="1:3" ht="18.75" x14ac:dyDescent="0.25">
      <c r="A810" s="34">
        <v>32010602</v>
      </c>
      <c r="B810" s="37" t="s">
        <v>763</v>
      </c>
      <c r="C810" s="66">
        <v>3</v>
      </c>
    </row>
    <row r="811" spans="1:3" ht="18.75" x14ac:dyDescent="0.25">
      <c r="A811" s="34">
        <v>32010603</v>
      </c>
      <c r="B811" s="37" t="s">
        <v>764</v>
      </c>
      <c r="C811" s="66">
        <v>3</v>
      </c>
    </row>
    <row r="812" spans="1:3" ht="18.75" x14ac:dyDescent="0.25">
      <c r="A812" s="34">
        <v>32010604</v>
      </c>
      <c r="B812" s="37" t="s">
        <v>765</v>
      </c>
      <c r="C812" s="66">
        <v>3</v>
      </c>
    </row>
    <row r="813" spans="1:3" ht="18.75" x14ac:dyDescent="0.25">
      <c r="A813" s="34">
        <v>32010605</v>
      </c>
      <c r="B813" s="37" t="s">
        <v>766</v>
      </c>
      <c r="C813" s="66">
        <v>3</v>
      </c>
    </row>
    <row r="814" spans="1:3" ht="18.75" x14ac:dyDescent="0.25">
      <c r="A814" s="34">
        <v>32010606</v>
      </c>
      <c r="B814" s="37" t="s">
        <v>767</v>
      </c>
      <c r="C814" s="66">
        <v>3</v>
      </c>
    </row>
    <row r="815" spans="1:3" ht="18.75" x14ac:dyDescent="0.25">
      <c r="A815" s="34">
        <v>32010607</v>
      </c>
      <c r="B815" s="37" t="s">
        <v>768</v>
      </c>
      <c r="C815" s="66">
        <v>3</v>
      </c>
    </row>
    <row r="816" spans="1:3" ht="18.75" x14ac:dyDescent="0.25">
      <c r="A816" s="34">
        <v>32010608</v>
      </c>
      <c r="B816" s="37" t="s">
        <v>769</v>
      </c>
      <c r="C816" s="66">
        <v>3</v>
      </c>
    </row>
    <row r="817" spans="1:3" ht="18.75" x14ac:dyDescent="0.25">
      <c r="A817" s="34">
        <v>32010609</v>
      </c>
      <c r="B817" s="37" t="s">
        <v>770</v>
      </c>
      <c r="C817" s="66">
        <v>3</v>
      </c>
    </row>
    <row r="818" spans="1:3" ht="18.75" x14ac:dyDescent="0.25">
      <c r="A818" s="34">
        <v>32010610</v>
      </c>
      <c r="B818" s="37" t="s">
        <v>771</v>
      </c>
      <c r="C818" s="66">
        <v>3</v>
      </c>
    </row>
    <row r="819" spans="1:3" ht="18.75" x14ac:dyDescent="0.25">
      <c r="A819" s="40">
        <v>320107</v>
      </c>
      <c r="B819" s="28" t="s">
        <v>772</v>
      </c>
      <c r="C819" s="66">
        <v>3</v>
      </c>
    </row>
    <row r="820" spans="1:3" ht="18.75" x14ac:dyDescent="0.25">
      <c r="A820" s="34">
        <v>32010701</v>
      </c>
      <c r="B820" s="37" t="s">
        <v>773</v>
      </c>
      <c r="C820" s="66">
        <v>3</v>
      </c>
    </row>
    <row r="821" spans="1:3" ht="18.75" x14ac:dyDescent="0.25">
      <c r="A821" s="40">
        <v>320108</v>
      </c>
      <c r="B821" s="28" t="s">
        <v>774</v>
      </c>
      <c r="C821" s="66">
        <v>3</v>
      </c>
    </row>
    <row r="822" spans="1:3" ht="18.75" x14ac:dyDescent="0.25">
      <c r="A822" s="34">
        <v>32010801</v>
      </c>
      <c r="B822" s="37" t="s">
        <v>508</v>
      </c>
      <c r="C822" s="66">
        <v>3</v>
      </c>
    </row>
    <row r="823" spans="1:3" ht="18.75" x14ac:dyDescent="0.25">
      <c r="A823" s="40">
        <v>320109</v>
      </c>
      <c r="B823" s="28" t="s">
        <v>775</v>
      </c>
      <c r="C823" s="66">
        <v>3</v>
      </c>
    </row>
    <row r="824" spans="1:3" ht="18.75" x14ac:dyDescent="0.25">
      <c r="A824" s="34">
        <v>32010901</v>
      </c>
      <c r="B824" s="37" t="s">
        <v>776</v>
      </c>
      <c r="C824" s="66">
        <v>3</v>
      </c>
    </row>
    <row r="825" spans="1:3" ht="18.75" x14ac:dyDescent="0.25">
      <c r="A825" s="34">
        <v>32010902</v>
      </c>
      <c r="B825" s="37" t="s">
        <v>777</v>
      </c>
      <c r="C825" s="66">
        <v>3</v>
      </c>
    </row>
    <row r="826" spans="1:3" ht="18.75" x14ac:dyDescent="0.25">
      <c r="A826" s="34">
        <v>32010903</v>
      </c>
      <c r="B826" s="37" t="s">
        <v>778</v>
      </c>
      <c r="C826" s="66">
        <v>3</v>
      </c>
    </row>
    <row r="827" spans="1:3" ht="18.75" x14ac:dyDescent="0.25">
      <c r="A827" s="34">
        <v>32010904</v>
      </c>
      <c r="B827" s="37" t="s">
        <v>779</v>
      </c>
      <c r="C827" s="66">
        <v>3</v>
      </c>
    </row>
    <row r="828" spans="1:3" ht="18.75" x14ac:dyDescent="0.25">
      <c r="A828" s="40">
        <v>320110</v>
      </c>
      <c r="B828" s="28" t="s">
        <v>780</v>
      </c>
      <c r="C828" s="66">
        <v>3</v>
      </c>
    </row>
    <row r="829" spans="1:3" ht="18.75" x14ac:dyDescent="0.25">
      <c r="A829" s="34">
        <v>32011001</v>
      </c>
      <c r="B829" s="37" t="s">
        <v>780</v>
      </c>
      <c r="C829" s="66">
        <v>3</v>
      </c>
    </row>
    <row r="830" spans="1:3" ht="18.75" x14ac:dyDescent="0.25">
      <c r="A830" s="40">
        <v>3202</v>
      </c>
      <c r="B830" s="28" t="s">
        <v>781</v>
      </c>
      <c r="C830" s="66">
        <v>3</v>
      </c>
    </row>
    <row r="831" spans="1:3" ht="18.75" x14ac:dyDescent="0.25">
      <c r="A831" s="40">
        <v>320201</v>
      </c>
      <c r="B831" s="28" t="s">
        <v>782</v>
      </c>
      <c r="C831" s="66">
        <v>3</v>
      </c>
    </row>
    <row r="832" spans="1:3" ht="18.75" x14ac:dyDescent="0.25">
      <c r="A832" s="34">
        <v>32020101</v>
      </c>
      <c r="B832" s="37" t="s">
        <v>783</v>
      </c>
      <c r="C832" s="66">
        <v>3</v>
      </c>
    </row>
    <row r="833" spans="1:3" ht="18.75" x14ac:dyDescent="0.25">
      <c r="A833" s="34">
        <v>32020102</v>
      </c>
      <c r="B833" s="37" t="s">
        <v>716</v>
      </c>
      <c r="C833" s="66">
        <v>3</v>
      </c>
    </row>
    <row r="834" spans="1:3" ht="18.75" x14ac:dyDescent="0.25">
      <c r="A834" s="34">
        <v>32020103</v>
      </c>
      <c r="B834" s="37" t="s">
        <v>717</v>
      </c>
      <c r="C834" s="66">
        <v>3</v>
      </c>
    </row>
    <row r="835" spans="1:3" ht="18.75" x14ac:dyDescent="0.25">
      <c r="A835" s="34">
        <v>32020104</v>
      </c>
      <c r="B835" s="37" t="s">
        <v>718</v>
      </c>
      <c r="C835" s="66">
        <v>3</v>
      </c>
    </row>
    <row r="836" spans="1:3" ht="18.75" x14ac:dyDescent="0.25">
      <c r="A836" s="56">
        <v>3203</v>
      </c>
      <c r="B836" s="59" t="s">
        <v>784</v>
      </c>
      <c r="C836" s="66">
        <v>3</v>
      </c>
    </row>
    <row r="837" spans="1:3" ht="18.75" x14ac:dyDescent="0.25">
      <c r="A837" s="56">
        <v>320301</v>
      </c>
      <c r="B837" s="59" t="s">
        <v>784</v>
      </c>
      <c r="C837" s="66">
        <v>3</v>
      </c>
    </row>
    <row r="838" spans="1:3" ht="18.75" x14ac:dyDescent="0.25">
      <c r="A838" s="34">
        <v>32030101</v>
      </c>
      <c r="B838" s="37" t="s">
        <v>785</v>
      </c>
      <c r="C838" s="66">
        <v>3</v>
      </c>
    </row>
    <row r="839" spans="1:3" ht="18.75" x14ac:dyDescent="0.25">
      <c r="A839" s="34">
        <v>32030102</v>
      </c>
      <c r="B839" s="37" t="s">
        <v>786</v>
      </c>
      <c r="C839" s="66">
        <v>3</v>
      </c>
    </row>
    <row r="840" spans="1:3" ht="18.75" x14ac:dyDescent="0.25">
      <c r="A840" s="34">
        <v>32030103</v>
      </c>
      <c r="B840" s="37" t="s">
        <v>787</v>
      </c>
      <c r="C840" s="66">
        <v>3</v>
      </c>
    </row>
    <row r="841" spans="1:3" ht="18.75" x14ac:dyDescent="0.25">
      <c r="A841" s="34">
        <v>32030104</v>
      </c>
      <c r="B841" s="37" t="s">
        <v>788</v>
      </c>
      <c r="C841" s="66">
        <v>3</v>
      </c>
    </row>
    <row r="842" spans="1:3" ht="18.75" x14ac:dyDescent="0.25">
      <c r="A842" s="34">
        <v>32030105</v>
      </c>
      <c r="B842" s="37" t="s">
        <v>789</v>
      </c>
      <c r="C842" s="66">
        <v>3</v>
      </c>
    </row>
    <row r="843" spans="1:3" ht="18.75" x14ac:dyDescent="0.25">
      <c r="A843" s="34">
        <v>32030109</v>
      </c>
      <c r="B843" s="60" t="s">
        <v>790</v>
      </c>
      <c r="C843" s="66">
        <v>3</v>
      </c>
    </row>
    <row r="844" spans="1:3" ht="18.75" x14ac:dyDescent="0.25">
      <c r="A844" s="34">
        <v>32030110</v>
      </c>
      <c r="B844" s="60" t="s">
        <v>791</v>
      </c>
      <c r="C844" s="66">
        <v>3</v>
      </c>
    </row>
    <row r="845" spans="1:3" ht="18.75" x14ac:dyDescent="0.25">
      <c r="A845" s="45">
        <v>4</v>
      </c>
      <c r="B845" s="46" t="s">
        <v>792</v>
      </c>
      <c r="C845" s="66">
        <v>4</v>
      </c>
    </row>
    <row r="846" spans="1:3" ht="18.75" x14ac:dyDescent="0.25">
      <c r="A846" s="40">
        <v>41</v>
      </c>
      <c r="B846" s="28" t="s">
        <v>793</v>
      </c>
      <c r="C846" s="66">
        <v>4</v>
      </c>
    </row>
    <row r="847" spans="1:3" ht="18.75" x14ac:dyDescent="0.25">
      <c r="A847" s="40">
        <v>4101</v>
      </c>
      <c r="B847" s="28" t="s">
        <v>794</v>
      </c>
      <c r="C847" s="66">
        <v>4</v>
      </c>
    </row>
    <row r="848" spans="1:3" ht="18.75" x14ac:dyDescent="0.25">
      <c r="A848" s="40">
        <v>410101</v>
      </c>
      <c r="B848" s="28" t="s">
        <v>795</v>
      </c>
      <c r="C848" s="66">
        <v>4</v>
      </c>
    </row>
    <row r="849" spans="1:3" ht="18.75" x14ac:dyDescent="0.25">
      <c r="A849" s="34">
        <v>41010101</v>
      </c>
      <c r="B849" s="33" t="s">
        <v>796</v>
      </c>
      <c r="C849" s="66">
        <v>4</v>
      </c>
    </row>
    <row r="850" spans="1:3" ht="18.75" x14ac:dyDescent="0.25">
      <c r="A850" s="34">
        <v>41010102</v>
      </c>
      <c r="B850" s="33" t="s">
        <v>797</v>
      </c>
      <c r="C850" s="66">
        <v>4</v>
      </c>
    </row>
    <row r="851" spans="1:3" ht="18.75" x14ac:dyDescent="0.25">
      <c r="A851" s="34">
        <v>41010103</v>
      </c>
      <c r="B851" s="33" t="s">
        <v>798</v>
      </c>
      <c r="C851" s="66">
        <v>4</v>
      </c>
    </row>
    <row r="852" spans="1:3" ht="18.75" x14ac:dyDescent="0.25">
      <c r="A852" s="34">
        <v>41010104</v>
      </c>
      <c r="B852" s="33" t="s">
        <v>799</v>
      </c>
      <c r="C852" s="66">
        <v>4</v>
      </c>
    </row>
    <row r="853" spans="1:3" ht="18.75" x14ac:dyDescent="0.25">
      <c r="A853" s="34">
        <v>41010105</v>
      </c>
      <c r="B853" s="33" t="s">
        <v>800</v>
      </c>
      <c r="C853" s="66">
        <v>4</v>
      </c>
    </row>
    <row r="854" spans="1:3" ht="18.75" x14ac:dyDescent="0.25">
      <c r="A854" s="34">
        <v>41010106</v>
      </c>
      <c r="B854" s="33" t="s">
        <v>801</v>
      </c>
      <c r="C854" s="66">
        <v>4</v>
      </c>
    </row>
    <row r="855" spans="1:3" ht="18.75" x14ac:dyDescent="0.25">
      <c r="A855" s="34">
        <v>41010107</v>
      </c>
      <c r="B855" s="33" t="s">
        <v>802</v>
      </c>
      <c r="C855" s="66">
        <v>4</v>
      </c>
    </row>
    <row r="856" spans="1:3" ht="18.75" x14ac:dyDescent="0.25">
      <c r="A856" s="40">
        <v>4102</v>
      </c>
      <c r="B856" s="28" t="s">
        <v>803</v>
      </c>
      <c r="C856" s="66">
        <v>4</v>
      </c>
    </row>
    <row r="857" spans="1:3" ht="18.75" x14ac:dyDescent="0.25">
      <c r="A857" s="40">
        <v>410201</v>
      </c>
      <c r="B857" s="28" t="s">
        <v>804</v>
      </c>
      <c r="C857" s="66">
        <v>4</v>
      </c>
    </row>
    <row r="858" spans="1:3" ht="18.75" x14ac:dyDescent="0.25">
      <c r="A858" s="34">
        <v>41020101</v>
      </c>
      <c r="B858" s="33" t="s">
        <v>805</v>
      </c>
      <c r="C858" s="66">
        <v>4</v>
      </c>
    </row>
    <row r="859" spans="1:3" ht="18.75" x14ac:dyDescent="0.25">
      <c r="A859" s="34">
        <v>41020102</v>
      </c>
      <c r="B859" s="33" t="s">
        <v>806</v>
      </c>
      <c r="C859" s="66">
        <v>4</v>
      </c>
    </row>
    <row r="860" spans="1:3" ht="18.75" x14ac:dyDescent="0.25">
      <c r="A860" s="34">
        <v>41020103</v>
      </c>
      <c r="B860" s="33" t="s">
        <v>807</v>
      </c>
      <c r="C860" s="66">
        <v>4</v>
      </c>
    </row>
    <row r="861" spans="1:3" ht="18.75" x14ac:dyDescent="0.25">
      <c r="A861" s="34">
        <v>41020104</v>
      </c>
      <c r="B861" s="33" t="s">
        <v>808</v>
      </c>
      <c r="C861" s="66">
        <v>4</v>
      </c>
    </row>
    <row r="862" spans="1:3" ht="18.75" x14ac:dyDescent="0.25">
      <c r="A862" s="40">
        <v>4103</v>
      </c>
      <c r="B862" s="28" t="s">
        <v>809</v>
      </c>
      <c r="C862" s="66">
        <v>4</v>
      </c>
    </row>
    <row r="863" spans="1:3" ht="18.75" x14ac:dyDescent="0.25">
      <c r="A863" s="40">
        <v>410301</v>
      </c>
      <c r="B863" s="28" t="s">
        <v>810</v>
      </c>
      <c r="C863" s="66">
        <v>4</v>
      </c>
    </row>
    <row r="864" spans="1:3" ht="18.75" x14ac:dyDescent="0.25">
      <c r="A864" s="34">
        <v>41030101</v>
      </c>
      <c r="B864" s="33" t="s">
        <v>811</v>
      </c>
      <c r="C864" s="66">
        <v>4</v>
      </c>
    </row>
    <row r="865" spans="1:3" ht="18.75" x14ac:dyDescent="0.25">
      <c r="A865" s="34">
        <v>41030102</v>
      </c>
      <c r="B865" s="33" t="s">
        <v>812</v>
      </c>
      <c r="C865" s="66">
        <v>4</v>
      </c>
    </row>
    <row r="866" spans="1:3" ht="18.75" x14ac:dyDescent="0.25">
      <c r="A866" s="34">
        <v>41030103</v>
      </c>
      <c r="B866" s="33" t="s">
        <v>813</v>
      </c>
      <c r="C866" s="66">
        <v>4</v>
      </c>
    </row>
    <row r="867" spans="1:3" ht="18.75" x14ac:dyDescent="0.25">
      <c r="A867" s="40">
        <v>410302</v>
      </c>
      <c r="B867" s="28" t="s">
        <v>814</v>
      </c>
      <c r="C867" s="66">
        <v>4</v>
      </c>
    </row>
    <row r="868" spans="1:3" ht="18.75" x14ac:dyDescent="0.25">
      <c r="A868" s="34">
        <v>41030201</v>
      </c>
      <c r="B868" s="33" t="s">
        <v>815</v>
      </c>
      <c r="C868" s="66">
        <v>4</v>
      </c>
    </row>
    <row r="869" spans="1:3" ht="18.75" x14ac:dyDescent="0.25">
      <c r="A869" s="47">
        <v>41030202</v>
      </c>
      <c r="B869" s="37" t="s">
        <v>816</v>
      </c>
      <c r="C869" s="66">
        <v>4</v>
      </c>
    </row>
    <row r="870" spans="1:3" ht="18.75" x14ac:dyDescent="0.25">
      <c r="A870" s="34">
        <v>41030203</v>
      </c>
      <c r="B870" s="33" t="s">
        <v>817</v>
      </c>
      <c r="C870" s="66">
        <v>4</v>
      </c>
    </row>
    <row r="871" spans="1:3" ht="18.75" x14ac:dyDescent="0.25">
      <c r="A871" s="47">
        <v>41030204</v>
      </c>
      <c r="B871" s="33" t="s">
        <v>818</v>
      </c>
      <c r="C871" s="66">
        <v>4</v>
      </c>
    </row>
    <row r="872" spans="1:3" ht="18.75" x14ac:dyDescent="0.25">
      <c r="A872" s="34">
        <v>41030205</v>
      </c>
      <c r="B872" s="33" t="s">
        <v>819</v>
      </c>
      <c r="C872" s="66">
        <v>4</v>
      </c>
    </row>
    <row r="873" spans="1:3" ht="18.75" x14ac:dyDescent="0.25">
      <c r="A873" s="47">
        <v>41030206</v>
      </c>
      <c r="B873" s="33" t="s">
        <v>820</v>
      </c>
      <c r="C873" s="66">
        <v>4</v>
      </c>
    </row>
    <row r="874" spans="1:3" ht="18.75" x14ac:dyDescent="0.25">
      <c r="A874" s="34">
        <v>41030207</v>
      </c>
      <c r="B874" s="33" t="s">
        <v>821</v>
      </c>
      <c r="C874" s="66">
        <v>4</v>
      </c>
    </row>
    <row r="875" spans="1:3" ht="18.75" x14ac:dyDescent="0.25">
      <c r="A875" s="47">
        <v>41030208</v>
      </c>
      <c r="B875" s="33" t="s">
        <v>822</v>
      </c>
      <c r="C875" s="66">
        <v>4</v>
      </c>
    </row>
    <row r="876" spans="1:3" ht="18.75" x14ac:dyDescent="0.25">
      <c r="A876" s="34">
        <v>41030209</v>
      </c>
      <c r="B876" s="33" t="s">
        <v>823</v>
      </c>
      <c r="C876" s="66">
        <v>4</v>
      </c>
    </row>
    <row r="877" spans="1:3" ht="18.75" x14ac:dyDescent="0.25">
      <c r="A877" s="47">
        <v>41030210</v>
      </c>
      <c r="B877" s="33" t="s">
        <v>824</v>
      </c>
      <c r="C877" s="66">
        <v>4</v>
      </c>
    </row>
    <row r="878" spans="1:3" ht="18.75" x14ac:dyDescent="0.25">
      <c r="A878" s="34">
        <v>41030211</v>
      </c>
      <c r="B878" s="33" t="s">
        <v>825</v>
      </c>
      <c r="C878" s="66">
        <v>4</v>
      </c>
    </row>
    <row r="879" spans="1:3" ht="18.75" x14ac:dyDescent="0.25">
      <c r="A879" s="47">
        <v>41030212</v>
      </c>
      <c r="B879" s="33" t="s">
        <v>826</v>
      </c>
      <c r="C879" s="66">
        <v>4</v>
      </c>
    </row>
    <row r="880" spans="1:3" ht="18.75" x14ac:dyDescent="0.25">
      <c r="A880" s="34">
        <v>41030213</v>
      </c>
      <c r="B880" s="33" t="s">
        <v>827</v>
      </c>
      <c r="C880" s="66">
        <v>4</v>
      </c>
    </row>
    <row r="881" spans="1:3" ht="18.75" x14ac:dyDescent="0.25">
      <c r="A881" s="47">
        <v>41030214</v>
      </c>
      <c r="B881" s="33" t="s">
        <v>828</v>
      </c>
      <c r="C881" s="66">
        <v>4</v>
      </c>
    </row>
    <row r="882" spans="1:3" ht="18.75" x14ac:dyDescent="0.25">
      <c r="A882" s="34">
        <v>41030215</v>
      </c>
      <c r="B882" s="33" t="s">
        <v>829</v>
      </c>
      <c r="C882" s="66">
        <v>4</v>
      </c>
    </row>
    <row r="883" spans="1:3" ht="18.75" x14ac:dyDescent="0.25">
      <c r="A883" s="47">
        <v>41030216</v>
      </c>
      <c r="B883" s="33" t="s">
        <v>830</v>
      </c>
      <c r="C883" s="66">
        <v>4</v>
      </c>
    </row>
    <row r="884" spans="1:3" ht="18.75" x14ac:dyDescent="0.25">
      <c r="A884" s="47">
        <v>41030217</v>
      </c>
      <c r="B884" s="33" t="s">
        <v>831</v>
      </c>
      <c r="C884" s="66">
        <v>4</v>
      </c>
    </row>
    <row r="885" spans="1:3" ht="18.75" x14ac:dyDescent="0.25">
      <c r="A885" s="40">
        <v>4104</v>
      </c>
      <c r="B885" s="28" t="s">
        <v>832</v>
      </c>
      <c r="C885" s="66">
        <v>4</v>
      </c>
    </row>
    <row r="886" spans="1:3" ht="18.75" x14ac:dyDescent="0.25">
      <c r="A886" s="40">
        <v>410401</v>
      </c>
      <c r="B886" s="28" t="s">
        <v>833</v>
      </c>
      <c r="C886" s="66">
        <v>4</v>
      </c>
    </row>
    <row r="887" spans="1:3" ht="18.75" x14ac:dyDescent="0.25">
      <c r="A887" s="34">
        <v>41040101</v>
      </c>
      <c r="B887" s="33" t="s">
        <v>834</v>
      </c>
      <c r="C887" s="66">
        <v>4</v>
      </c>
    </row>
    <row r="888" spans="1:3" ht="18.75" x14ac:dyDescent="0.25">
      <c r="A888" s="34">
        <v>41040102</v>
      </c>
      <c r="B888" s="33" t="s">
        <v>835</v>
      </c>
      <c r="C888" s="66">
        <v>4</v>
      </c>
    </row>
    <row r="889" spans="1:3" ht="18.75" x14ac:dyDescent="0.25">
      <c r="A889" s="34">
        <v>41040103</v>
      </c>
      <c r="B889" s="33" t="s">
        <v>836</v>
      </c>
      <c r="C889" s="66">
        <v>4</v>
      </c>
    </row>
    <row r="890" spans="1:3" ht="18.75" x14ac:dyDescent="0.25">
      <c r="A890" s="34">
        <v>41040104</v>
      </c>
      <c r="B890" s="33" t="s">
        <v>837</v>
      </c>
      <c r="C890" s="66">
        <v>4</v>
      </c>
    </row>
    <row r="891" spans="1:3" ht="18.75" x14ac:dyDescent="0.25">
      <c r="A891" s="34">
        <v>41040105</v>
      </c>
      <c r="B891" s="33" t="s">
        <v>838</v>
      </c>
      <c r="C891" s="66">
        <v>4</v>
      </c>
    </row>
    <row r="892" spans="1:3" ht="18.75" x14ac:dyDescent="0.25">
      <c r="A892" s="40">
        <v>4105</v>
      </c>
      <c r="B892" s="28" t="s">
        <v>839</v>
      </c>
      <c r="C892" s="66">
        <v>4</v>
      </c>
    </row>
    <row r="893" spans="1:3" ht="18.75" x14ac:dyDescent="0.25">
      <c r="A893" s="40">
        <v>410501</v>
      </c>
      <c r="B893" s="28" t="s">
        <v>839</v>
      </c>
      <c r="C893" s="66">
        <v>4</v>
      </c>
    </row>
    <row r="894" spans="1:3" ht="18.75" x14ac:dyDescent="0.25">
      <c r="A894" s="47">
        <v>41050101</v>
      </c>
      <c r="B894" s="33" t="s">
        <v>839</v>
      </c>
      <c r="C894" s="66">
        <v>4</v>
      </c>
    </row>
    <row r="895" spans="1:3" ht="18.75" x14ac:dyDescent="0.25">
      <c r="A895" s="40">
        <v>4106</v>
      </c>
      <c r="B895" s="28" t="s">
        <v>840</v>
      </c>
      <c r="C895" s="66">
        <v>4</v>
      </c>
    </row>
    <row r="896" spans="1:3" ht="18.75" x14ac:dyDescent="0.25">
      <c r="A896" s="40">
        <v>410601</v>
      </c>
      <c r="B896" s="28" t="s">
        <v>840</v>
      </c>
      <c r="C896" s="66">
        <v>4</v>
      </c>
    </row>
    <row r="897" spans="1:3" ht="18.75" x14ac:dyDescent="0.25">
      <c r="A897" s="47">
        <v>41060101</v>
      </c>
      <c r="B897" s="33" t="s">
        <v>807</v>
      </c>
      <c r="C897" s="66">
        <v>4</v>
      </c>
    </row>
    <row r="898" spans="1:3" ht="18.75" x14ac:dyDescent="0.25">
      <c r="A898" s="47">
        <v>41060102</v>
      </c>
      <c r="B898" s="33" t="s">
        <v>841</v>
      </c>
      <c r="C898" s="66">
        <v>4</v>
      </c>
    </row>
    <row r="899" spans="1:3" ht="18.75" x14ac:dyDescent="0.25">
      <c r="A899" s="47">
        <v>41060103</v>
      </c>
      <c r="B899" s="33" t="s">
        <v>842</v>
      </c>
      <c r="C899" s="66">
        <v>4</v>
      </c>
    </row>
    <row r="900" spans="1:3" ht="18.75" x14ac:dyDescent="0.25">
      <c r="A900" s="40">
        <v>42</v>
      </c>
      <c r="B900" s="28" t="s">
        <v>843</v>
      </c>
      <c r="C900" s="66">
        <v>4</v>
      </c>
    </row>
    <row r="901" spans="1:3" ht="18.75" x14ac:dyDescent="0.25">
      <c r="A901" s="40">
        <v>4201</v>
      </c>
      <c r="B901" s="28" t="s">
        <v>844</v>
      </c>
      <c r="C901" s="66">
        <v>4</v>
      </c>
    </row>
    <row r="902" spans="1:3" ht="18.75" x14ac:dyDescent="0.25">
      <c r="A902" s="40">
        <v>420101</v>
      </c>
      <c r="B902" s="28" t="s">
        <v>845</v>
      </c>
      <c r="C902" s="66">
        <v>4</v>
      </c>
    </row>
    <row r="903" spans="1:3" ht="18.75" x14ac:dyDescent="0.25">
      <c r="A903" s="34">
        <v>42010101</v>
      </c>
      <c r="B903" s="33" t="s">
        <v>846</v>
      </c>
      <c r="C903" s="66">
        <v>4</v>
      </c>
    </row>
    <row r="904" spans="1:3" ht="18.75" x14ac:dyDescent="0.25">
      <c r="A904" s="34">
        <v>42010102</v>
      </c>
      <c r="B904" s="33" t="s">
        <v>847</v>
      </c>
      <c r="C904" s="66">
        <v>4</v>
      </c>
    </row>
    <row r="905" spans="1:3" ht="18.75" x14ac:dyDescent="0.25">
      <c r="A905" s="34">
        <v>42010103</v>
      </c>
      <c r="B905" s="33" t="s">
        <v>848</v>
      </c>
      <c r="C905" s="66">
        <v>4</v>
      </c>
    </row>
    <row r="906" spans="1:3" ht="18.75" x14ac:dyDescent="0.25">
      <c r="A906" s="34">
        <v>42010104</v>
      </c>
      <c r="B906" s="33" t="s">
        <v>849</v>
      </c>
      <c r="C906" s="66">
        <v>4</v>
      </c>
    </row>
    <row r="907" spans="1:3" ht="18.75" x14ac:dyDescent="0.25">
      <c r="A907" s="34">
        <v>42010105</v>
      </c>
      <c r="B907" s="33" t="s">
        <v>850</v>
      </c>
      <c r="C907" s="66">
        <v>4</v>
      </c>
    </row>
    <row r="908" spans="1:3" ht="18.75" x14ac:dyDescent="0.25">
      <c r="A908" s="34">
        <v>42010106</v>
      </c>
      <c r="B908" s="33" t="s">
        <v>851</v>
      </c>
      <c r="C908" s="66">
        <v>4</v>
      </c>
    </row>
    <row r="909" spans="1:3" ht="18.75" x14ac:dyDescent="0.25">
      <c r="A909" s="34">
        <v>42010107</v>
      </c>
      <c r="B909" s="33" t="s">
        <v>852</v>
      </c>
      <c r="C909" s="66">
        <v>4</v>
      </c>
    </row>
    <row r="910" spans="1:3" ht="18.75" x14ac:dyDescent="0.25">
      <c r="A910" s="34">
        <v>42010108</v>
      </c>
      <c r="B910" s="33" t="s">
        <v>853</v>
      </c>
      <c r="C910" s="66">
        <v>4</v>
      </c>
    </row>
    <row r="911" spans="1:3" ht="18.75" x14ac:dyDescent="0.25">
      <c r="A911" s="34">
        <v>42010109</v>
      </c>
      <c r="B911" s="33" t="s">
        <v>854</v>
      </c>
      <c r="C911" s="66">
        <v>4</v>
      </c>
    </row>
    <row r="912" spans="1:3" ht="18.75" x14ac:dyDescent="0.25">
      <c r="A912" s="34">
        <v>42010110</v>
      </c>
      <c r="B912" s="33" t="s">
        <v>855</v>
      </c>
      <c r="C912" s="66">
        <v>4</v>
      </c>
    </row>
    <row r="913" spans="1:3" ht="18.75" x14ac:dyDescent="0.25">
      <c r="A913" s="34">
        <v>42010111</v>
      </c>
      <c r="B913" s="33" t="s">
        <v>856</v>
      </c>
      <c r="C913" s="66">
        <v>4</v>
      </c>
    </row>
    <row r="914" spans="1:3" ht="18.75" x14ac:dyDescent="0.25">
      <c r="A914" s="34">
        <v>42010112</v>
      </c>
      <c r="B914" s="33" t="s">
        <v>857</v>
      </c>
      <c r="C914" s="66">
        <v>4</v>
      </c>
    </row>
    <row r="915" spans="1:3" ht="18.75" x14ac:dyDescent="0.25">
      <c r="A915" s="34">
        <v>42010113</v>
      </c>
      <c r="B915" s="33" t="s">
        <v>858</v>
      </c>
      <c r="C915" s="66">
        <v>4</v>
      </c>
    </row>
    <row r="916" spans="1:3" ht="18.75" x14ac:dyDescent="0.25">
      <c r="A916" s="34">
        <v>42010114</v>
      </c>
      <c r="B916" s="33" t="s">
        <v>859</v>
      </c>
      <c r="C916" s="66">
        <v>4</v>
      </c>
    </row>
    <row r="917" spans="1:3" ht="18.75" x14ac:dyDescent="0.25">
      <c r="A917" s="34">
        <v>42010115</v>
      </c>
      <c r="B917" s="33" t="s">
        <v>820</v>
      </c>
      <c r="C917" s="66">
        <v>4</v>
      </c>
    </row>
    <row r="918" spans="1:3" ht="18.75" x14ac:dyDescent="0.25">
      <c r="A918" s="34">
        <v>42010116</v>
      </c>
      <c r="B918" s="33" t="s">
        <v>860</v>
      </c>
      <c r="C918" s="66">
        <v>4</v>
      </c>
    </row>
    <row r="919" spans="1:3" ht="18.75" x14ac:dyDescent="0.25">
      <c r="A919" s="34">
        <v>42010117</v>
      </c>
      <c r="B919" s="33" t="s">
        <v>861</v>
      </c>
      <c r="C919" s="66">
        <v>4</v>
      </c>
    </row>
    <row r="920" spans="1:3" ht="18.75" x14ac:dyDescent="0.25">
      <c r="A920" s="34">
        <v>42010118</v>
      </c>
      <c r="B920" s="33" t="s">
        <v>862</v>
      </c>
      <c r="C920" s="66">
        <v>4</v>
      </c>
    </row>
    <row r="921" spans="1:3" ht="18.75" x14ac:dyDescent="0.25">
      <c r="A921" s="34">
        <v>42010119</v>
      </c>
      <c r="B921" s="33" t="s">
        <v>863</v>
      </c>
      <c r="C921" s="66">
        <v>4</v>
      </c>
    </row>
    <row r="922" spans="1:3" ht="18.75" x14ac:dyDescent="0.25">
      <c r="A922" s="34">
        <v>42010120</v>
      </c>
      <c r="B922" s="33" t="s">
        <v>864</v>
      </c>
      <c r="C922" s="66">
        <v>4</v>
      </c>
    </row>
    <row r="923" spans="1:3" ht="18.75" x14ac:dyDescent="0.25">
      <c r="A923" s="34">
        <v>42010121</v>
      </c>
      <c r="B923" s="33" t="s">
        <v>865</v>
      </c>
      <c r="C923" s="66">
        <v>4</v>
      </c>
    </row>
    <row r="924" spans="1:3" ht="18.75" x14ac:dyDescent="0.25">
      <c r="A924" s="34">
        <v>42010122</v>
      </c>
      <c r="B924" s="33" t="s">
        <v>866</v>
      </c>
      <c r="C924" s="66">
        <v>4</v>
      </c>
    </row>
    <row r="925" spans="1:3" ht="18.75" x14ac:dyDescent="0.25">
      <c r="A925" s="34">
        <v>42010123</v>
      </c>
      <c r="B925" s="33" t="s">
        <v>867</v>
      </c>
      <c r="C925" s="66">
        <v>4</v>
      </c>
    </row>
    <row r="926" spans="1:3" ht="18.75" x14ac:dyDescent="0.25">
      <c r="A926" s="34">
        <v>42010124</v>
      </c>
      <c r="B926" s="33" t="s">
        <v>868</v>
      </c>
      <c r="C926" s="66">
        <v>4</v>
      </c>
    </row>
    <row r="927" spans="1:3" ht="18.75" x14ac:dyDescent="0.25">
      <c r="A927" s="34">
        <v>42010125</v>
      </c>
      <c r="B927" s="33" t="s">
        <v>869</v>
      </c>
      <c r="C927" s="66">
        <v>4</v>
      </c>
    </row>
    <row r="928" spans="1:3" ht="18.75" x14ac:dyDescent="0.25">
      <c r="A928" s="34">
        <v>42010126</v>
      </c>
      <c r="B928" s="33" t="s">
        <v>870</v>
      </c>
      <c r="C928" s="66">
        <v>4</v>
      </c>
    </row>
    <row r="929" spans="1:3" ht="18.75" x14ac:dyDescent="0.25">
      <c r="A929" s="34">
        <v>42010127</v>
      </c>
      <c r="B929" s="33" t="s">
        <v>871</v>
      </c>
      <c r="C929" s="66">
        <v>4</v>
      </c>
    </row>
    <row r="930" spans="1:3" ht="18.75" x14ac:dyDescent="0.25">
      <c r="A930" s="34">
        <v>42010128</v>
      </c>
      <c r="B930" s="33" t="s">
        <v>872</v>
      </c>
      <c r="C930" s="66">
        <v>4</v>
      </c>
    </row>
    <row r="931" spans="1:3" ht="18.75" x14ac:dyDescent="0.25">
      <c r="A931" s="34">
        <v>42010129</v>
      </c>
      <c r="B931" s="33" t="s">
        <v>873</v>
      </c>
      <c r="C931" s="66">
        <v>4</v>
      </c>
    </row>
    <row r="932" spans="1:3" ht="18.75" x14ac:dyDescent="0.25">
      <c r="A932" s="34">
        <v>42010130</v>
      </c>
      <c r="B932" s="33" t="s">
        <v>874</v>
      </c>
      <c r="C932" s="66">
        <v>4</v>
      </c>
    </row>
    <row r="933" spans="1:3" ht="18.75" x14ac:dyDescent="0.25">
      <c r="A933" s="34">
        <v>42010131</v>
      </c>
      <c r="B933" s="33" t="s">
        <v>875</v>
      </c>
      <c r="C933" s="66">
        <v>4</v>
      </c>
    </row>
    <row r="934" spans="1:3" ht="18.75" x14ac:dyDescent="0.25">
      <c r="A934" s="34">
        <v>42010132</v>
      </c>
      <c r="B934" s="33" t="s">
        <v>876</v>
      </c>
      <c r="C934" s="66">
        <v>4</v>
      </c>
    </row>
    <row r="935" spans="1:3" ht="18.75" x14ac:dyDescent="0.25">
      <c r="A935" s="34">
        <v>42010133</v>
      </c>
      <c r="B935" s="33" t="s">
        <v>877</v>
      </c>
      <c r="C935" s="66">
        <v>4</v>
      </c>
    </row>
    <row r="936" spans="1:3" ht="18.75" x14ac:dyDescent="0.25">
      <c r="A936" s="34">
        <v>42010134</v>
      </c>
      <c r="B936" s="33" t="s">
        <v>878</v>
      </c>
      <c r="C936" s="66">
        <v>4</v>
      </c>
    </row>
    <row r="937" spans="1:3" ht="18.75" x14ac:dyDescent="0.25">
      <c r="A937" s="34">
        <v>42010135</v>
      </c>
      <c r="B937" s="33" t="s">
        <v>879</v>
      </c>
      <c r="C937" s="66">
        <v>4</v>
      </c>
    </row>
    <row r="938" spans="1:3" ht="18.75" x14ac:dyDescent="0.25">
      <c r="A938" s="34">
        <v>42010136</v>
      </c>
      <c r="B938" s="33" t="s">
        <v>880</v>
      </c>
      <c r="C938" s="66">
        <v>4</v>
      </c>
    </row>
    <row r="939" spans="1:3" ht="18.75" x14ac:dyDescent="0.25">
      <c r="A939" s="40">
        <v>420102</v>
      </c>
      <c r="B939" s="28" t="s">
        <v>881</v>
      </c>
      <c r="C939" s="66">
        <v>4</v>
      </c>
    </row>
    <row r="940" spans="1:3" ht="18.75" x14ac:dyDescent="0.25">
      <c r="A940" s="34">
        <v>42010201</v>
      </c>
      <c r="B940" s="33" t="s">
        <v>882</v>
      </c>
      <c r="C940" s="66">
        <v>4</v>
      </c>
    </row>
    <row r="941" spans="1:3" ht="18.75" x14ac:dyDescent="0.25">
      <c r="A941" s="40">
        <v>4202</v>
      </c>
      <c r="B941" s="28" t="s">
        <v>883</v>
      </c>
      <c r="C941" s="66">
        <v>4</v>
      </c>
    </row>
    <row r="942" spans="1:3" ht="18.75" x14ac:dyDescent="0.25">
      <c r="A942" s="40">
        <v>420201</v>
      </c>
      <c r="B942" s="28" t="s">
        <v>883</v>
      </c>
      <c r="C942" s="66">
        <v>4</v>
      </c>
    </row>
    <row r="943" spans="1:3" ht="18.75" x14ac:dyDescent="0.25">
      <c r="A943" s="34">
        <v>42020101</v>
      </c>
      <c r="B943" s="33" t="s">
        <v>884</v>
      </c>
      <c r="C943" s="66">
        <v>4</v>
      </c>
    </row>
    <row r="944" spans="1:3" ht="18.75" x14ac:dyDescent="0.25">
      <c r="A944" s="34">
        <v>42020102</v>
      </c>
      <c r="B944" s="33" t="s">
        <v>885</v>
      </c>
      <c r="C944" s="66">
        <v>4</v>
      </c>
    </row>
    <row r="945" spans="1:3" ht="18.75" x14ac:dyDescent="0.25">
      <c r="A945" s="40">
        <v>4203</v>
      </c>
      <c r="B945" s="28" t="s">
        <v>886</v>
      </c>
      <c r="C945" s="66">
        <v>4</v>
      </c>
    </row>
    <row r="946" spans="1:3" ht="18.75" x14ac:dyDescent="0.25">
      <c r="A946" s="40">
        <v>420301</v>
      </c>
      <c r="B946" s="28" t="s">
        <v>886</v>
      </c>
      <c r="C946" s="66">
        <v>4</v>
      </c>
    </row>
    <row r="947" spans="1:3" ht="18.75" x14ac:dyDescent="0.25">
      <c r="A947" s="34">
        <v>42030101</v>
      </c>
      <c r="B947" s="33" t="s">
        <v>807</v>
      </c>
      <c r="C947" s="66">
        <v>4</v>
      </c>
    </row>
    <row r="948" spans="1:3" ht="18.75" x14ac:dyDescent="0.25">
      <c r="A948" s="34">
        <v>42030102</v>
      </c>
      <c r="B948" s="33" t="s">
        <v>841</v>
      </c>
      <c r="C948" s="66">
        <v>4</v>
      </c>
    </row>
    <row r="949" spans="1:3" ht="18.75" x14ac:dyDescent="0.25">
      <c r="A949" s="34">
        <v>42030103</v>
      </c>
      <c r="B949" s="33" t="s">
        <v>842</v>
      </c>
      <c r="C949" s="66">
        <v>4</v>
      </c>
    </row>
    <row r="950" spans="1:3" ht="18.75" x14ac:dyDescent="0.25">
      <c r="A950" s="40">
        <v>43</v>
      </c>
      <c r="B950" s="28" t="s">
        <v>887</v>
      </c>
      <c r="C950" s="66">
        <v>4</v>
      </c>
    </row>
    <row r="951" spans="1:3" ht="18.75" x14ac:dyDescent="0.25">
      <c r="A951" s="40">
        <v>4301</v>
      </c>
      <c r="B951" s="28" t="s">
        <v>888</v>
      </c>
      <c r="C951" s="66">
        <v>4</v>
      </c>
    </row>
    <row r="952" spans="1:3" ht="18.75" x14ac:dyDescent="0.25">
      <c r="A952" s="40">
        <v>430101</v>
      </c>
      <c r="B952" s="28" t="s">
        <v>889</v>
      </c>
      <c r="C952" s="66">
        <v>4</v>
      </c>
    </row>
    <row r="953" spans="1:3" ht="18.75" x14ac:dyDescent="0.25">
      <c r="A953" s="34">
        <v>43010101</v>
      </c>
      <c r="B953" s="33" t="s">
        <v>889</v>
      </c>
      <c r="C953" s="66">
        <v>4</v>
      </c>
    </row>
    <row r="954" spans="1:3" ht="18.75" x14ac:dyDescent="0.25">
      <c r="A954" s="40">
        <v>4302</v>
      </c>
      <c r="B954" s="28" t="s">
        <v>890</v>
      </c>
      <c r="C954" s="66">
        <v>4</v>
      </c>
    </row>
    <row r="955" spans="1:3" ht="18.75" x14ac:dyDescent="0.25">
      <c r="A955" s="40">
        <v>430201</v>
      </c>
      <c r="B955" s="28" t="s">
        <v>891</v>
      </c>
      <c r="C955" s="66">
        <v>4</v>
      </c>
    </row>
    <row r="956" spans="1:3" ht="18.75" x14ac:dyDescent="0.25">
      <c r="A956" s="34">
        <v>43020101</v>
      </c>
      <c r="B956" s="33" t="s">
        <v>891</v>
      </c>
      <c r="C956" s="66">
        <v>4</v>
      </c>
    </row>
    <row r="957" spans="1:3" ht="18.75" x14ac:dyDescent="0.25">
      <c r="A957" s="34">
        <v>43020102</v>
      </c>
      <c r="B957" s="33" t="s">
        <v>892</v>
      </c>
      <c r="C957" s="66">
        <v>4</v>
      </c>
    </row>
    <row r="958" spans="1:3" ht="18.75" x14ac:dyDescent="0.25">
      <c r="A958" s="34">
        <v>43020103</v>
      </c>
      <c r="B958" s="33" t="s">
        <v>893</v>
      </c>
      <c r="C958" s="66">
        <v>4</v>
      </c>
    </row>
    <row r="959" spans="1:3" ht="18.75" x14ac:dyDescent="0.25">
      <c r="A959" s="40">
        <v>4303</v>
      </c>
      <c r="B959" s="28" t="s">
        <v>894</v>
      </c>
      <c r="C959" s="66">
        <v>4</v>
      </c>
    </row>
    <row r="960" spans="1:3" ht="18.75" x14ac:dyDescent="0.25">
      <c r="A960" s="40">
        <v>430301</v>
      </c>
      <c r="B960" s="28" t="s">
        <v>894</v>
      </c>
      <c r="C960" s="66">
        <v>4</v>
      </c>
    </row>
    <row r="961" spans="1:3" ht="18.75" x14ac:dyDescent="0.25">
      <c r="A961" s="34">
        <v>43030101</v>
      </c>
      <c r="B961" s="33" t="s">
        <v>895</v>
      </c>
      <c r="C961" s="66">
        <v>4</v>
      </c>
    </row>
    <row r="962" spans="1:3" ht="18.75" x14ac:dyDescent="0.25">
      <c r="A962" s="34">
        <v>43030102</v>
      </c>
      <c r="B962" s="33" t="s">
        <v>896</v>
      </c>
      <c r="C962" s="66">
        <v>4</v>
      </c>
    </row>
    <row r="963" spans="1:3" ht="18.75" x14ac:dyDescent="0.25">
      <c r="A963" s="34">
        <v>43030103</v>
      </c>
      <c r="B963" s="33" t="s">
        <v>897</v>
      </c>
      <c r="C963" s="66">
        <v>4</v>
      </c>
    </row>
    <row r="964" spans="1:3" ht="18.75" x14ac:dyDescent="0.25">
      <c r="A964" s="34">
        <v>43030104</v>
      </c>
      <c r="B964" s="33" t="s">
        <v>894</v>
      </c>
      <c r="C964" s="66">
        <v>4</v>
      </c>
    </row>
    <row r="965" spans="1:3" ht="18.75" x14ac:dyDescent="0.25">
      <c r="A965" s="40">
        <v>44</v>
      </c>
      <c r="B965" s="41" t="s">
        <v>898</v>
      </c>
      <c r="C965" s="66">
        <v>4</v>
      </c>
    </row>
    <row r="966" spans="1:3" ht="18.75" x14ac:dyDescent="0.25">
      <c r="A966" s="40">
        <v>4401</v>
      </c>
      <c r="B966" s="41" t="s">
        <v>899</v>
      </c>
      <c r="C966" s="66">
        <v>4</v>
      </c>
    </row>
    <row r="967" spans="1:3" ht="18.75" x14ac:dyDescent="0.25">
      <c r="A967" s="40">
        <v>440101</v>
      </c>
      <c r="B967" s="41" t="s">
        <v>900</v>
      </c>
      <c r="C967" s="66">
        <v>4</v>
      </c>
    </row>
    <row r="968" spans="1:3" ht="18.75" x14ac:dyDescent="0.25">
      <c r="A968" s="34">
        <v>44010101</v>
      </c>
      <c r="B968" s="37" t="s">
        <v>901</v>
      </c>
      <c r="C968" s="66">
        <v>4</v>
      </c>
    </row>
    <row r="969" spans="1:3" ht="18.75" x14ac:dyDescent="0.25">
      <c r="A969" s="34">
        <v>44010102</v>
      </c>
      <c r="B969" s="37" t="s">
        <v>902</v>
      </c>
      <c r="C969" s="66">
        <v>4</v>
      </c>
    </row>
    <row r="970" spans="1:3" ht="18.75" x14ac:dyDescent="0.25">
      <c r="A970" s="34">
        <v>44010103</v>
      </c>
      <c r="B970" s="37" t="s">
        <v>903</v>
      </c>
      <c r="C970" s="66">
        <v>4</v>
      </c>
    </row>
    <row r="971" spans="1:3" ht="18.75" x14ac:dyDescent="0.25">
      <c r="A971" s="34">
        <v>44010104</v>
      </c>
      <c r="B971" s="37" t="s">
        <v>904</v>
      </c>
      <c r="C971" s="66">
        <v>4</v>
      </c>
    </row>
    <row r="972" spans="1:3" ht="18.75" x14ac:dyDescent="0.25">
      <c r="A972" s="40">
        <v>440102</v>
      </c>
      <c r="B972" s="28" t="s">
        <v>905</v>
      </c>
      <c r="C972" s="66">
        <v>4</v>
      </c>
    </row>
    <row r="973" spans="1:3" ht="18.75" x14ac:dyDescent="0.25">
      <c r="A973" s="34">
        <v>44010201</v>
      </c>
      <c r="B973" s="37" t="s">
        <v>906</v>
      </c>
      <c r="C973" s="66">
        <v>4</v>
      </c>
    </row>
    <row r="974" spans="1:3" ht="18.75" x14ac:dyDescent="0.25">
      <c r="A974" s="34">
        <v>44010202</v>
      </c>
      <c r="B974" s="37" t="s">
        <v>907</v>
      </c>
      <c r="C974" s="66">
        <v>4</v>
      </c>
    </row>
    <row r="975" spans="1:3" ht="18.75" x14ac:dyDescent="0.25">
      <c r="A975" s="34">
        <v>44010203</v>
      </c>
      <c r="B975" s="37" t="s">
        <v>908</v>
      </c>
      <c r="C975" s="66">
        <v>4</v>
      </c>
    </row>
    <row r="976" spans="1:3" ht="18.75" x14ac:dyDescent="0.25">
      <c r="A976" s="34">
        <v>44010204</v>
      </c>
      <c r="B976" s="37" t="s">
        <v>909</v>
      </c>
      <c r="C976" s="66">
        <v>4</v>
      </c>
    </row>
    <row r="977" spans="1:3" ht="18.75" x14ac:dyDescent="0.25">
      <c r="A977" s="34">
        <v>44010205</v>
      </c>
      <c r="B977" s="37" t="s">
        <v>910</v>
      </c>
      <c r="C977" s="66">
        <v>4</v>
      </c>
    </row>
    <row r="978" spans="1:3" ht="18.75" x14ac:dyDescent="0.25">
      <c r="A978" s="34">
        <v>44010206</v>
      </c>
      <c r="B978" s="37" t="s">
        <v>911</v>
      </c>
      <c r="C978" s="66">
        <v>4</v>
      </c>
    </row>
    <row r="979" spans="1:3" ht="18.75" x14ac:dyDescent="0.25">
      <c r="A979" s="34">
        <v>44010207</v>
      </c>
      <c r="B979" s="37" t="s">
        <v>912</v>
      </c>
      <c r="C979" s="66">
        <v>4</v>
      </c>
    </row>
    <row r="980" spans="1:3" ht="18.75" x14ac:dyDescent="0.25">
      <c r="A980" s="34">
        <v>44010208</v>
      </c>
      <c r="B980" s="37" t="s">
        <v>913</v>
      </c>
      <c r="C980" s="66">
        <v>4</v>
      </c>
    </row>
    <row r="981" spans="1:3" ht="18.75" x14ac:dyDescent="0.25">
      <c r="A981" s="34">
        <v>44010209</v>
      </c>
      <c r="B981" s="37" t="s">
        <v>914</v>
      </c>
      <c r="C981" s="66">
        <v>4</v>
      </c>
    </row>
    <row r="982" spans="1:3" ht="18.75" x14ac:dyDescent="0.25">
      <c r="A982" s="34">
        <v>44010210</v>
      </c>
      <c r="B982" s="37" t="s">
        <v>915</v>
      </c>
      <c r="C982" s="66">
        <v>4</v>
      </c>
    </row>
    <row r="983" spans="1:3" ht="18.75" x14ac:dyDescent="0.25">
      <c r="A983" s="34">
        <v>44010211</v>
      </c>
      <c r="B983" s="37" t="s">
        <v>916</v>
      </c>
      <c r="C983" s="66">
        <v>4</v>
      </c>
    </row>
    <row r="984" spans="1:3" ht="18.75" x14ac:dyDescent="0.25">
      <c r="A984" s="34">
        <v>44010212</v>
      </c>
      <c r="B984" s="37" t="s">
        <v>917</v>
      </c>
      <c r="C984" s="66">
        <v>4</v>
      </c>
    </row>
    <row r="985" spans="1:3" ht="18.75" x14ac:dyDescent="0.25">
      <c r="A985" s="34">
        <v>44010213</v>
      </c>
      <c r="B985" s="37" t="s">
        <v>918</v>
      </c>
      <c r="C985" s="66">
        <v>4</v>
      </c>
    </row>
    <row r="986" spans="1:3" ht="18.75" x14ac:dyDescent="0.25">
      <c r="A986" s="40">
        <v>440103</v>
      </c>
      <c r="B986" s="28" t="s">
        <v>919</v>
      </c>
      <c r="C986" s="66">
        <v>4</v>
      </c>
    </row>
    <row r="987" spans="1:3" ht="18.75" x14ac:dyDescent="0.25">
      <c r="A987" s="34">
        <v>44010301</v>
      </c>
      <c r="B987" s="37" t="s">
        <v>920</v>
      </c>
      <c r="C987" s="66">
        <v>4</v>
      </c>
    </row>
    <row r="988" spans="1:3" ht="18.75" x14ac:dyDescent="0.25">
      <c r="A988" s="34">
        <v>44010302</v>
      </c>
      <c r="B988" s="37" t="s">
        <v>921</v>
      </c>
      <c r="C988" s="66">
        <v>4</v>
      </c>
    </row>
    <row r="989" spans="1:3" ht="18.75" x14ac:dyDescent="0.25">
      <c r="A989" s="34">
        <v>44010303</v>
      </c>
      <c r="B989" s="37" t="s">
        <v>922</v>
      </c>
      <c r="C989" s="66">
        <v>4</v>
      </c>
    </row>
    <row r="990" spans="1:3" ht="18.75" x14ac:dyDescent="0.25">
      <c r="A990" s="34">
        <v>44010304</v>
      </c>
      <c r="B990" s="37" t="s">
        <v>923</v>
      </c>
      <c r="C990" s="66">
        <v>4</v>
      </c>
    </row>
    <row r="991" spans="1:3" ht="18.75" x14ac:dyDescent="0.25">
      <c r="A991" s="34">
        <v>44010305</v>
      </c>
      <c r="B991" s="37" t="s">
        <v>924</v>
      </c>
      <c r="C991" s="66">
        <v>4</v>
      </c>
    </row>
    <row r="992" spans="1:3" ht="18.75" x14ac:dyDescent="0.25">
      <c r="A992" s="34">
        <v>44010306</v>
      </c>
      <c r="B992" s="37" t="s">
        <v>925</v>
      </c>
      <c r="C992" s="66">
        <v>4</v>
      </c>
    </row>
    <row r="993" spans="1:3" ht="37.5" x14ac:dyDescent="0.25">
      <c r="A993" s="40">
        <v>440104</v>
      </c>
      <c r="B993" s="28" t="s">
        <v>926</v>
      </c>
      <c r="C993" s="66">
        <v>4</v>
      </c>
    </row>
    <row r="994" spans="1:3" ht="18.75" x14ac:dyDescent="0.25">
      <c r="A994" s="34">
        <v>44010401</v>
      </c>
      <c r="B994" s="37" t="s">
        <v>927</v>
      </c>
      <c r="C994" s="66">
        <v>4</v>
      </c>
    </row>
    <row r="995" spans="1:3" ht="18.75" x14ac:dyDescent="0.25">
      <c r="A995" s="34">
        <v>44010402</v>
      </c>
      <c r="B995" s="37" t="s">
        <v>928</v>
      </c>
      <c r="C995" s="66">
        <v>4</v>
      </c>
    </row>
    <row r="996" spans="1:3" ht="18.75" x14ac:dyDescent="0.25">
      <c r="A996" s="34">
        <v>44010403</v>
      </c>
      <c r="B996" s="37" t="s">
        <v>929</v>
      </c>
      <c r="C996" s="66">
        <v>4</v>
      </c>
    </row>
    <row r="997" spans="1:3" ht="18.75" x14ac:dyDescent="0.25">
      <c r="A997" s="34">
        <v>44010404</v>
      </c>
      <c r="B997" s="37" t="s">
        <v>930</v>
      </c>
      <c r="C997" s="66">
        <v>4</v>
      </c>
    </row>
    <row r="998" spans="1:3" ht="18.75" x14ac:dyDescent="0.25">
      <c r="A998" s="34">
        <v>44010405</v>
      </c>
      <c r="B998" s="37" t="s">
        <v>931</v>
      </c>
      <c r="C998" s="66">
        <v>4</v>
      </c>
    </row>
    <row r="999" spans="1:3" ht="18.75" x14ac:dyDescent="0.25">
      <c r="A999" s="34">
        <v>44010406</v>
      </c>
      <c r="B999" s="37" t="s">
        <v>932</v>
      </c>
      <c r="C999" s="66">
        <v>4</v>
      </c>
    </row>
    <row r="1000" spans="1:3" ht="18.75" x14ac:dyDescent="0.25">
      <c r="A1000" s="34">
        <v>44010407</v>
      </c>
      <c r="B1000" s="37" t="s">
        <v>933</v>
      </c>
      <c r="C1000" s="66">
        <v>4</v>
      </c>
    </row>
    <row r="1001" spans="1:3" ht="18.75" x14ac:dyDescent="0.25">
      <c r="A1001" s="34">
        <v>44010408</v>
      </c>
      <c r="B1001" s="37" t="s">
        <v>934</v>
      </c>
      <c r="C1001" s="66">
        <v>4</v>
      </c>
    </row>
    <row r="1002" spans="1:3" ht="18.75" x14ac:dyDescent="0.25">
      <c r="A1002" s="40">
        <v>440105</v>
      </c>
      <c r="B1002" s="28" t="s">
        <v>935</v>
      </c>
      <c r="C1002" s="66">
        <v>4</v>
      </c>
    </row>
    <row r="1003" spans="1:3" ht="18.75" x14ac:dyDescent="0.25">
      <c r="A1003" s="34">
        <v>44010501</v>
      </c>
      <c r="B1003" s="37" t="s">
        <v>936</v>
      </c>
      <c r="C1003" s="66">
        <v>4</v>
      </c>
    </row>
    <row r="1004" spans="1:3" ht="18.75" x14ac:dyDescent="0.25">
      <c r="A1004" s="34">
        <v>44010502</v>
      </c>
      <c r="B1004" s="37" t="s">
        <v>937</v>
      </c>
      <c r="C1004" s="66">
        <v>4</v>
      </c>
    </row>
    <row r="1005" spans="1:3" ht="18.75" x14ac:dyDescent="0.25">
      <c r="A1005" s="34">
        <v>44010503</v>
      </c>
      <c r="B1005" s="37" t="s">
        <v>938</v>
      </c>
      <c r="C1005" s="66">
        <v>4</v>
      </c>
    </row>
    <row r="1006" spans="1:3" ht="18.75" x14ac:dyDescent="0.25">
      <c r="A1006" s="34">
        <v>44010504</v>
      </c>
      <c r="B1006" s="37" t="s">
        <v>939</v>
      </c>
      <c r="C1006" s="66">
        <v>4</v>
      </c>
    </row>
    <row r="1007" spans="1:3" ht="18.75" x14ac:dyDescent="0.25">
      <c r="A1007" s="34">
        <v>44010505</v>
      </c>
      <c r="B1007" s="37" t="s">
        <v>940</v>
      </c>
      <c r="C1007" s="66">
        <v>4</v>
      </c>
    </row>
    <row r="1008" spans="1:3" ht="18.75" x14ac:dyDescent="0.25">
      <c r="A1008" s="34">
        <v>44010506</v>
      </c>
      <c r="B1008" s="37" t="s">
        <v>941</v>
      </c>
      <c r="C1008" s="66">
        <v>4</v>
      </c>
    </row>
    <row r="1009" spans="1:3" ht="18.75" x14ac:dyDescent="0.25">
      <c r="A1009" s="34">
        <v>44010507</v>
      </c>
      <c r="B1009" s="37" t="s">
        <v>942</v>
      </c>
      <c r="C1009" s="66">
        <v>4</v>
      </c>
    </row>
    <row r="1010" spans="1:3" ht="18.75" x14ac:dyDescent="0.25">
      <c r="A1010" s="34">
        <v>44010508</v>
      </c>
      <c r="B1010" s="37" t="s">
        <v>943</v>
      </c>
      <c r="C1010" s="66">
        <v>4</v>
      </c>
    </row>
    <row r="1011" spans="1:3" ht="18.75" x14ac:dyDescent="0.25">
      <c r="A1011" s="34">
        <v>44010509</v>
      </c>
      <c r="B1011" s="37" t="s">
        <v>944</v>
      </c>
      <c r="C1011" s="66">
        <v>4</v>
      </c>
    </row>
    <row r="1012" spans="1:3" ht="37.5" x14ac:dyDescent="0.25">
      <c r="A1012" s="40">
        <v>440106</v>
      </c>
      <c r="B1012" s="28" t="s">
        <v>945</v>
      </c>
      <c r="C1012" s="66">
        <v>4</v>
      </c>
    </row>
    <row r="1013" spans="1:3" ht="18.75" x14ac:dyDescent="0.25">
      <c r="A1013" s="34">
        <v>44010601</v>
      </c>
      <c r="B1013" s="37" t="s">
        <v>946</v>
      </c>
      <c r="C1013" s="66">
        <v>4</v>
      </c>
    </row>
    <row r="1014" spans="1:3" ht="18.75" x14ac:dyDescent="0.25">
      <c r="A1014" s="34">
        <v>44010602</v>
      </c>
      <c r="B1014" s="37" t="s">
        <v>947</v>
      </c>
      <c r="C1014" s="66">
        <v>4</v>
      </c>
    </row>
    <row r="1015" spans="1:3" ht="18.75" x14ac:dyDescent="0.25">
      <c r="A1015" s="34">
        <v>44010603</v>
      </c>
      <c r="B1015" s="37" t="s">
        <v>948</v>
      </c>
      <c r="C1015" s="66">
        <v>4</v>
      </c>
    </row>
    <row r="1016" spans="1:3" ht="18.75" x14ac:dyDescent="0.25">
      <c r="A1016" s="34">
        <v>44010604</v>
      </c>
      <c r="B1016" s="37" t="s">
        <v>949</v>
      </c>
      <c r="C1016" s="66">
        <v>4</v>
      </c>
    </row>
    <row r="1017" spans="1:3" ht="18.75" x14ac:dyDescent="0.25">
      <c r="A1017" s="34">
        <v>44010605</v>
      </c>
      <c r="B1017" s="37" t="s">
        <v>950</v>
      </c>
      <c r="C1017" s="66">
        <v>4</v>
      </c>
    </row>
    <row r="1018" spans="1:3" ht="18.75" x14ac:dyDescent="0.25">
      <c r="A1018" s="34">
        <v>44010606</v>
      </c>
      <c r="B1018" s="37" t="s">
        <v>951</v>
      </c>
      <c r="C1018" s="66">
        <v>4</v>
      </c>
    </row>
    <row r="1019" spans="1:3" ht="18.75" x14ac:dyDescent="0.25">
      <c r="A1019" s="34">
        <v>44010607</v>
      </c>
      <c r="B1019" s="37" t="s">
        <v>952</v>
      </c>
      <c r="C1019" s="66">
        <v>4</v>
      </c>
    </row>
    <row r="1020" spans="1:3" ht="18.75" x14ac:dyDescent="0.25">
      <c r="A1020" s="34">
        <v>44010608</v>
      </c>
      <c r="B1020" s="37" t="s">
        <v>953</v>
      </c>
      <c r="C1020" s="66">
        <v>4</v>
      </c>
    </row>
    <row r="1021" spans="1:3" ht="18.75" x14ac:dyDescent="0.25">
      <c r="A1021" s="34">
        <v>44010609</v>
      </c>
      <c r="B1021" s="37" t="s">
        <v>954</v>
      </c>
      <c r="C1021" s="66">
        <v>4</v>
      </c>
    </row>
    <row r="1022" spans="1:3" ht="18.75" x14ac:dyDescent="0.25">
      <c r="A1022" s="34">
        <v>44010610</v>
      </c>
      <c r="B1022" s="37" t="s">
        <v>955</v>
      </c>
      <c r="C1022" s="66">
        <v>4</v>
      </c>
    </row>
    <row r="1023" spans="1:3" ht="18.75" x14ac:dyDescent="0.25">
      <c r="A1023" s="40">
        <v>440107</v>
      </c>
      <c r="B1023" s="28" t="s">
        <v>956</v>
      </c>
      <c r="C1023" s="66">
        <v>4</v>
      </c>
    </row>
    <row r="1024" spans="1:3" ht="18.75" x14ac:dyDescent="0.25">
      <c r="A1024" s="34">
        <v>44010701</v>
      </c>
      <c r="B1024" s="37" t="s">
        <v>957</v>
      </c>
      <c r="C1024" s="66">
        <v>4</v>
      </c>
    </row>
    <row r="1025" spans="1:3" ht="18.75" x14ac:dyDescent="0.25">
      <c r="A1025" s="40">
        <v>440108</v>
      </c>
      <c r="B1025" s="28" t="s">
        <v>958</v>
      </c>
      <c r="C1025" s="66">
        <v>4</v>
      </c>
    </row>
    <row r="1026" spans="1:3" ht="18.75" x14ac:dyDescent="0.25">
      <c r="A1026" s="34">
        <v>44010801</v>
      </c>
      <c r="B1026" s="37" t="s">
        <v>959</v>
      </c>
      <c r="C1026" s="66">
        <v>4</v>
      </c>
    </row>
    <row r="1027" spans="1:3" ht="18.75" x14ac:dyDescent="0.25">
      <c r="A1027" s="40">
        <v>440109</v>
      </c>
      <c r="B1027" s="28" t="s">
        <v>960</v>
      </c>
      <c r="C1027" s="66">
        <v>4</v>
      </c>
    </row>
    <row r="1028" spans="1:3" ht="18.75" x14ac:dyDescent="0.25">
      <c r="A1028" s="34">
        <v>44010901</v>
      </c>
      <c r="B1028" s="37" t="s">
        <v>961</v>
      </c>
      <c r="C1028" s="66">
        <v>4</v>
      </c>
    </row>
    <row r="1029" spans="1:3" ht="18.75" x14ac:dyDescent="0.25">
      <c r="A1029" s="34">
        <v>44010902</v>
      </c>
      <c r="B1029" s="37" t="s">
        <v>962</v>
      </c>
      <c r="C1029" s="66">
        <v>4</v>
      </c>
    </row>
    <row r="1030" spans="1:3" ht="18.75" x14ac:dyDescent="0.25">
      <c r="A1030" s="34">
        <v>44010903</v>
      </c>
      <c r="B1030" s="37" t="s">
        <v>963</v>
      </c>
      <c r="C1030" s="66">
        <v>4</v>
      </c>
    </row>
    <row r="1031" spans="1:3" ht="18.75" x14ac:dyDescent="0.25">
      <c r="A1031" s="34">
        <v>44010904</v>
      </c>
      <c r="B1031" s="37" t="s">
        <v>964</v>
      </c>
      <c r="C1031" s="66">
        <v>4</v>
      </c>
    </row>
    <row r="1032" spans="1:3" ht="18.75" x14ac:dyDescent="0.25">
      <c r="A1032" s="40">
        <v>440110</v>
      </c>
      <c r="B1032" s="28" t="s">
        <v>965</v>
      </c>
      <c r="C1032" s="66">
        <v>4</v>
      </c>
    </row>
    <row r="1033" spans="1:3" ht="18.75" x14ac:dyDescent="0.25">
      <c r="A1033" s="34">
        <v>44011001</v>
      </c>
      <c r="B1033" s="37" t="s">
        <v>966</v>
      </c>
      <c r="C1033" s="66">
        <v>4</v>
      </c>
    </row>
    <row r="1034" spans="1:3" ht="37.5" x14ac:dyDescent="0.25">
      <c r="A1034" s="40">
        <v>4402</v>
      </c>
      <c r="B1034" s="28" t="s">
        <v>967</v>
      </c>
      <c r="C1034" s="66">
        <v>4</v>
      </c>
    </row>
    <row r="1035" spans="1:3" ht="37.5" x14ac:dyDescent="0.25">
      <c r="A1035" s="40">
        <v>440201</v>
      </c>
      <c r="B1035" s="28" t="s">
        <v>968</v>
      </c>
      <c r="C1035" s="66">
        <v>4</v>
      </c>
    </row>
    <row r="1036" spans="1:3" ht="37.5" x14ac:dyDescent="0.25">
      <c r="A1036" s="34">
        <v>44020101</v>
      </c>
      <c r="B1036" s="37" t="s">
        <v>969</v>
      </c>
      <c r="C1036" s="66">
        <v>4</v>
      </c>
    </row>
    <row r="1037" spans="1:3" ht="18.75" x14ac:dyDescent="0.25">
      <c r="A1037" s="34">
        <v>44020102</v>
      </c>
      <c r="B1037" s="37" t="s">
        <v>970</v>
      </c>
      <c r="C1037" s="66">
        <v>4</v>
      </c>
    </row>
    <row r="1038" spans="1:3" ht="37.5" x14ac:dyDescent="0.25">
      <c r="A1038" s="34">
        <v>44020103</v>
      </c>
      <c r="B1038" s="37" t="s">
        <v>971</v>
      </c>
      <c r="C1038" s="66">
        <v>4</v>
      </c>
    </row>
    <row r="1039" spans="1:3" ht="18.75" x14ac:dyDescent="0.25">
      <c r="A1039" s="40">
        <v>4403</v>
      </c>
      <c r="B1039" s="41" t="s">
        <v>972</v>
      </c>
      <c r="C1039" s="66">
        <v>4</v>
      </c>
    </row>
    <row r="1040" spans="1:3" ht="18.75" x14ac:dyDescent="0.25">
      <c r="A1040" s="40">
        <v>440301</v>
      </c>
      <c r="B1040" s="41" t="s">
        <v>973</v>
      </c>
      <c r="C1040" s="66">
        <v>4</v>
      </c>
    </row>
    <row r="1041" spans="1:3" ht="18.75" x14ac:dyDescent="0.25">
      <c r="A1041" s="34">
        <v>44030101</v>
      </c>
      <c r="B1041" s="37" t="s">
        <v>974</v>
      </c>
      <c r="C1041" s="66">
        <v>4</v>
      </c>
    </row>
    <row r="1042" spans="1:3" ht="18.75" x14ac:dyDescent="0.25">
      <c r="A1042" s="34">
        <v>44030102</v>
      </c>
      <c r="B1042" s="37" t="s">
        <v>786</v>
      </c>
      <c r="C1042" s="66">
        <v>4</v>
      </c>
    </row>
    <row r="1043" spans="1:3" ht="18.75" x14ac:dyDescent="0.25">
      <c r="A1043" s="34">
        <v>44030103</v>
      </c>
      <c r="B1043" s="37" t="s">
        <v>787</v>
      </c>
      <c r="C1043" s="66">
        <v>4</v>
      </c>
    </row>
    <row r="1044" spans="1:3" ht="18.75" x14ac:dyDescent="0.25">
      <c r="A1044" s="34">
        <v>44030104</v>
      </c>
      <c r="B1044" s="37" t="s">
        <v>788</v>
      </c>
      <c r="C1044" s="66">
        <v>4</v>
      </c>
    </row>
    <row r="1045" spans="1:3" ht="18.75" x14ac:dyDescent="0.25">
      <c r="A1045" s="34">
        <v>44030105</v>
      </c>
      <c r="B1045" s="37" t="s">
        <v>789</v>
      </c>
      <c r="C1045" s="66">
        <v>4</v>
      </c>
    </row>
    <row r="1046" spans="1:3" ht="18.75" x14ac:dyDescent="0.25">
      <c r="A1046" s="34">
        <v>44030106</v>
      </c>
      <c r="B1046" s="37" t="s">
        <v>790</v>
      </c>
      <c r="C1046" s="66">
        <v>4</v>
      </c>
    </row>
    <row r="1047" spans="1:3" ht="18.75" x14ac:dyDescent="0.25">
      <c r="A1047" s="34">
        <v>44030107</v>
      </c>
      <c r="B1047" s="37" t="s">
        <v>975</v>
      </c>
      <c r="C1047" s="66">
        <v>4</v>
      </c>
    </row>
    <row r="1048" spans="1:3" ht="18.75" x14ac:dyDescent="0.25">
      <c r="A1048" s="40">
        <v>4404</v>
      </c>
      <c r="B1048" s="41" t="s">
        <v>976</v>
      </c>
      <c r="C1048" s="66">
        <v>4</v>
      </c>
    </row>
    <row r="1049" spans="1:3" ht="37.5" x14ac:dyDescent="0.25">
      <c r="A1049" s="40">
        <v>440401</v>
      </c>
      <c r="B1049" s="41" t="s">
        <v>977</v>
      </c>
      <c r="C1049" s="66">
        <v>4</v>
      </c>
    </row>
    <row r="1050" spans="1:3" ht="18.75" x14ac:dyDescent="0.25">
      <c r="A1050" s="34">
        <v>44040101</v>
      </c>
      <c r="B1050" s="37" t="s">
        <v>978</v>
      </c>
      <c r="C1050" s="66">
        <v>4</v>
      </c>
    </row>
    <row r="1051" spans="1:3" ht="18.75" x14ac:dyDescent="0.25">
      <c r="A1051" s="34">
        <v>44040102</v>
      </c>
      <c r="B1051" s="37" t="s">
        <v>979</v>
      </c>
      <c r="C1051" s="66">
        <v>4</v>
      </c>
    </row>
    <row r="1052" spans="1:3" ht="18.75" x14ac:dyDescent="0.25">
      <c r="A1052" s="34">
        <v>44040103</v>
      </c>
      <c r="B1052" s="37" t="s">
        <v>980</v>
      </c>
      <c r="C1052" s="66">
        <v>4</v>
      </c>
    </row>
    <row r="1053" spans="1:3" ht="37.5" x14ac:dyDescent="0.25">
      <c r="A1053" s="40">
        <v>440402</v>
      </c>
      <c r="B1053" s="28" t="s">
        <v>981</v>
      </c>
      <c r="C1053" s="66">
        <v>4</v>
      </c>
    </row>
    <row r="1054" spans="1:3" ht="18.75" x14ac:dyDescent="0.25">
      <c r="A1054" s="34">
        <v>44040201</v>
      </c>
      <c r="B1054" s="37" t="s">
        <v>982</v>
      </c>
      <c r="C1054" s="66">
        <v>4</v>
      </c>
    </row>
    <row r="1055" spans="1:3" ht="18.75" x14ac:dyDescent="0.25">
      <c r="A1055" s="34">
        <v>44040202</v>
      </c>
      <c r="B1055" s="37" t="s">
        <v>983</v>
      </c>
      <c r="C1055" s="66">
        <v>4</v>
      </c>
    </row>
    <row r="1056" spans="1:3" ht="18.75" x14ac:dyDescent="0.25">
      <c r="A1056" s="34">
        <v>44040203</v>
      </c>
      <c r="B1056" s="37" t="s">
        <v>984</v>
      </c>
      <c r="C1056" s="66">
        <v>4</v>
      </c>
    </row>
    <row r="1057" spans="1:3" ht="18.75" x14ac:dyDescent="0.25">
      <c r="A1057" s="34">
        <v>44040204</v>
      </c>
      <c r="B1057" s="37" t="s">
        <v>985</v>
      </c>
      <c r="C1057" s="66">
        <v>4</v>
      </c>
    </row>
    <row r="1058" spans="1:3" ht="18.75" x14ac:dyDescent="0.25">
      <c r="A1058" s="34">
        <v>44040205</v>
      </c>
      <c r="B1058" s="37" t="s">
        <v>986</v>
      </c>
      <c r="C1058" s="66">
        <v>4</v>
      </c>
    </row>
    <row r="1059" spans="1:3" ht="18.75" x14ac:dyDescent="0.25">
      <c r="A1059" s="34">
        <v>44040206</v>
      </c>
      <c r="B1059" s="37" t="s">
        <v>987</v>
      </c>
      <c r="C1059" s="66">
        <v>4</v>
      </c>
    </row>
    <row r="1060" spans="1:3" ht="18.75" x14ac:dyDescent="0.25">
      <c r="A1060" s="34">
        <v>44040207</v>
      </c>
      <c r="B1060" s="37" t="s">
        <v>988</v>
      </c>
      <c r="C1060" s="66">
        <v>4</v>
      </c>
    </row>
    <row r="1061" spans="1:3" ht="18.75" x14ac:dyDescent="0.25">
      <c r="A1061" s="34">
        <v>44040208</v>
      </c>
      <c r="B1061" s="37" t="s">
        <v>989</v>
      </c>
      <c r="C1061" s="66">
        <v>4</v>
      </c>
    </row>
    <row r="1062" spans="1:3" ht="18.75" x14ac:dyDescent="0.25">
      <c r="A1062" s="34">
        <v>44040209</v>
      </c>
      <c r="B1062" s="37" t="s">
        <v>990</v>
      </c>
      <c r="C1062" s="66">
        <v>4</v>
      </c>
    </row>
    <row r="1063" spans="1:3" ht="18.75" x14ac:dyDescent="0.25">
      <c r="A1063" s="34">
        <v>44040210</v>
      </c>
      <c r="B1063" s="37" t="s">
        <v>991</v>
      </c>
      <c r="C1063" s="66">
        <v>4</v>
      </c>
    </row>
    <row r="1064" spans="1:3" ht="37.5" x14ac:dyDescent="0.25">
      <c r="A1064" s="34">
        <v>44040211</v>
      </c>
      <c r="B1064" s="37" t="s">
        <v>992</v>
      </c>
      <c r="C1064" s="66">
        <v>4</v>
      </c>
    </row>
    <row r="1065" spans="1:3" ht="18.75" x14ac:dyDescent="0.25">
      <c r="A1065" s="34">
        <v>44040212</v>
      </c>
      <c r="B1065" s="37" t="s">
        <v>993</v>
      </c>
      <c r="C1065" s="66">
        <v>4</v>
      </c>
    </row>
    <row r="1066" spans="1:3" ht="18.75" x14ac:dyDescent="0.25">
      <c r="A1066" s="34">
        <v>44040213</v>
      </c>
      <c r="B1066" s="37" t="s">
        <v>994</v>
      </c>
      <c r="C1066" s="66">
        <v>4</v>
      </c>
    </row>
    <row r="1067" spans="1:3" ht="37.5" x14ac:dyDescent="0.25">
      <c r="A1067" s="40">
        <v>440403</v>
      </c>
      <c r="B1067" s="28" t="s">
        <v>995</v>
      </c>
      <c r="C1067" s="66">
        <v>4</v>
      </c>
    </row>
    <row r="1068" spans="1:3" ht="37.5" x14ac:dyDescent="0.25">
      <c r="A1068" s="34">
        <v>44040301</v>
      </c>
      <c r="B1068" s="37" t="s">
        <v>996</v>
      </c>
      <c r="C1068" s="66">
        <v>4</v>
      </c>
    </row>
    <row r="1069" spans="1:3" ht="18.75" x14ac:dyDescent="0.25">
      <c r="A1069" s="34">
        <v>44040302</v>
      </c>
      <c r="B1069" s="37" t="s">
        <v>997</v>
      </c>
      <c r="C1069" s="66">
        <v>4</v>
      </c>
    </row>
    <row r="1070" spans="1:3" ht="18.75" x14ac:dyDescent="0.25">
      <c r="A1070" s="34">
        <v>44040303</v>
      </c>
      <c r="B1070" s="37" t="s">
        <v>998</v>
      </c>
      <c r="C1070" s="66">
        <v>4</v>
      </c>
    </row>
    <row r="1071" spans="1:3" ht="18.75" x14ac:dyDescent="0.25">
      <c r="A1071" s="34">
        <v>44040304</v>
      </c>
      <c r="B1071" s="37" t="s">
        <v>999</v>
      </c>
      <c r="C1071" s="66">
        <v>4</v>
      </c>
    </row>
    <row r="1072" spans="1:3" ht="18.75" x14ac:dyDescent="0.25">
      <c r="A1072" s="34">
        <v>44040305</v>
      </c>
      <c r="B1072" s="37" t="s">
        <v>1000</v>
      </c>
      <c r="C1072" s="66">
        <v>4</v>
      </c>
    </row>
    <row r="1073" spans="1:3" ht="37.5" x14ac:dyDescent="0.25">
      <c r="A1073" s="34">
        <v>44040306</v>
      </c>
      <c r="B1073" s="37" t="s">
        <v>1001</v>
      </c>
      <c r="C1073" s="66">
        <v>4</v>
      </c>
    </row>
    <row r="1074" spans="1:3" ht="37.5" x14ac:dyDescent="0.25">
      <c r="A1074" s="40">
        <v>440404</v>
      </c>
      <c r="B1074" s="28" t="s">
        <v>1002</v>
      </c>
      <c r="C1074" s="66">
        <v>4</v>
      </c>
    </row>
    <row r="1075" spans="1:3" ht="18.75" x14ac:dyDescent="0.25">
      <c r="A1075" s="34">
        <v>44040401</v>
      </c>
      <c r="B1075" s="37" t="s">
        <v>1003</v>
      </c>
      <c r="C1075" s="66">
        <v>4</v>
      </c>
    </row>
    <row r="1076" spans="1:3" ht="18.75" x14ac:dyDescent="0.25">
      <c r="A1076" s="34">
        <v>44040402</v>
      </c>
      <c r="B1076" s="37" t="s">
        <v>1004</v>
      </c>
      <c r="C1076" s="66">
        <v>4</v>
      </c>
    </row>
    <row r="1077" spans="1:3" ht="18.75" x14ac:dyDescent="0.25">
      <c r="A1077" s="34">
        <v>44040403</v>
      </c>
      <c r="B1077" s="37" t="s">
        <v>1005</v>
      </c>
      <c r="C1077" s="66">
        <v>4</v>
      </c>
    </row>
    <row r="1078" spans="1:3" ht="18.75" x14ac:dyDescent="0.25">
      <c r="A1078" s="34">
        <v>44040404</v>
      </c>
      <c r="B1078" s="37" t="s">
        <v>1006</v>
      </c>
      <c r="C1078" s="66">
        <v>4</v>
      </c>
    </row>
    <row r="1079" spans="1:3" ht="18.75" x14ac:dyDescent="0.25">
      <c r="A1079" s="34">
        <v>44040405</v>
      </c>
      <c r="B1079" s="37" t="s">
        <v>1007</v>
      </c>
      <c r="C1079" s="66">
        <v>4</v>
      </c>
    </row>
    <row r="1080" spans="1:3" ht="18.75" x14ac:dyDescent="0.25">
      <c r="A1080" s="34">
        <v>44040406</v>
      </c>
      <c r="B1080" s="37" t="s">
        <v>1008</v>
      </c>
      <c r="C1080" s="66">
        <v>4</v>
      </c>
    </row>
    <row r="1081" spans="1:3" ht="18.75" x14ac:dyDescent="0.25">
      <c r="A1081" s="34">
        <v>44040407</v>
      </c>
      <c r="B1081" s="37" t="s">
        <v>1009</v>
      </c>
      <c r="C1081" s="66">
        <v>4</v>
      </c>
    </row>
    <row r="1082" spans="1:3" ht="18.75" x14ac:dyDescent="0.25">
      <c r="A1082" s="34">
        <v>44040408</v>
      </c>
      <c r="B1082" s="37" t="s">
        <v>1010</v>
      </c>
      <c r="C1082" s="66">
        <v>4</v>
      </c>
    </row>
    <row r="1083" spans="1:3" ht="37.5" x14ac:dyDescent="0.25">
      <c r="A1083" s="40">
        <v>440405</v>
      </c>
      <c r="B1083" s="28" t="s">
        <v>1011</v>
      </c>
      <c r="C1083" s="66">
        <v>4</v>
      </c>
    </row>
    <row r="1084" spans="1:3" ht="18.75" x14ac:dyDescent="0.25">
      <c r="A1084" s="34">
        <v>44040501</v>
      </c>
      <c r="B1084" s="37" t="s">
        <v>1012</v>
      </c>
      <c r="C1084" s="66">
        <v>4</v>
      </c>
    </row>
    <row r="1085" spans="1:3" ht="18.75" x14ac:dyDescent="0.25">
      <c r="A1085" s="34">
        <v>44040502</v>
      </c>
      <c r="B1085" s="37" t="s">
        <v>1013</v>
      </c>
      <c r="C1085" s="66">
        <v>4</v>
      </c>
    </row>
    <row r="1086" spans="1:3" ht="18.75" x14ac:dyDescent="0.25">
      <c r="A1086" s="34">
        <v>44040503</v>
      </c>
      <c r="B1086" s="37" t="s">
        <v>1014</v>
      </c>
      <c r="C1086" s="66">
        <v>4</v>
      </c>
    </row>
    <row r="1087" spans="1:3" ht="18.75" x14ac:dyDescent="0.25">
      <c r="A1087" s="34">
        <v>44040504</v>
      </c>
      <c r="B1087" s="37" t="s">
        <v>1015</v>
      </c>
      <c r="C1087" s="66">
        <v>4</v>
      </c>
    </row>
    <row r="1088" spans="1:3" ht="18.75" x14ac:dyDescent="0.25">
      <c r="A1088" s="34">
        <v>44040505</v>
      </c>
      <c r="B1088" s="37" t="s">
        <v>1016</v>
      </c>
      <c r="C1088" s="66">
        <v>4</v>
      </c>
    </row>
    <row r="1089" spans="1:3" ht="18.75" x14ac:dyDescent="0.25">
      <c r="A1089" s="34">
        <v>44040506</v>
      </c>
      <c r="B1089" s="37" t="s">
        <v>1017</v>
      </c>
      <c r="C1089" s="66">
        <v>4</v>
      </c>
    </row>
    <row r="1090" spans="1:3" ht="18.75" x14ac:dyDescent="0.25">
      <c r="A1090" s="34">
        <v>44040507</v>
      </c>
      <c r="B1090" s="37" t="s">
        <v>1018</v>
      </c>
      <c r="C1090" s="66">
        <v>4</v>
      </c>
    </row>
    <row r="1091" spans="1:3" ht="18.75" x14ac:dyDescent="0.25">
      <c r="A1091" s="34">
        <v>44040508</v>
      </c>
      <c r="B1091" s="37" t="s">
        <v>1019</v>
      </c>
      <c r="C1091" s="66">
        <v>4</v>
      </c>
    </row>
    <row r="1092" spans="1:3" ht="18.75" x14ac:dyDescent="0.25">
      <c r="A1092" s="34">
        <v>44040509</v>
      </c>
      <c r="B1092" s="37" t="s">
        <v>1020</v>
      </c>
      <c r="C1092" s="66">
        <v>4</v>
      </c>
    </row>
    <row r="1093" spans="1:3" ht="37.5" x14ac:dyDescent="0.25">
      <c r="A1093" s="40">
        <v>440406</v>
      </c>
      <c r="B1093" s="28" t="s">
        <v>1021</v>
      </c>
      <c r="C1093" s="66">
        <v>4</v>
      </c>
    </row>
    <row r="1094" spans="1:3" ht="18.75" x14ac:dyDescent="0.25">
      <c r="A1094" s="34">
        <v>44040601</v>
      </c>
      <c r="B1094" s="37" t="s">
        <v>1022</v>
      </c>
      <c r="C1094" s="66">
        <v>4</v>
      </c>
    </row>
    <row r="1095" spans="1:3" ht="18.75" x14ac:dyDescent="0.25">
      <c r="A1095" s="34">
        <v>44040602</v>
      </c>
      <c r="B1095" s="37" t="s">
        <v>1023</v>
      </c>
      <c r="C1095" s="66">
        <v>4</v>
      </c>
    </row>
    <row r="1096" spans="1:3" ht="18.75" x14ac:dyDescent="0.25">
      <c r="A1096" s="34">
        <v>44040603</v>
      </c>
      <c r="B1096" s="37" t="s">
        <v>1024</v>
      </c>
      <c r="C1096" s="66">
        <v>4</v>
      </c>
    </row>
    <row r="1097" spans="1:3" ht="18.75" x14ac:dyDescent="0.25">
      <c r="A1097" s="34">
        <v>44040604</v>
      </c>
      <c r="B1097" s="37" t="s">
        <v>1025</v>
      </c>
      <c r="C1097" s="66">
        <v>4</v>
      </c>
    </row>
    <row r="1098" spans="1:3" ht="18.75" x14ac:dyDescent="0.25">
      <c r="A1098" s="34">
        <v>44040605</v>
      </c>
      <c r="B1098" s="37" t="s">
        <v>1026</v>
      </c>
      <c r="C1098" s="66">
        <v>4</v>
      </c>
    </row>
    <row r="1099" spans="1:3" ht="18.75" x14ac:dyDescent="0.25">
      <c r="A1099" s="34">
        <v>44040606</v>
      </c>
      <c r="B1099" s="37" t="s">
        <v>1027</v>
      </c>
      <c r="C1099" s="66">
        <v>4</v>
      </c>
    </row>
    <row r="1100" spans="1:3" ht="18.75" x14ac:dyDescent="0.25">
      <c r="A1100" s="34">
        <v>44040607</v>
      </c>
      <c r="B1100" s="37" t="s">
        <v>1028</v>
      </c>
      <c r="C1100" s="66">
        <v>4</v>
      </c>
    </row>
    <row r="1101" spans="1:3" ht="18.75" x14ac:dyDescent="0.25">
      <c r="A1101" s="34">
        <v>44040608</v>
      </c>
      <c r="B1101" s="37" t="s">
        <v>1029</v>
      </c>
      <c r="C1101" s="66">
        <v>4</v>
      </c>
    </row>
    <row r="1102" spans="1:3" ht="18.75" x14ac:dyDescent="0.25">
      <c r="A1102" s="34">
        <v>44040609</v>
      </c>
      <c r="B1102" s="37" t="s">
        <v>1030</v>
      </c>
      <c r="C1102" s="66">
        <v>4</v>
      </c>
    </row>
    <row r="1103" spans="1:3" ht="18.75" x14ac:dyDescent="0.25">
      <c r="A1103" s="34">
        <v>44040610</v>
      </c>
      <c r="B1103" s="37" t="s">
        <v>1031</v>
      </c>
      <c r="C1103" s="66">
        <v>4</v>
      </c>
    </row>
    <row r="1104" spans="1:3" ht="18.75" x14ac:dyDescent="0.25">
      <c r="A1104" s="40">
        <v>4405</v>
      </c>
      <c r="B1104" s="28" t="s">
        <v>1032</v>
      </c>
      <c r="C1104" s="66">
        <v>4</v>
      </c>
    </row>
    <row r="1105" spans="1:3" ht="37.5" x14ac:dyDescent="0.25">
      <c r="A1105" s="40">
        <v>440501</v>
      </c>
      <c r="B1105" s="28" t="s">
        <v>1033</v>
      </c>
      <c r="C1105" s="66">
        <v>4</v>
      </c>
    </row>
    <row r="1106" spans="1:3" ht="37.5" x14ac:dyDescent="0.25">
      <c r="A1106" s="34">
        <v>44050101</v>
      </c>
      <c r="B1106" s="37" t="s">
        <v>1034</v>
      </c>
      <c r="C1106" s="66">
        <v>4</v>
      </c>
    </row>
    <row r="1107" spans="1:3" ht="37.5" x14ac:dyDescent="0.25">
      <c r="A1107" s="34">
        <v>44050102</v>
      </c>
      <c r="B1107" s="37" t="s">
        <v>1035</v>
      </c>
      <c r="C1107" s="66">
        <v>4</v>
      </c>
    </row>
    <row r="1108" spans="1:3" ht="18.75" x14ac:dyDescent="0.25">
      <c r="A1108" s="34">
        <v>44050103</v>
      </c>
      <c r="B1108" s="37" t="s">
        <v>1036</v>
      </c>
      <c r="C1108" s="66">
        <v>4</v>
      </c>
    </row>
    <row r="1109" spans="1:3" ht="37.5" x14ac:dyDescent="0.25">
      <c r="A1109" s="34">
        <v>44050104</v>
      </c>
      <c r="B1109" s="37" t="s">
        <v>1037</v>
      </c>
      <c r="C1109" s="66">
        <v>4</v>
      </c>
    </row>
    <row r="1110" spans="1:3" ht="18.75" x14ac:dyDescent="0.25">
      <c r="A1110" s="40">
        <v>4406</v>
      </c>
      <c r="B1110" s="41" t="s">
        <v>1038</v>
      </c>
      <c r="C1110" s="66">
        <v>4</v>
      </c>
    </row>
    <row r="1111" spans="1:3" ht="18.75" x14ac:dyDescent="0.25">
      <c r="A1111" s="40">
        <v>440601</v>
      </c>
      <c r="B1111" s="41" t="s">
        <v>1039</v>
      </c>
      <c r="C1111" s="66">
        <v>4</v>
      </c>
    </row>
    <row r="1112" spans="1:3" ht="18.75" x14ac:dyDescent="0.25">
      <c r="A1112" s="34">
        <v>44060101</v>
      </c>
      <c r="B1112" s="37" t="s">
        <v>1040</v>
      </c>
      <c r="C1112" s="66">
        <v>4</v>
      </c>
    </row>
    <row r="1113" spans="1:3" ht="18.75" x14ac:dyDescent="0.25">
      <c r="A1113" s="34">
        <v>44060102</v>
      </c>
      <c r="B1113" s="37" t="s">
        <v>1041</v>
      </c>
      <c r="C1113" s="66">
        <v>4</v>
      </c>
    </row>
    <row r="1114" spans="1:3" ht="18.75" x14ac:dyDescent="0.25">
      <c r="A1114" s="34">
        <v>44060103</v>
      </c>
      <c r="B1114" s="37" t="s">
        <v>1042</v>
      </c>
      <c r="C1114" s="66">
        <v>4</v>
      </c>
    </row>
    <row r="1115" spans="1:3" ht="18.75" x14ac:dyDescent="0.25">
      <c r="A1115" s="34">
        <v>44060104</v>
      </c>
      <c r="B1115" s="37" t="s">
        <v>1043</v>
      </c>
      <c r="C1115" s="66">
        <v>4</v>
      </c>
    </row>
    <row r="1116" spans="1:3" ht="18.75" x14ac:dyDescent="0.25">
      <c r="A1116" s="34">
        <v>44060105</v>
      </c>
      <c r="B1116" s="37" t="s">
        <v>1044</v>
      </c>
      <c r="C1116" s="66">
        <v>4</v>
      </c>
    </row>
    <row r="1117" spans="1:3" ht="18.75" x14ac:dyDescent="0.25">
      <c r="A1117" s="34">
        <v>44060108</v>
      </c>
      <c r="B1117" s="37" t="s">
        <v>1045</v>
      </c>
      <c r="C1117" s="66">
        <v>4</v>
      </c>
    </row>
    <row r="1118" spans="1:3" ht="18.75" x14ac:dyDescent="0.25">
      <c r="A1118" s="34">
        <v>44060109</v>
      </c>
      <c r="B1118" s="37" t="s">
        <v>1046</v>
      </c>
      <c r="C1118" s="66">
        <v>4</v>
      </c>
    </row>
    <row r="1119" spans="1:3" ht="18.75" x14ac:dyDescent="0.25">
      <c r="A1119" s="40">
        <v>4407</v>
      </c>
      <c r="B1119" s="41" t="s">
        <v>1047</v>
      </c>
      <c r="C1119" s="66">
        <v>4</v>
      </c>
    </row>
    <row r="1120" spans="1:3" ht="18.75" x14ac:dyDescent="0.25">
      <c r="A1120" s="40">
        <v>440701</v>
      </c>
      <c r="B1120" s="41" t="s">
        <v>1048</v>
      </c>
      <c r="C1120" s="66">
        <v>4</v>
      </c>
    </row>
    <row r="1121" spans="1:3" ht="18.75" x14ac:dyDescent="0.25">
      <c r="A1121" s="34">
        <v>44070101</v>
      </c>
      <c r="B1121" s="37" t="s">
        <v>1049</v>
      </c>
      <c r="C1121" s="66">
        <v>4</v>
      </c>
    </row>
    <row r="1122" spans="1:3" ht="18.75" x14ac:dyDescent="0.25">
      <c r="A1122" s="34">
        <v>44070102</v>
      </c>
      <c r="B1122" s="33" t="s">
        <v>842</v>
      </c>
      <c r="C1122" s="66">
        <v>4</v>
      </c>
    </row>
    <row r="1123" spans="1:3" ht="18.75" x14ac:dyDescent="0.25">
      <c r="A1123" s="40">
        <v>440702</v>
      </c>
      <c r="B1123" s="41" t="s">
        <v>1050</v>
      </c>
      <c r="C1123" s="66">
        <v>4</v>
      </c>
    </row>
    <row r="1124" spans="1:3" ht="18.75" x14ac:dyDescent="0.25">
      <c r="A1124" s="34">
        <v>44070201</v>
      </c>
      <c r="B1124" s="37" t="s">
        <v>1051</v>
      </c>
      <c r="C1124" s="66">
        <v>4</v>
      </c>
    </row>
    <row r="1125" spans="1:3" ht="18.75" x14ac:dyDescent="0.25">
      <c r="A1125" s="34">
        <v>44070202</v>
      </c>
      <c r="B1125" s="37" t="s">
        <v>1052</v>
      </c>
      <c r="C1125" s="66">
        <v>4</v>
      </c>
    </row>
    <row r="1126" spans="1:3" ht="18.75" x14ac:dyDescent="0.25">
      <c r="A1126" s="34">
        <v>44070203</v>
      </c>
      <c r="B1126" s="37" t="s">
        <v>1053</v>
      </c>
      <c r="C1126" s="66">
        <v>4</v>
      </c>
    </row>
    <row r="1127" spans="1:3" ht="18.75" x14ac:dyDescent="0.25">
      <c r="A1127" s="34">
        <v>44070204</v>
      </c>
      <c r="B1127" s="37" t="s">
        <v>1054</v>
      </c>
      <c r="C1127" s="66">
        <v>4</v>
      </c>
    </row>
    <row r="1128" spans="1:3" ht="18.75" x14ac:dyDescent="0.25">
      <c r="A1128" s="34">
        <v>44070205</v>
      </c>
      <c r="B1128" s="37" t="s">
        <v>1055</v>
      </c>
      <c r="C1128" s="66">
        <v>4</v>
      </c>
    </row>
    <row r="1129" spans="1:3" ht="18.75" x14ac:dyDescent="0.3">
      <c r="A1129" s="61"/>
      <c r="B1129" s="61"/>
      <c r="C1129" s="61"/>
    </row>
    <row r="1130" spans="1:3" ht="18.75" x14ac:dyDescent="0.3">
      <c r="A1130" s="62"/>
      <c r="B1130" s="62"/>
      <c r="C1130" s="62"/>
    </row>
  </sheetData>
  <mergeCells count="3">
    <mergeCell ref="A1:A2"/>
    <mergeCell ref="B1:B2"/>
    <mergeCell ref="C1:C2"/>
  </mergeCells>
  <pageMargins left="0.7" right="0.7" top="0.75" bottom="0.75" header="0.3" footer="0.3"/>
  <pageSetup scale="41" orientation="landscape" r:id="rId1"/>
  <rowBreaks count="22" manualBreakCount="22">
    <brk id="44" max="16383" man="1"/>
    <brk id="94" max="16383" man="1"/>
    <brk id="144" max="16383" man="1"/>
    <brk id="194" max="16383" man="1"/>
    <brk id="244" max="16383" man="1"/>
    <brk id="294" max="16383" man="1"/>
    <brk id="344" max="16383" man="1"/>
    <brk id="394" max="16383" man="1"/>
    <brk id="444" max="16383" man="1"/>
    <brk id="494" max="16383" man="1"/>
    <brk id="544" max="16383" man="1"/>
    <brk id="594" max="16383" man="1"/>
    <brk id="644" max="16383" man="1"/>
    <brk id="694" max="16383" man="1"/>
    <brk id="744" max="16383" man="1"/>
    <brk id="794" max="16383" man="1"/>
    <brk id="844" max="16383" man="1"/>
    <brk id="894" max="16383" man="1"/>
    <brk id="944" max="16383" man="1"/>
    <brk id="994" max="16383" man="1"/>
    <brk id="1044" max="16383" man="1"/>
    <brk id="109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D17" sqref="D17"/>
    </sheetView>
  </sheetViews>
  <sheetFormatPr defaultRowHeight="15" x14ac:dyDescent="0.25"/>
  <cols>
    <col min="1" max="1" width="31.140625" customWidth="1"/>
    <col min="2" max="2" width="15.140625" customWidth="1"/>
    <col min="3" max="3" width="18" style="8" customWidth="1"/>
    <col min="4" max="4" width="16.42578125" style="8" customWidth="1"/>
    <col min="5" max="5" width="17.85546875" style="8" customWidth="1"/>
    <col min="6" max="6" width="16.85546875" style="8" customWidth="1"/>
    <col min="7" max="7" width="18.42578125" style="8" customWidth="1"/>
    <col min="8" max="8" width="17.7109375" style="8" customWidth="1"/>
    <col min="9" max="9" width="27.140625" style="8" customWidth="1"/>
    <col min="10" max="10" width="26" style="8" customWidth="1"/>
    <col min="11" max="11" width="24.7109375" style="8" customWidth="1"/>
    <col min="12" max="12" width="25.5703125" style="8" customWidth="1"/>
    <col min="13" max="13" width="27.85546875" style="8" customWidth="1"/>
    <col min="14" max="14" width="23.5703125" style="8" customWidth="1"/>
    <col min="15" max="15" width="26.7109375" style="8" customWidth="1"/>
  </cols>
  <sheetData>
    <row r="1" spans="1:15" s="20" customFormat="1" ht="18.75" x14ac:dyDescent="0.3">
      <c r="A1" s="64" t="s">
        <v>1088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19"/>
      <c r="N1" s="19"/>
      <c r="O1" s="19"/>
    </row>
    <row r="2" spans="1:15" s="17" customFormat="1" ht="18.75" x14ac:dyDescent="0.3">
      <c r="A2" s="24" t="s">
        <v>1116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5" s="5" customFormat="1" ht="18.75" x14ac:dyDescent="0.3">
      <c r="A3" s="6" t="s">
        <v>1056</v>
      </c>
      <c r="B3" s="14" t="s">
        <v>1057</v>
      </c>
      <c r="C3" s="7" t="s">
        <v>1058</v>
      </c>
      <c r="D3" s="7" t="s">
        <v>1059</v>
      </c>
      <c r="E3" s="7" t="s">
        <v>1060</v>
      </c>
      <c r="F3" s="7" t="s">
        <v>1061</v>
      </c>
      <c r="G3" s="7" t="s">
        <v>1062</v>
      </c>
      <c r="H3" s="7" t="s">
        <v>1063</v>
      </c>
      <c r="I3" s="7" t="s">
        <v>1064</v>
      </c>
      <c r="J3" s="7" t="s">
        <v>1065</v>
      </c>
      <c r="K3" s="7" t="s">
        <v>1066</v>
      </c>
      <c r="L3" s="7" t="s">
        <v>1067</v>
      </c>
      <c r="M3" s="7" t="s">
        <v>1068</v>
      </c>
      <c r="N3" s="7" t="s">
        <v>1069</v>
      </c>
      <c r="O3" s="7" t="s">
        <v>1070</v>
      </c>
    </row>
    <row r="4" spans="1:15" x14ac:dyDescent="0.25">
      <c r="A4" s="1" t="s">
        <v>1071</v>
      </c>
      <c r="B4" s="9">
        <v>12020456</v>
      </c>
      <c r="C4" s="2">
        <v>122000</v>
      </c>
      <c r="D4" s="2">
        <v>507000</v>
      </c>
      <c r="E4" s="2">
        <v>52000</v>
      </c>
      <c r="F4" s="2">
        <v>50500</v>
      </c>
      <c r="G4" s="2">
        <v>330000</v>
      </c>
      <c r="H4" s="2">
        <v>684000</v>
      </c>
      <c r="I4" s="2">
        <v>33500</v>
      </c>
      <c r="J4" s="2">
        <v>790000</v>
      </c>
      <c r="K4" s="2">
        <v>307000</v>
      </c>
      <c r="L4" s="2">
        <v>812000</v>
      </c>
      <c r="M4" s="2">
        <v>965000</v>
      </c>
      <c r="N4" s="2">
        <v>353000</v>
      </c>
      <c r="O4" s="2">
        <f>C4+D4+E4+F4+G4+H4+I4+J4+K4+L4+M4+N4</f>
        <v>5006000</v>
      </c>
    </row>
    <row r="5" spans="1:15" x14ac:dyDescent="0.25">
      <c r="A5" s="1" t="s">
        <v>1072</v>
      </c>
      <c r="B5" s="9">
        <v>12020455</v>
      </c>
      <c r="C5" s="2">
        <v>245000</v>
      </c>
      <c r="D5" s="2">
        <v>1364000</v>
      </c>
      <c r="E5" s="2">
        <v>749000</v>
      </c>
      <c r="F5" s="2">
        <v>1659000</v>
      </c>
      <c r="G5" s="2">
        <v>5147000</v>
      </c>
      <c r="H5" s="2">
        <v>2119000</v>
      </c>
      <c r="I5" s="2">
        <v>1350000</v>
      </c>
      <c r="J5" s="2">
        <v>1381000</v>
      </c>
      <c r="K5" s="2">
        <v>230000</v>
      </c>
      <c r="L5" s="2">
        <v>2261000</v>
      </c>
      <c r="M5" s="2">
        <v>340000</v>
      </c>
      <c r="N5" s="2">
        <v>247000</v>
      </c>
      <c r="O5" s="2">
        <f t="shared" ref="O5:O25" si="0">C5+D5+E5+F5+G5+H5+I5+J5+K5+L5+M5+N5</f>
        <v>17092000</v>
      </c>
    </row>
    <row r="6" spans="1:15" x14ac:dyDescent="0.25">
      <c r="A6" s="1" t="s">
        <v>1073</v>
      </c>
      <c r="B6" s="9">
        <v>12021103</v>
      </c>
      <c r="C6" s="2">
        <v>5183106.62</v>
      </c>
      <c r="D6" s="2">
        <v>1421806</v>
      </c>
      <c r="E6" s="2">
        <v>7000059.04</v>
      </c>
      <c r="F6" s="2">
        <v>800250</v>
      </c>
      <c r="G6" s="2">
        <v>1928750</v>
      </c>
      <c r="H6" s="2">
        <v>907500</v>
      </c>
      <c r="I6" s="2">
        <v>955500</v>
      </c>
      <c r="J6" s="2">
        <v>900000</v>
      </c>
      <c r="K6" s="2">
        <v>24270000</v>
      </c>
      <c r="L6" s="2">
        <v>3399000</v>
      </c>
      <c r="M6" s="2">
        <v>674000</v>
      </c>
      <c r="N6" s="2">
        <v>11466592</v>
      </c>
      <c r="O6" s="2">
        <f t="shared" si="0"/>
        <v>58906563.659999996</v>
      </c>
    </row>
    <row r="7" spans="1:15" x14ac:dyDescent="0.25">
      <c r="A7" s="1" t="s">
        <v>1074</v>
      </c>
      <c r="B7" s="9">
        <v>12020616</v>
      </c>
      <c r="C7" s="2">
        <v>125000</v>
      </c>
      <c r="D7" s="2">
        <v>75000</v>
      </c>
      <c r="E7" s="2">
        <v>85000</v>
      </c>
      <c r="F7" s="2">
        <v>30000</v>
      </c>
      <c r="G7" s="2">
        <v>90000</v>
      </c>
      <c r="H7" s="2">
        <v>55000</v>
      </c>
      <c r="I7" s="2">
        <v>47500</v>
      </c>
      <c r="J7" s="2">
        <v>5000</v>
      </c>
      <c r="K7" s="2">
        <v>22500</v>
      </c>
      <c r="L7" s="2">
        <v>27500</v>
      </c>
      <c r="M7" s="2">
        <v>62500</v>
      </c>
      <c r="N7" s="2">
        <v>35000</v>
      </c>
      <c r="O7" s="2">
        <f t="shared" si="0"/>
        <v>660000</v>
      </c>
    </row>
    <row r="8" spans="1:15" x14ac:dyDescent="0.25">
      <c r="A8" s="1" t="s">
        <v>1075</v>
      </c>
      <c r="B8" s="9">
        <v>12020456</v>
      </c>
      <c r="C8" s="2">
        <v>5000</v>
      </c>
      <c r="D8" s="2">
        <v>10000</v>
      </c>
      <c r="E8" s="2">
        <v>2000</v>
      </c>
      <c r="F8" s="2">
        <v>4000</v>
      </c>
      <c r="G8" s="2">
        <v>24000</v>
      </c>
      <c r="H8" s="2">
        <v>30000</v>
      </c>
      <c r="I8" s="2"/>
      <c r="J8" s="2">
        <v>8000</v>
      </c>
      <c r="K8" s="2"/>
      <c r="L8" s="2">
        <v>18000</v>
      </c>
      <c r="M8" s="2">
        <v>8000</v>
      </c>
      <c r="N8" s="2">
        <v>4000</v>
      </c>
      <c r="O8" s="2">
        <f t="shared" si="0"/>
        <v>113000</v>
      </c>
    </row>
    <row r="9" spans="1:15" ht="14.25" customHeight="1" x14ac:dyDescent="0.25">
      <c r="A9" s="1" t="s">
        <v>1076</v>
      </c>
      <c r="B9" s="9">
        <v>12020705</v>
      </c>
      <c r="C9" s="2">
        <v>1561000</v>
      </c>
      <c r="D9" s="2">
        <v>592000</v>
      </c>
      <c r="E9" s="2"/>
      <c r="F9" s="2">
        <v>243000</v>
      </c>
      <c r="G9" s="2">
        <v>595000</v>
      </c>
      <c r="H9" s="2">
        <v>500000</v>
      </c>
      <c r="I9" s="2">
        <v>705000</v>
      </c>
      <c r="J9" s="2">
        <v>592000</v>
      </c>
      <c r="K9" s="2">
        <v>485000</v>
      </c>
      <c r="L9" s="2">
        <v>376000</v>
      </c>
      <c r="M9" s="2">
        <v>770000</v>
      </c>
      <c r="N9" s="2">
        <v>55000</v>
      </c>
      <c r="O9" s="2">
        <f t="shared" si="0"/>
        <v>6474000</v>
      </c>
    </row>
    <row r="10" spans="1:15" x14ac:dyDescent="0.25">
      <c r="A10" s="1" t="s">
        <v>1077</v>
      </c>
      <c r="B10" s="9">
        <v>31060401</v>
      </c>
      <c r="C10" s="2">
        <v>335000</v>
      </c>
      <c r="D10" s="2"/>
      <c r="E10" s="2"/>
      <c r="F10" s="2"/>
      <c r="G10" s="2"/>
      <c r="H10" s="2">
        <v>660000</v>
      </c>
      <c r="I10" s="2">
        <v>550000</v>
      </c>
      <c r="J10" s="2">
        <v>270000</v>
      </c>
      <c r="K10" s="2">
        <v>200000</v>
      </c>
      <c r="L10" s="2">
        <v>600000</v>
      </c>
      <c r="M10" s="2"/>
      <c r="N10" s="2">
        <v>330000</v>
      </c>
      <c r="O10" s="2">
        <f t="shared" si="0"/>
        <v>2945000</v>
      </c>
    </row>
    <row r="11" spans="1:15" x14ac:dyDescent="0.25">
      <c r="A11" s="1" t="s">
        <v>1078</v>
      </c>
      <c r="B11" s="1"/>
      <c r="C11" s="2">
        <v>1400000</v>
      </c>
      <c r="D11" s="2"/>
      <c r="E11" s="23">
        <v>11240000</v>
      </c>
      <c r="F11" s="2"/>
      <c r="G11" s="23">
        <v>4200000</v>
      </c>
      <c r="H11" s="2">
        <v>15355069.800000001</v>
      </c>
      <c r="I11" s="23">
        <v>3000000</v>
      </c>
      <c r="J11" s="23">
        <f>5340000+10980095.58</f>
        <v>16320095.58</v>
      </c>
      <c r="K11" s="2">
        <v>2525000</v>
      </c>
      <c r="L11" s="23">
        <f>675000+1862790.7</f>
        <v>2537790.7000000002</v>
      </c>
      <c r="M11" s="2"/>
      <c r="N11" s="2">
        <v>2315000</v>
      </c>
      <c r="O11" s="2">
        <f t="shared" si="0"/>
        <v>58892956.079999998</v>
      </c>
    </row>
    <row r="12" spans="1:15" x14ac:dyDescent="0.25">
      <c r="A12" s="1" t="s">
        <v>1079</v>
      </c>
      <c r="B12" s="1"/>
      <c r="C12" s="2">
        <v>1500000</v>
      </c>
      <c r="D12" s="2"/>
      <c r="E12" s="23">
        <f>1600483.75+34437600</f>
        <v>36038083.75</v>
      </c>
      <c r="F12" s="2"/>
      <c r="G12" s="3">
        <f>12897150</f>
        <v>12897150</v>
      </c>
      <c r="H12" s="2"/>
      <c r="I12" s="23">
        <v>100000000</v>
      </c>
      <c r="J12" s="2">
        <v>10840000</v>
      </c>
      <c r="K12" s="23">
        <f>36857674.44+10000000</f>
        <v>46857674.439999998</v>
      </c>
      <c r="L12" s="23">
        <v>10000000</v>
      </c>
      <c r="M12" s="2">
        <v>10000000</v>
      </c>
      <c r="N12" s="23">
        <v>22500000</v>
      </c>
      <c r="O12" s="2">
        <f t="shared" si="0"/>
        <v>250632908.19</v>
      </c>
    </row>
    <row r="13" spans="1:15" x14ac:dyDescent="0.25">
      <c r="A13" s="1" t="s">
        <v>1080</v>
      </c>
      <c r="B13" s="9">
        <v>12020601</v>
      </c>
      <c r="C13" s="2"/>
      <c r="D13" s="2">
        <v>55000</v>
      </c>
      <c r="E13" s="2">
        <v>241000</v>
      </c>
      <c r="F13" s="2">
        <v>6000</v>
      </c>
      <c r="G13" s="2"/>
      <c r="H13" s="2">
        <v>19000</v>
      </c>
      <c r="I13" s="2">
        <v>84000</v>
      </c>
      <c r="J13" s="2"/>
      <c r="K13" s="2">
        <v>287600</v>
      </c>
      <c r="L13" s="2">
        <v>40000</v>
      </c>
      <c r="M13" s="2">
        <v>59000</v>
      </c>
      <c r="N13" s="2"/>
      <c r="O13" s="2">
        <f t="shared" si="0"/>
        <v>791600</v>
      </c>
    </row>
    <row r="14" spans="1:15" x14ac:dyDescent="0.25">
      <c r="A14" s="1" t="s">
        <v>1082</v>
      </c>
      <c r="B14" s="9">
        <v>12020612</v>
      </c>
      <c r="C14" s="2"/>
      <c r="D14" s="2"/>
      <c r="E14" s="2">
        <v>50565</v>
      </c>
      <c r="F14" s="2">
        <v>26100</v>
      </c>
      <c r="G14" s="2">
        <v>182700</v>
      </c>
      <c r="H14" s="2">
        <v>143740</v>
      </c>
      <c r="I14" s="2">
        <v>276565</v>
      </c>
      <c r="J14" s="2"/>
      <c r="K14" s="2">
        <v>110</v>
      </c>
      <c r="L14" s="2">
        <v>116555</v>
      </c>
      <c r="M14" s="2">
        <v>99200</v>
      </c>
      <c r="N14" s="2">
        <v>101710</v>
      </c>
      <c r="O14" s="2">
        <f t="shared" si="0"/>
        <v>997245</v>
      </c>
    </row>
    <row r="15" spans="1:15" x14ac:dyDescent="0.25">
      <c r="A15" s="1" t="s">
        <v>1081</v>
      </c>
      <c r="B15" s="9">
        <v>12020456</v>
      </c>
      <c r="C15" s="2"/>
      <c r="D15" s="2"/>
      <c r="E15" s="2"/>
      <c r="F15" s="2">
        <v>3255813.97</v>
      </c>
      <c r="G15" s="2"/>
      <c r="H15" s="2"/>
      <c r="I15" s="2"/>
      <c r="J15" s="2"/>
      <c r="K15" s="2"/>
      <c r="L15" s="2"/>
      <c r="M15" s="2"/>
      <c r="N15" s="2"/>
      <c r="O15" s="2">
        <f t="shared" si="0"/>
        <v>3255813.97</v>
      </c>
    </row>
    <row r="16" spans="1:15" x14ac:dyDescent="0.25">
      <c r="A16" s="1" t="s">
        <v>1083</v>
      </c>
      <c r="B16" s="9">
        <v>22020301</v>
      </c>
      <c r="C16" s="2"/>
      <c r="D16" s="2"/>
      <c r="E16" s="2"/>
      <c r="F16" s="2"/>
      <c r="G16" s="2"/>
      <c r="H16" s="2"/>
      <c r="I16" s="2"/>
      <c r="J16" s="2">
        <v>60000000</v>
      </c>
      <c r="K16" s="2"/>
      <c r="L16" s="2"/>
      <c r="M16" s="2"/>
      <c r="N16" s="2"/>
      <c r="O16" s="2">
        <f t="shared" si="0"/>
        <v>60000000</v>
      </c>
    </row>
    <row r="17" spans="1:15" x14ac:dyDescent="0.25">
      <c r="A17" s="1" t="s">
        <v>1084</v>
      </c>
      <c r="B17" s="9">
        <v>12020427</v>
      </c>
      <c r="C17" s="2"/>
      <c r="D17" s="2"/>
      <c r="E17" s="2"/>
      <c r="F17" s="2"/>
      <c r="G17" s="2"/>
      <c r="H17" s="2"/>
      <c r="I17" s="2"/>
      <c r="J17" s="2">
        <v>1580000</v>
      </c>
      <c r="K17" s="2">
        <v>2120000</v>
      </c>
      <c r="L17" s="2"/>
      <c r="M17" s="2"/>
      <c r="N17" s="2"/>
      <c r="O17" s="2">
        <f t="shared" si="0"/>
        <v>3700000</v>
      </c>
    </row>
    <row r="18" spans="1:15" x14ac:dyDescent="0.25">
      <c r="A18" s="1" t="s">
        <v>1085</v>
      </c>
      <c r="B18" s="9">
        <v>21010101</v>
      </c>
      <c r="C18" s="2"/>
      <c r="D18" s="2"/>
      <c r="E18" s="2"/>
      <c r="F18" s="2"/>
      <c r="G18" s="2"/>
      <c r="H18" s="2"/>
      <c r="I18" s="2"/>
      <c r="J18" s="2"/>
      <c r="K18" s="2"/>
      <c r="L18" s="2">
        <v>491831.76</v>
      </c>
      <c r="M18" s="2"/>
      <c r="N18" s="2">
        <v>173965.5</v>
      </c>
      <c r="O18" s="2">
        <f t="shared" si="0"/>
        <v>665797.26</v>
      </c>
    </row>
    <row r="19" spans="1:15" x14ac:dyDescent="0.25">
      <c r="A19" s="1" t="s">
        <v>1086</v>
      </c>
      <c r="B19" s="9">
        <v>22021001</v>
      </c>
      <c r="C19" s="2"/>
      <c r="D19" s="2"/>
      <c r="E19" s="2"/>
      <c r="F19" s="2"/>
      <c r="G19" s="2"/>
      <c r="H19" s="2"/>
      <c r="I19" s="2"/>
      <c r="J19" s="2"/>
      <c r="K19" s="2"/>
      <c r="L19" s="2">
        <v>100000</v>
      </c>
      <c r="M19" s="2"/>
      <c r="N19" s="2"/>
      <c r="O19" s="2">
        <f t="shared" si="0"/>
        <v>100000</v>
      </c>
    </row>
    <row r="20" spans="1:15" x14ac:dyDescent="0.25">
      <c r="A20" s="1" t="s">
        <v>1087</v>
      </c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515565091.81</v>
      </c>
    </row>
    <row r="21" spans="1:15" x14ac:dyDescent="0.25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f t="shared" si="0"/>
        <v>0</v>
      </c>
    </row>
    <row r="22" spans="1:15" x14ac:dyDescent="0.25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f t="shared" si="0"/>
        <v>0</v>
      </c>
    </row>
    <row r="23" spans="1:15" x14ac:dyDescent="0.2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>
        <f t="shared" si="0"/>
        <v>0</v>
      </c>
    </row>
    <row r="24" spans="1:15" x14ac:dyDescent="0.25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>
        <f t="shared" si="0"/>
        <v>0</v>
      </c>
    </row>
    <row r="25" spans="1:15" x14ac:dyDescent="0.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>
        <f t="shared" si="0"/>
        <v>0</v>
      </c>
    </row>
    <row r="26" spans="1:15" s="12" customFormat="1" ht="15.75" x14ac:dyDescent="0.25">
      <c r="C26" s="13">
        <f t="shared" ref="C26:O26" si="1">SUM(C4:C25)</f>
        <v>10476106.620000001</v>
      </c>
      <c r="D26" s="13">
        <f t="shared" si="1"/>
        <v>4024806</v>
      </c>
      <c r="E26" s="13">
        <f t="shared" si="1"/>
        <v>55457707.789999999</v>
      </c>
      <c r="F26" s="13">
        <f t="shared" si="1"/>
        <v>6074663.9700000007</v>
      </c>
      <c r="G26" s="13">
        <f t="shared" si="1"/>
        <v>25394600</v>
      </c>
      <c r="H26" s="13">
        <f t="shared" si="1"/>
        <v>20473309.800000001</v>
      </c>
      <c r="I26" s="11">
        <f t="shared" si="1"/>
        <v>107002065</v>
      </c>
      <c r="J26" s="11">
        <f t="shared" si="1"/>
        <v>92686095.579999998</v>
      </c>
      <c r="K26" s="11">
        <f t="shared" si="1"/>
        <v>77304884.439999998</v>
      </c>
      <c r="L26" s="11">
        <f t="shared" si="1"/>
        <v>20779677.460000001</v>
      </c>
      <c r="M26" s="11">
        <f t="shared" si="1"/>
        <v>12977700</v>
      </c>
      <c r="N26" s="11">
        <f t="shared" si="1"/>
        <v>37581267.5</v>
      </c>
      <c r="O26" s="11">
        <f t="shared" si="1"/>
        <v>985797975.97000003</v>
      </c>
    </row>
    <row r="31" spans="1:15" x14ac:dyDescent="0.25">
      <c r="M31" s="8">
        <f>O20-515565091.81</f>
        <v>0</v>
      </c>
    </row>
  </sheetData>
  <mergeCells count="1">
    <mergeCell ref="A1:L1"/>
  </mergeCells>
  <pageMargins left="0.7" right="0.7" top="0.75" bottom="0.75" header="0.3" footer="0.3"/>
  <pageSetup scale="67" orientation="landscape" r:id="rId1"/>
  <colBreaks count="1" manualBreakCount="1"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zoomScale="90" zoomScaleNormal="90" workbookViewId="0">
      <selection activeCell="O34" sqref="O34"/>
    </sheetView>
  </sheetViews>
  <sheetFormatPr defaultRowHeight="15" x14ac:dyDescent="0.25"/>
  <cols>
    <col min="1" max="1" width="33" customWidth="1"/>
    <col min="2" max="2" width="15.140625" customWidth="1"/>
    <col min="3" max="3" width="20.7109375" style="8" customWidth="1"/>
    <col min="4" max="4" width="20.5703125" style="8" customWidth="1"/>
    <col min="5" max="5" width="20" style="8" customWidth="1"/>
    <col min="6" max="6" width="20.28515625" style="8" customWidth="1"/>
    <col min="7" max="7" width="20.85546875" style="8" customWidth="1"/>
    <col min="8" max="8" width="20.42578125" style="8" customWidth="1"/>
    <col min="9" max="10" width="21.140625" style="8" customWidth="1"/>
    <col min="11" max="11" width="20.42578125" style="8" customWidth="1"/>
    <col min="12" max="12" width="20.5703125" style="8" customWidth="1"/>
    <col min="13" max="14" width="19.85546875" style="8" customWidth="1"/>
    <col min="15" max="15" width="22.42578125" style="8" customWidth="1"/>
  </cols>
  <sheetData>
    <row r="1" spans="1:15" s="20" customFormat="1" ht="18.75" x14ac:dyDescent="0.3">
      <c r="A1" s="65" t="s">
        <v>1088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19"/>
      <c r="N1" s="19"/>
      <c r="O1" s="19"/>
    </row>
    <row r="2" spans="1:15" s="17" customFormat="1" ht="18.75" x14ac:dyDescent="0.3">
      <c r="A2" s="17" t="s">
        <v>1117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s="5" customFormat="1" ht="18.75" x14ac:dyDescent="0.3">
      <c r="A3" s="6" t="s">
        <v>1056</v>
      </c>
      <c r="B3" s="14" t="s">
        <v>1057</v>
      </c>
      <c r="C3" s="7" t="s">
        <v>1058</v>
      </c>
      <c r="D3" s="7" t="s">
        <v>1059</v>
      </c>
      <c r="E3" s="7" t="s">
        <v>1060</v>
      </c>
      <c r="F3" s="7" t="s">
        <v>1061</v>
      </c>
      <c r="G3" s="7" t="s">
        <v>1062</v>
      </c>
      <c r="H3" s="7" t="s">
        <v>1063</v>
      </c>
      <c r="I3" s="7" t="s">
        <v>1064</v>
      </c>
      <c r="J3" s="7" t="s">
        <v>1065</v>
      </c>
      <c r="K3" s="7" t="s">
        <v>1066</v>
      </c>
      <c r="L3" s="7" t="s">
        <v>1067</v>
      </c>
      <c r="M3" s="7" t="s">
        <v>1068</v>
      </c>
      <c r="N3" s="7" t="s">
        <v>1069</v>
      </c>
      <c r="O3" s="7" t="s">
        <v>1070</v>
      </c>
    </row>
    <row r="4" spans="1:15" x14ac:dyDescent="0.25">
      <c r="A4" s="1" t="s">
        <v>1089</v>
      </c>
      <c r="B4" s="9">
        <v>22020310</v>
      </c>
      <c r="C4" s="2">
        <v>7879810</v>
      </c>
      <c r="D4" s="2">
        <v>47657988.719999999</v>
      </c>
      <c r="E4" s="2">
        <v>41388195</v>
      </c>
      <c r="F4" s="2">
        <v>7504050</v>
      </c>
      <c r="G4" s="2">
        <v>81435000</v>
      </c>
      <c r="H4" s="2">
        <v>85901070</v>
      </c>
      <c r="I4" s="2">
        <v>98412575</v>
      </c>
      <c r="J4" s="2">
        <v>83248410</v>
      </c>
      <c r="K4" s="2">
        <v>44565395</v>
      </c>
      <c r="L4" s="2">
        <v>8386833</v>
      </c>
      <c r="M4" s="2">
        <v>7115750</v>
      </c>
      <c r="N4" s="2">
        <v>3590700</v>
      </c>
      <c r="O4" s="2">
        <f>C4+D4+E4+F4+G4+H4+I4+J4+K4+L4+M4+N4</f>
        <v>517085776.72000003</v>
      </c>
    </row>
    <row r="5" spans="1:15" x14ac:dyDescent="0.25">
      <c r="A5" s="1" t="s">
        <v>1090</v>
      </c>
      <c r="B5" s="9">
        <v>22020102</v>
      </c>
      <c r="C5" s="2">
        <v>19614805.18</v>
      </c>
      <c r="D5" s="2">
        <v>36419450</v>
      </c>
      <c r="E5" s="2">
        <v>11417667.15</v>
      </c>
      <c r="F5" s="2">
        <v>39481700</v>
      </c>
      <c r="G5" s="2">
        <v>2475250</v>
      </c>
      <c r="H5" s="2">
        <v>3652250</v>
      </c>
      <c r="I5" s="2">
        <v>4679250</v>
      </c>
      <c r="J5" s="2">
        <v>5327735</v>
      </c>
      <c r="K5" s="2">
        <v>12494250</v>
      </c>
      <c r="L5" s="2">
        <v>11082950</v>
      </c>
      <c r="M5" s="2">
        <v>7878600</v>
      </c>
      <c r="N5" s="2">
        <v>4223850</v>
      </c>
      <c r="O5" s="2">
        <f t="shared" ref="O5:O25" si="0">C5+D5+E5+F5+G5+H5+I5+J5+K5+L5+M5+N5</f>
        <v>158747757.32999998</v>
      </c>
    </row>
    <row r="6" spans="1:15" x14ac:dyDescent="0.25">
      <c r="A6" s="1" t="s">
        <v>1091</v>
      </c>
      <c r="B6" s="9">
        <v>22020901</v>
      </c>
      <c r="C6" s="2">
        <v>18178.25</v>
      </c>
      <c r="D6" s="2">
        <v>26101</v>
      </c>
      <c r="E6" s="2">
        <v>15351</v>
      </c>
      <c r="F6" s="2">
        <v>12169</v>
      </c>
      <c r="G6" s="2">
        <v>360447.5</v>
      </c>
      <c r="H6" s="2">
        <v>29422.75</v>
      </c>
      <c r="I6" s="2">
        <v>5676</v>
      </c>
      <c r="J6" s="2">
        <v>18113.75</v>
      </c>
      <c r="K6" s="2">
        <v>13405.25</v>
      </c>
      <c r="L6" s="2">
        <v>10513.5</v>
      </c>
      <c r="M6" s="2">
        <v>7568</v>
      </c>
      <c r="N6" s="2">
        <v>12341</v>
      </c>
      <c r="O6" s="2">
        <f t="shared" si="0"/>
        <v>529287</v>
      </c>
    </row>
    <row r="7" spans="1:15" x14ac:dyDescent="0.25">
      <c r="A7" s="1" t="s">
        <v>1092</v>
      </c>
      <c r="B7" s="9">
        <v>22020301</v>
      </c>
      <c r="C7" s="2">
        <v>182000</v>
      </c>
      <c r="D7" s="2">
        <v>461000</v>
      </c>
      <c r="E7" s="2">
        <v>455500</v>
      </c>
      <c r="F7" s="2">
        <v>1376000</v>
      </c>
      <c r="G7" s="2"/>
      <c r="H7" s="2"/>
      <c r="I7" s="2">
        <v>50000</v>
      </c>
      <c r="J7" s="2"/>
      <c r="K7" s="2">
        <v>120000</v>
      </c>
      <c r="L7" s="2">
        <v>185000</v>
      </c>
      <c r="M7" s="2">
        <v>245051.2</v>
      </c>
      <c r="N7" s="2">
        <v>550000</v>
      </c>
      <c r="O7" s="2">
        <f t="shared" si="0"/>
        <v>3624551.2</v>
      </c>
    </row>
    <row r="8" spans="1:15" x14ac:dyDescent="0.25">
      <c r="A8" s="1" t="s">
        <v>1093</v>
      </c>
      <c r="B8" s="9">
        <v>31060301</v>
      </c>
      <c r="C8" s="2">
        <v>107000</v>
      </c>
      <c r="D8" s="2">
        <v>205000</v>
      </c>
      <c r="E8" s="2">
        <v>430000</v>
      </c>
      <c r="F8" s="2"/>
      <c r="G8" s="2">
        <v>10000</v>
      </c>
      <c r="H8" s="2"/>
      <c r="I8" s="2">
        <v>820000</v>
      </c>
      <c r="J8" s="2">
        <v>26000</v>
      </c>
      <c r="K8" s="2">
        <v>405000</v>
      </c>
      <c r="L8" s="2"/>
      <c r="M8" s="2"/>
      <c r="N8" s="2">
        <v>144600</v>
      </c>
      <c r="O8" s="2">
        <f t="shared" si="0"/>
        <v>2147600</v>
      </c>
    </row>
    <row r="9" spans="1:15" x14ac:dyDescent="0.25">
      <c r="A9" s="1" t="s">
        <v>1094</v>
      </c>
      <c r="B9" s="9">
        <v>22020201</v>
      </c>
      <c r="C9" s="2">
        <v>7040992</v>
      </c>
      <c r="D9" s="2">
        <v>8760304</v>
      </c>
      <c r="E9" s="2"/>
      <c r="F9" s="2">
        <v>10807104</v>
      </c>
      <c r="G9" s="2"/>
      <c r="H9" s="2"/>
      <c r="I9" s="2"/>
      <c r="J9" s="2"/>
      <c r="K9" s="2">
        <v>5000000</v>
      </c>
      <c r="L9" s="2"/>
      <c r="M9" s="2"/>
      <c r="N9" s="2">
        <v>11134592</v>
      </c>
      <c r="O9" s="2">
        <f t="shared" si="0"/>
        <v>42742992</v>
      </c>
    </row>
    <row r="10" spans="1:15" x14ac:dyDescent="0.25">
      <c r="A10" s="1" t="s">
        <v>1095</v>
      </c>
      <c r="B10" s="9">
        <v>21030103</v>
      </c>
      <c r="C10" s="2">
        <v>1598968.26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f t="shared" si="0"/>
        <v>1598968.26</v>
      </c>
    </row>
    <row r="11" spans="1:15" x14ac:dyDescent="0.25">
      <c r="A11" s="1" t="s">
        <v>1096</v>
      </c>
      <c r="B11" s="9">
        <v>31060301</v>
      </c>
      <c r="C11" s="2">
        <v>591605</v>
      </c>
      <c r="D11" s="2">
        <v>788380</v>
      </c>
      <c r="E11" s="2">
        <v>200000</v>
      </c>
      <c r="F11" s="2">
        <v>199960</v>
      </c>
      <c r="G11" s="2">
        <v>200000</v>
      </c>
      <c r="H11" s="2">
        <v>200000</v>
      </c>
      <c r="I11" s="2"/>
      <c r="J11" s="2">
        <v>349440</v>
      </c>
      <c r="K11" s="2">
        <v>314420</v>
      </c>
      <c r="L11" s="2">
        <v>27360</v>
      </c>
      <c r="M11" s="2"/>
      <c r="N11" s="2">
        <v>793000</v>
      </c>
      <c r="O11" s="2">
        <f t="shared" si="0"/>
        <v>3664165</v>
      </c>
    </row>
    <row r="12" spans="1:15" x14ac:dyDescent="0.25">
      <c r="A12" s="1" t="s">
        <v>1097</v>
      </c>
      <c r="B12" s="9">
        <v>42020102</v>
      </c>
      <c r="C12" s="2">
        <v>44134577.57</v>
      </c>
      <c r="D12" s="2">
        <v>7165000</v>
      </c>
      <c r="E12" s="2">
        <v>8557850</v>
      </c>
      <c r="F12" s="2">
        <v>7434000</v>
      </c>
      <c r="G12" s="2">
        <v>36916467.109999999</v>
      </c>
      <c r="H12" s="2"/>
      <c r="I12" s="2">
        <v>90550</v>
      </c>
      <c r="J12" s="2"/>
      <c r="K12" s="2"/>
      <c r="L12" s="2">
        <v>1700650</v>
      </c>
      <c r="M12" s="2"/>
      <c r="N12" s="2">
        <v>13462820</v>
      </c>
      <c r="O12" s="2">
        <f t="shared" si="0"/>
        <v>119461914.67999999</v>
      </c>
    </row>
    <row r="13" spans="1:15" x14ac:dyDescent="0.25">
      <c r="A13" s="1" t="s">
        <v>1098</v>
      </c>
      <c r="B13" s="9">
        <v>31060201</v>
      </c>
      <c r="C13" s="2">
        <v>2312150</v>
      </c>
      <c r="D13" s="2">
        <v>28514550</v>
      </c>
      <c r="E13" s="2">
        <v>9068700</v>
      </c>
      <c r="F13" s="2">
        <v>320000</v>
      </c>
      <c r="G13" s="2"/>
      <c r="H13" s="2">
        <v>30000</v>
      </c>
      <c r="I13" s="2">
        <v>11559000</v>
      </c>
      <c r="J13" s="2">
        <v>276000</v>
      </c>
      <c r="K13" s="2">
        <v>1460500</v>
      </c>
      <c r="L13" s="2">
        <v>2900175</v>
      </c>
      <c r="M13" s="2">
        <v>180800</v>
      </c>
      <c r="N13" s="2">
        <v>1089450</v>
      </c>
      <c r="O13" s="2">
        <f t="shared" si="0"/>
        <v>57711325</v>
      </c>
    </row>
    <row r="14" spans="1:15" x14ac:dyDescent="0.25">
      <c r="A14" s="1" t="s">
        <v>1106</v>
      </c>
      <c r="B14" s="9">
        <v>22020703</v>
      </c>
      <c r="C14" s="2">
        <v>125760</v>
      </c>
      <c r="D14" s="2">
        <v>125760</v>
      </c>
      <c r="E14" s="2">
        <v>1625760</v>
      </c>
      <c r="F14" s="2">
        <v>125760</v>
      </c>
      <c r="G14" s="2"/>
      <c r="H14" s="2"/>
      <c r="I14" s="2">
        <v>230400</v>
      </c>
      <c r="J14" s="2"/>
      <c r="K14" s="2">
        <v>230400</v>
      </c>
      <c r="L14" s="2">
        <v>165000</v>
      </c>
      <c r="M14" s="2">
        <v>687360</v>
      </c>
      <c r="N14" s="2">
        <v>377280</v>
      </c>
      <c r="O14" s="2">
        <f t="shared" si="0"/>
        <v>3693480</v>
      </c>
    </row>
    <row r="15" spans="1:15" x14ac:dyDescent="0.25">
      <c r="A15" s="1" t="s">
        <v>1099</v>
      </c>
      <c r="B15" s="9">
        <v>22020101</v>
      </c>
      <c r="C15" s="2">
        <v>30285324.800000001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f t="shared" si="0"/>
        <v>30285324.800000001</v>
      </c>
    </row>
    <row r="16" spans="1:15" x14ac:dyDescent="0.25">
      <c r="A16" s="1" t="s">
        <v>1100</v>
      </c>
      <c r="B16" s="9">
        <v>22020601</v>
      </c>
      <c r="C16" s="2">
        <v>1455500</v>
      </c>
      <c r="D16" s="2">
        <v>340000</v>
      </c>
      <c r="E16" s="2"/>
      <c r="F16" s="2"/>
      <c r="G16" s="2"/>
      <c r="H16" s="2">
        <v>220000</v>
      </c>
      <c r="I16" s="2"/>
      <c r="J16" s="2">
        <v>340000</v>
      </c>
      <c r="K16" s="2">
        <v>340000</v>
      </c>
      <c r="L16" s="2">
        <v>330000</v>
      </c>
      <c r="M16" s="2"/>
      <c r="N16" s="2"/>
      <c r="O16" s="2">
        <f t="shared" si="0"/>
        <v>3025500</v>
      </c>
    </row>
    <row r="17" spans="1:15" x14ac:dyDescent="0.25">
      <c r="A17" s="1" t="s">
        <v>1101</v>
      </c>
      <c r="B17" s="9">
        <v>22021006</v>
      </c>
      <c r="C17" s="2">
        <v>7000</v>
      </c>
      <c r="D17" s="2"/>
      <c r="E17" s="2"/>
      <c r="F17" s="2"/>
      <c r="G17" s="2"/>
      <c r="H17" s="2">
        <v>14000</v>
      </c>
      <c r="I17" s="2"/>
      <c r="J17" s="2">
        <v>21000</v>
      </c>
      <c r="K17" s="2"/>
      <c r="L17" s="2">
        <v>7000</v>
      </c>
      <c r="M17" s="2"/>
      <c r="N17" s="2"/>
      <c r="O17" s="2">
        <f t="shared" si="0"/>
        <v>49000</v>
      </c>
    </row>
    <row r="18" spans="1:15" x14ac:dyDescent="0.25">
      <c r="A18" s="15" t="s">
        <v>1102</v>
      </c>
      <c r="B18" s="21">
        <v>22020501</v>
      </c>
      <c r="C18" s="16">
        <v>75000</v>
      </c>
      <c r="D18" s="16"/>
      <c r="E18" s="16">
        <v>100000</v>
      </c>
      <c r="F18" s="16">
        <v>1167625</v>
      </c>
      <c r="G18" s="16"/>
      <c r="H18" s="16"/>
      <c r="I18" s="16"/>
      <c r="J18" s="16"/>
      <c r="K18" s="16"/>
      <c r="L18" s="16">
        <v>8361389</v>
      </c>
      <c r="M18" s="16"/>
      <c r="N18" s="16"/>
      <c r="O18" s="2">
        <f t="shared" si="0"/>
        <v>9704014</v>
      </c>
    </row>
    <row r="19" spans="1:15" s="1" customFormat="1" x14ac:dyDescent="0.25">
      <c r="A19" s="1" t="s">
        <v>1103</v>
      </c>
      <c r="B19" s="9"/>
      <c r="C19" s="2">
        <v>707027.99</v>
      </c>
      <c r="D19" s="2"/>
      <c r="E19" s="2">
        <v>167817.33</v>
      </c>
      <c r="F19" s="2"/>
      <c r="G19" s="2">
        <v>172093.48</v>
      </c>
      <c r="H19" s="2">
        <v>246232.83</v>
      </c>
      <c r="I19" s="2"/>
      <c r="J19" s="2"/>
      <c r="K19" s="2"/>
      <c r="L19" s="2">
        <v>226985.37</v>
      </c>
      <c r="M19" s="2"/>
      <c r="N19" s="2">
        <v>1845657.23</v>
      </c>
      <c r="O19" s="2">
        <f t="shared" si="0"/>
        <v>3365814.23</v>
      </c>
    </row>
    <row r="20" spans="1:15" s="1" customFormat="1" x14ac:dyDescent="0.25">
      <c r="A20" s="1" t="s">
        <v>1104</v>
      </c>
      <c r="B20" s="9">
        <v>12020455</v>
      </c>
      <c r="C20" s="2">
        <v>44000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f t="shared" si="0"/>
        <v>44000</v>
      </c>
    </row>
    <row r="21" spans="1:15" s="1" customFormat="1" x14ac:dyDescent="0.25">
      <c r="A21" s="1" t="s">
        <v>1105</v>
      </c>
      <c r="B21" s="9">
        <v>22020205</v>
      </c>
      <c r="C21" s="2"/>
      <c r="D21" s="2">
        <v>323740</v>
      </c>
      <c r="E21" s="2"/>
      <c r="F21" s="2">
        <v>107440</v>
      </c>
      <c r="G21" s="2"/>
      <c r="H21" s="2"/>
      <c r="I21" s="2"/>
      <c r="J21" s="2"/>
      <c r="K21" s="2"/>
      <c r="L21" s="2"/>
      <c r="M21" s="2"/>
      <c r="N21" s="2">
        <v>70200</v>
      </c>
      <c r="O21" s="2">
        <f t="shared" si="0"/>
        <v>501380</v>
      </c>
    </row>
    <row r="22" spans="1:15" s="1" customFormat="1" x14ac:dyDescent="0.25">
      <c r="A22" s="1" t="s">
        <v>395</v>
      </c>
      <c r="B22" s="9">
        <v>22021001</v>
      </c>
      <c r="C22" s="2"/>
      <c r="D22" s="2">
        <v>890000</v>
      </c>
      <c r="E22" s="2">
        <v>460000</v>
      </c>
      <c r="F22" s="2">
        <v>54000</v>
      </c>
      <c r="G22" s="2">
        <v>175000</v>
      </c>
      <c r="H22" s="2"/>
      <c r="I22" s="2"/>
      <c r="J22" s="2"/>
      <c r="K22" s="2">
        <v>200000</v>
      </c>
      <c r="L22" s="2">
        <v>25500</v>
      </c>
      <c r="M22" s="2">
        <v>34000</v>
      </c>
      <c r="N22" s="2"/>
      <c r="O22" s="2">
        <f t="shared" si="0"/>
        <v>1838500</v>
      </c>
    </row>
    <row r="23" spans="1:15" s="1" customFormat="1" x14ac:dyDescent="0.25">
      <c r="A23" s="1" t="s">
        <v>398</v>
      </c>
      <c r="C23" s="2"/>
      <c r="D23" s="2"/>
      <c r="E23" s="2">
        <v>200000</v>
      </c>
      <c r="F23" s="2"/>
      <c r="G23" s="2"/>
      <c r="H23" s="2"/>
      <c r="I23" s="2"/>
      <c r="J23" s="2"/>
      <c r="K23" s="2">
        <v>1000000</v>
      </c>
      <c r="L23" s="2">
        <v>1000000</v>
      </c>
      <c r="M23" s="2"/>
      <c r="N23" s="2"/>
      <c r="O23" s="2">
        <f t="shared" si="0"/>
        <v>2200000</v>
      </c>
    </row>
    <row r="24" spans="1:15" s="1" customFormat="1" x14ac:dyDescent="0.25">
      <c r="A24" s="1" t="s">
        <v>1107</v>
      </c>
      <c r="B24" s="9">
        <v>22020301</v>
      </c>
      <c r="C24" s="2"/>
      <c r="D24" s="2"/>
      <c r="E24" s="2">
        <v>150000</v>
      </c>
      <c r="F24" s="2">
        <v>100000</v>
      </c>
      <c r="G24" s="2"/>
      <c r="H24" s="2"/>
      <c r="I24" s="2">
        <v>100000</v>
      </c>
      <c r="J24" s="2"/>
      <c r="K24" s="2">
        <v>100000</v>
      </c>
      <c r="L24" s="2">
        <v>50000</v>
      </c>
      <c r="M24" s="2"/>
      <c r="N24" s="2"/>
      <c r="O24" s="2">
        <f t="shared" si="0"/>
        <v>500000</v>
      </c>
    </row>
    <row r="25" spans="1:15" s="1" customFormat="1" x14ac:dyDescent="0.25">
      <c r="A25" s="1" t="s">
        <v>1108</v>
      </c>
      <c r="B25" s="9">
        <v>22021001</v>
      </c>
      <c r="C25" s="2"/>
      <c r="D25" s="2"/>
      <c r="E25" s="2"/>
      <c r="F25" s="2"/>
      <c r="G25" s="2"/>
      <c r="H25" s="2">
        <v>525000</v>
      </c>
      <c r="I25" s="2">
        <v>38500</v>
      </c>
      <c r="J25" s="2"/>
      <c r="K25" s="2"/>
      <c r="L25" s="2"/>
      <c r="M25" s="2"/>
      <c r="N25" s="2">
        <v>300000</v>
      </c>
      <c r="O25" s="2">
        <f t="shared" si="0"/>
        <v>863500</v>
      </c>
    </row>
    <row r="26" spans="1:15" s="1" customFormat="1" x14ac:dyDescent="0.25">
      <c r="A26" s="1" t="s">
        <v>1109</v>
      </c>
      <c r="B26" s="9">
        <v>22020305</v>
      </c>
      <c r="C26" s="2"/>
      <c r="D26" s="2"/>
      <c r="E26" s="2"/>
      <c r="F26" s="2"/>
      <c r="G26" s="2"/>
      <c r="H26" s="2"/>
      <c r="I26" s="2"/>
      <c r="J26" s="2">
        <v>35500</v>
      </c>
      <c r="K26" s="2">
        <v>79000</v>
      </c>
      <c r="L26" s="2"/>
      <c r="M26" s="2"/>
      <c r="N26" s="2">
        <v>37000</v>
      </c>
      <c r="O26" s="2">
        <f>C26+D26+E26+F26+G26+H26+I26+J26+K26+L26+M26+N26</f>
        <v>151500</v>
      </c>
    </row>
    <row r="27" spans="1:15" s="1" customFormat="1" x14ac:dyDescent="0.25">
      <c r="A27" s="1" t="s">
        <v>1110</v>
      </c>
      <c r="B27" s="9">
        <v>22070104</v>
      </c>
      <c r="C27" s="2"/>
      <c r="D27" s="2"/>
      <c r="E27" s="2"/>
      <c r="F27" s="2"/>
      <c r="G27" s="2"/>
      <c r="H27" s="2"/>
      <c r="I27" s="2"/>
      <c r="J27" s="2"/>
      <c r="K27" s="2">
        <v>5000000</v>
      </c>
      <c r="L27" s="2"/>
      <c r="M27" s="2"/>
      <c r="N27" s="2"/>
      <c r="O27" s="2">
        <f t="shared" ref="O27:O28" si="1">C27+D27+E27+F27+G27+H27+I27+J27+K27+L27+M27+N27</f>
        <v>5000000</v>
      </c>
    </row>
    <row r="28" spans="1:15" s="1" customFormat="1" x14ac:dyDescent="0.25">
      <c r="A28" s="1" t="s">
        <v>1111</v>
      </c>
      <c r="B28" s="9"/>
      <c r="C28" s="2"/>
      <c r="D28" s="2"/>
      <c r="E28" s="2"/>
      <c r="F28" s="2"/>
      <c r="G28" s="2"/>
      <c r="H28" s="2"/>
      <c r="I28" s="2"/>
      <c r="J28" s="22"/>
      <c r="K28" s="2">
        <v>372500</v>
      </c>
      <c r="L28" s="2">
        <v>350000</v>
      </c>
      <c r="M28" s="2"/>
      <c r="N28" s="2"/>
      <c r="O28" s="2">
        <f t="shared" si="1"/>
        <v>722500</v>
      </c>
    </row>
    <row r="29" spans="1:15" x14ac:dyDescent="0.25">
      <c r="A29" s="1" t="s">
        <v>1112</v>
      </c>
      <c r="B29" s="9">
        <v>22020203</v>
      </c>
      <c r="C29" s="2"/>
      <c r="D29" s="2"/>
      <c r="E29" s="2"/>
      <c r="F29" s="2"/>
      <c r="G29" s="2"/>
      <c r="H29" s="2"/>
      <c r="I29" s="2"/>
      <c r="J29" s="22"/>
      <c r="K29" s="2">
        <v>400000</v>
      </c>
      <c r="L29" s="2"/>
      <c r="M29" s="2"/>
      <c r="N29" s="2"/>
      <c r="O29" s="2">
        <f t="shared" ref="O29" si="2">C29+D29+E29+F29+G29+H29+I29+J29+K29+L29+M29+N29</f>
        <v>400000</v>
      </c>
    </row>
    <row r="30" spans="1:15" x14ac:dyDescent="0.25">
      <c r="A30" s="1" t="s">
        <v>1113</v>
      </c>
      <c r="B30" s="9">
        <v>22020709</v>
      </c>
      <c r="C30" s="2"/>
      <c r="D30" s="2"/>
      <c r="E30" s="2"/>
      <c r="F30" s="2"/>
      <c r="G30" s="2"/>
      <c r="H30" s="2"/>
      <c r="I30" s="2"/>
      <c r="J30" s="22"/>
      <c r="K30" s="2"/>
      <c r="L30" s="2">
        <v>1150000</v>
      </c>
      <c r="M30" s="2">
        <v>78000</v>
      </c>
      <c r="N30" s="2"/>
      <c r="O30" s="2">
        <f t="shared" ref="O30" si="3">C30+D30+E30+F30+G30+H30+I30+J30+K30+L30+M30+N30</f>
        <v>1228000</v>
      </c>
    </row>
    <row r="31" spans="1:15" x14ac:dyDescent="0.25">
      <c r="A31" s="1" t="s">
        <v>1114</v>
      </c>
      <c r="B31" s="9"/>
      <c r="C31" s="2"/>
      <c r="D31" s="2"/>
      <c r="E31" s="2"/>
      <c r="F31" s="2"/>
      <c r="G31" s="2"/>
      <c r="H31" s="2"/>
      <c r="I31" s="2"/>
      <c r="J31" s="22"/>
      <c r="K31" s="2"/>
      <c r="L31" s="2"/>
      <c r="M31" s="2"/>
      <c r="N31" s="2">
        <v>300000</v>
      </c>
      <c r="O31" s="2">
        <f t="shared" ref="O31" si="4">C31+D31+E31+F31+G31+H31+I31+J31+K31+L31+M31+N31</f>
        <v>300000</v>
      </c>
    </row>
    <row r="32" spans="1:15" x14ac:dyDescent="0.25">
      <c r="A32" s="1" t="s">
        <v>1115</v>
      </c>
      <c r="B32" s="9"/>
      <c r="C32" s="2"/>
      <c r="D32" s="2"/>
      <c r="E32" s="2"/>
      <c r="F32" s="2"/>
      <c r="G32" s="2">
        <v>13617000</v>
      </c>
      <c r="H32" s="2"/>
      <c r="I32" s="2"/>
      <c r="J32" s="22"/>
      <c r="K32" s="2"/>
      <c r="L32" s="2"/>
      <c r="M32" s="2"/>
      <c r="N32" s="2"/>
      <c r="O32" s="2">
        <f t="shared" ref="O32" si="5">C32+D32+E32+F32+G32+H32+I32+J32+K32+L32+M32+N32</f>
        <v>13617000</v>
      </c>
    </row>
    <row r="33" spans="1:15" x14ac:dyDescent="0.25">
      <c r="A33" s="1"/>
      <c r="B33" s="9"/>
      <c r="C33" s="2"/>
      <c r="D33" s="2"/>
      <c r="E33" s="2"/>
      <c r="F33" s="2"/>
      <c r="G33" s="2"/>
      <c r="H33" s="2"/>
      <c r="I33" s="2"/>
      <c r="J33" s="22"/>
      <c r="K33" s="2"/>
      <c r="L33" s="2"/>
      <c r="M33" s="2"/>
      <c r="N33" s="2"/>
      <c r="O33" s="2">
        <f t="shared" ref="O33" si="6">C33+D33+E33+F33+G33+H33+I33+J33+K33+L33+M33+N33</f>
        <v>0</v>
      </c>
    </row>
    <row r="34" spans="1:15" s="4" customFormat="1" x14ac:dyDescent="0.25">
      <c r="C34" s="10">
        <f t="shared" ref="C34:O34" si="7">SUM(C4:C33)</f>
        <v>116179699.04999998</v>
      </c>
      <c r="D34" s="10">
        <f t="shared" si="7"/>
        <v>131677273.72</v>
      </c>
      <c r="E34" s="10">
        <f t="shared" si="7"/>
        <v>74236840.480000004</v>
      </c>
      <c r="F34" s="10">
        <f t="shared" si="7"/>
        <v>68689808</v>
      </c>
      <c r="G34" s="10">
        <f t="shared" si="7"/>
        <v>135361258.09</v>
      </c>
      <c r="H34" s="10">
        <f t="shared" si="7"/>
        <v>90817975.579999998</v>
      </c>
      <c r="I34" s="10">
        <f t="shared" si="7"/>
        <v>115985951</v>
      </c>
      <c r="J34" s="10">
        <f t="shared" si="7"/>
        <v>89642198.75</v>
      </c>
      <c r="K34" s="10">
        <f t="shared" si="7"/>
        <v>72094870.25</v>
      </c>
      <c r="L34" s="10">
        <f t="shared" si="7"/>
        <v>35959355.870000005</v>
      </c>
      <c r="M34" s="10">
        <f t="shared" si="7"/>
        <v>16227129.199999999</v>
      </c>
      <c r="N34" s="10">
        <f t="shared" si="7"/>
        <v>37931490.229999997</v>
      </c>
      <c r="O34" s="10">
        <f t="shared" si="7"/>
        <v>984803850.21999991</v>
      </c>
    </row>
    <row r="36" spans="1:15" x14ac:dyDescent="0.25">
      <c r="O36" s="8">
        <f>O34-'REVENUE ANALYSIS'!O26</f>
        <v>-994125.75000011921</v>
      </c>
    </row>
  </sheetData>
  <mergeCells count="1">
    <mergeCell ref="A1:L1"/>
  </mergeCells>
  <pageMargins left="0.7" right="0.7" top="0.75" bottom="0.75" header="0.3" footer="0.3"/>
  <pageSetup scale="71" orientation="landscape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IPSAS Trial Bal.</vt:lpstr>
      <vt:lpstr>REVENUE ANALYSIS</vt:lpstr>
      <vt:lpstr>EXPENDITURE ANALYSIS</vt:lpstr>
      <vt:lpstr>'REVENUE ANALYSIS'!Print_Area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BURSARY PC</dc:creator>
  <cp:lastModifiedBy>Sani Abdallah</cp:lastModifiedBy>
  <cp:lastPrinted>2023-12-02T15:09:59Z</cp:lastPrinted>
  <dcterms:created xsi:type="dcterms:W3CDTF">2023-09-01T08:52:12Z</dcterms:created>
  <dcterms:modified xsi:type="dcterms:W3CDTF">2025-02-11T01:36:16Z</dcterms:modified>
</cp:coreProperties>
</file>