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y year" sheetId="1" r:id="rId4"/>
    <sheet state="visible" name="By state" sheetId="2" r:id="rId5"/>
    <sheet state="visible" name="State View 2" sheetId="3" r:id="rId6"/>
    <sheet state="visible" name="Emissions" sheetId="4" r:id="rId7"/>
  </sheets>
  <definedNames/>
  <calcPr/>
  <extLst>
    <ext uri="GoogleSheetsCustomDataVersion1">
      <go:sheetsCustomData xmlns:go="http://customooxmlschemas.google.com/" r:id="rId8" roundtripDataSignature="AMtx7mh3sW2ILroQ2lNjpWd/hIuHDk5EKw=="/>
    </ext>
  </extLst>
</workbook>
</file>

<file path=xl/sharedStrings.xml><?xml version="1.0" encoding="utf-8"?>
<sst xmlns="http://schemas.openxmlformats.org/spreadsheetml/2006/main" count="1164" uniqueCount="112">
  <si>
    <t>U.S. Electricity Generation Fuel Shares</t>
  </si>
  <si>
    <t>YEAR </t>
  </si>
  <si>
    <t>COAL (%)</t>
  </si>
  <si>
    <t>PETROLEUM (%)</t>
  </si>
  <si>
    <t>NATURAL GAS (%)</t>
  </si>
  <si>
    <t>OTHER GASES (%)</t>
  </si>
  <si>
    <t>Total Fossil Fuels</t>
  </si>
  <si>
    <t>WOOD (%)</t>
  </si>
  <si>
    <t>WASTE (%)</t>
  </si>
  <si>
    <t>Total Fossil Fuels Plus Wood and Waste</t>
  </si>
  <si>
    <t>HYDRO (%)</t>
  </si>
  <si>
    <t>GEOTHERMAL (%)</t>
  </si>
  <si>
    <t>SOLAR - PV (%)</t>
  </si>
  <si>
    <t>WIND (%)</t>
  </si>
  <si>
    <t>Total Renewable Energy</t>
  </si>
  <si>
    <t>Percent Change</t>
  </si>
  <si>
    <t>NUCLEAR (%)</t>
  </si>
  <si>
    <t>Total Renewable Energy Plus Nuclear</t>
  </si>
  <si>
    <t>World Emissions</t>
  </si>
  <si>
    <t>                   - </t>
  </si>
  <si>
    <t>              - </t>
  </si>
  <si>
    <t>                    - </t>
  </si>
  <si>
    <t>               - </t>
  </si>
  <si>
    <t>State Electricity Generation Fuel Shares 2021</t>
  </si>
  <si>
    <t>STATE</t>
  </si>
  <si>
    <t>Total Renewable Energy (minus Nuclear)</t>
  </si>
  <si>
    <t>BIOMASS AND OTHER (%)</t>
  </si>
  <si>
    <t>Total Fossil Fuels (plus biomass)</t>
  </si>
  <si>
    <t>Average retail price (cents/kWh)</t>
  </si>
  <si>
    <t>Net summer capacity (MW)</t>
  </si>
  <si>
    <t>Net generation (MWh)</t>
  </si>
  <si>
    <t>Net generation (KWh)</t>
  </si>
  <si>
    <t>Total retail sales (MWh)</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</si>
  <si>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</si>
  <si>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</si>
  <si>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</si>
  <si>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</si>
  <si>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</si>
  <si>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</si>
  <si>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</si>
  <si>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</si>
  <si>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</si>
  <si>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</si>
  <si>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</si>
  <si>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</si>
  <si>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</si>
  <si>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</si>
  <si>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</si>
  <si>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</si>
  <si>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</si>
  <si>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</si>
  <si>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</si>
  <si>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</si>
  <si>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</si>
  <si>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</si>
  <si>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</si>
  <si>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</si>
  <si>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</si>
  <si>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</si>
  <si>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</si>
  <si>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</si>
  <si>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</si>
  <si>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</si>
  <si>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</si>
  <si>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</si>
  <si>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</si>
  <si>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</si>
  <si>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</si>
  <si>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</si>
  <si>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</si>
  <si>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</si>
  <si>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</si>
  <si>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</si>
  <si>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</si>
  <si>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</si>
  <si>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</si>
  <si>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</si>
  <si>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</si>
  <si>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</si>
  <si>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</si>
  <si>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</si>
  <si>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</si>
  <si>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</si>
  <si>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</si>
  <si>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</si>
  <si>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Type</t>
  </si>
  <si>
    <t>Data</t>
  </si>
  <si>
    <t>Total</t>
  </si>
  <si>
    <t>SOLAR</t>
  </si>
  <si>
    <t>WIND</t>
  </si>
  <si>
    <t>HYDRO</t>
  </si>
  <si>
    <t>GEOTHERMAL</t>
  </si>
  <si>
    <t>NUCLEAR</t>
  </si>
  <si>
    <t>COAL</t>
  </si>
  <si>
    <t>NATURAL GAS</t>
  </si>
  <si>
    <t>OIL</t>
  </si>
  <si>
    <t>OTHER</t>
  </si>
  <si>
    <t>Energy Type</t>
  </si>
  <si>
    <t>Emissions</t>
  </si>
  <si>
    <t>Description</t>
  </si>
  <si>
    <t>Coal</t>
  </si>
  <si>
    <t>Coal is a major source of energy in the production of electrical power using steam generation. In addition, gasification and liquefaction of coal produce gaseous and liquid fuels that can be easily transported and conveniently stored in tanks.</t>
  </si>
  <si>
    <t>Natural Gas</t>
  </si>
  <si>
    <t>Natural gas is an odorless, gaseous mixture of hydrocarbons made up of methane. The vast majority of natural gas in the United States is considered a fossil fuel because it is made from sources formed over millions of years by the action of heat and pressure on organic materials.</t>
  </si>
  <si>
    <t>Oil</t>
  </si>
  <si>
    <t>Petroleum, also called crude oil, is a naturally occurring liquid found beneath the earth’s surface that can be refined into fuel. A fossil fuel, petroleum is created by the decomposition of organic matter over time and used as fuel to power vehicles, heating units, and machines, and can be converted into plastics.</t>
  </si>
  <si>
    <t>Other</t>
  </si>
  <si>
    <t>Mostly consists of biomass energy or energy generated or produced by living or once-living organisms such as wood or other kinds of plants.</t>
  </si>
  <si>
    <t>Hydro</t>
  </si>
  <si>
    <t>Solar</t>
  </si>
  <si>
    <t>Wind</t>
  </si>
  <si>
    <t>Nuclear</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</si>
</sst>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theme="1"/>
      <name val="Calibri"/>
      <scheme val="minor"/>
    </font>
    <font>
      <sz val="18.0"/>
      <color theme="1"/>
      <name val="Arial"/>
    </font>
    <font>
      <color theme="1"/>
      <name val="Calibri"/>
      <scheme val="minor"/>
    </font>
    <font>
      <sz val="12.0"/>
      <color theme="1"/>
      <name val="Arial"/>
    </font>
    <font>
      <color theme="1"/>
      <name val="Arial"/>
    </font>
    <font>
      <sz val="12.0"/>
      <color theme="1"/>
      <name val="Calibri"/>
    </font>
    <font>
      <b/>
      <u/>
      <color rgb="FF0000FF"/>
      <name val="Arial"/>
    </font>
    <font>
      <b/>
      <color rgb="FF333333"/>
      <name val="Arial"/>
    </font>
    <font>
      <sz val="12.0"/>
      <color rgb="FF031927"/>
      <name val="Arial"/>
    </font>
    <font>
      <color rgb="FF333333"/>
      <name val="Arial"/>
    </font>
    <font>
      <sz val="12.0"/>
      <color rgb="FF000000"/>
      <name val="Calibri"/>
    </font>
    <font>
      <color rgb="FF007EB5"/>
      <name val="Arial"/>
    </font>
    <font>
      <b/>
      <color rgb="FF007EB5"/>
      <name val="Arial"/>
    </font>
  </fonts>
  <fills count="7">
    <fill>
      <patternFill patternType="none"/>
    </fill>
    <fill>
      <patternFill patternType="lightGray"/>
    </fill>
    <fill>
      <patternFill patternType="solid">
        <fgColor rgb="FFEA9999"/>
        <bgColor rgb="FFEA9999"/>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4">
    <border/>
    <border>
      <bottom style="medium">
        <color rgb="FF0096D7"/>
      </bottom>
    </border>
    <border>
      <top style="dotted">
        <color rgb="FFD8D8D8"/>
      </top>
    </border>
    <border>
      <top style="thin">
        <color rgb="FFD8D8D8"/>
      </top>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Font="1"/>
    <xf borderId="0" fillId="2" fontId="2" numFmtId="0" xfId="0" applyFill="1" applyFont="1"/>
    <xf borderId="0" fillId="3" fontId="2" numFmtId="0" xfId="0" applyFill="1" applyFont="1"/>
    <xf borderId="0" fillId="3" fontId="2" numFmtId="10" xfId="0" applyFont="1" applyNumberFormat="1"/>
    <xf borderId="0" fillId="4" fontId="2" numFmtId="0" xfId="0" applyFill="1" applyFont="1"/>
    <xf borderId="0" fillId="0" fontId="3" numFmtId="0" xfId="0" applyFont="1"/>
    <xf borderId="0" fillId="2" fontId="3" numFmtId="0" xfId="0" applyAlignment="1" applyFont="1">
      <alignment readingOrder="0"/>
    </xf>
    <xf borderId="0" fillId="3" fontId="3" numFmtId="0" xfId="0" applyAlignment="1" applyFont="1">
      <alignment readingOrder="0"/>
    </xf>
    <xf borderId="0" fillId="3" fontId="3" numFmtId="10" xfId="0" applyAlignment="1" applyFont="1" applyNumberFormat="1">
      <alignment readingOrder="0"/>
    </xf>
    <xf borderId="0" fillId="4" fontId="2" numFmtId="0" xfId="0" applyAlignment="1" applyFont="1">
      <alignment readingOrder="0"/>
    </xf>
    <xf borderId="0" fillId="0" fontId="2" numFmtId="0" xfId="0" applyAlignment="1" applyFont="1">
      <alignment readingOrder="0"/>
    </xf>
    <xf borderId="0" fillId="2" fontId="3" numFmtId="0" xfId="0" applyFont="1"/>
    <xf borderId="0" fillId="0" fontId="3" numFmtId="0" xfId="0" applyAlignment="1" applyFont="1">
      <alignment readingOrder="0"/>
    </xf>
    <xf borderId="0" fillId="3" fontId="3" numFmtId="0" xfId="0" applyFont="1"/>
    <xf borderId="0" fillId="3" fontId="3" numFmtId="10" xfId="0" applyFont="1" applyNumberFormat="1"/>
    <xf borderId="0" fillId="0" fontId="4" numFmtId="0" xfId="0" applyAlignment="1" applyFont="1">
      <alignment horizontal="right" readingOrder="0" shrinkToFit="0" wrapText="0"/>
    </xf>
    <xf borderId="0" fillId="0" fontId="1" numFmtId="0" xfId="0" applyAlignment="1" applyFont="1">
      <alignment readingOrder="0"/>
    </xf>
    <xf borderId="0" fillId="0" fontId="5" numFmtId="0" xfId="0" applyFont="1"/>
    <xf borderId="0" fillId="4" fontId="5" numFmtId="0" xfId="0" applyFont="1"/>
    <xf borderId="0" fillId="3" fontId="5" numFmtId="0" xfId="0" applyFont="1"/>
    <xf borderId="0" fillId="4" fontId="3" numFmtId="0" xfId="0" applyAlignment="1" applyFont="1">
      <alignment readingOrder="0"/>
    </xf>
    <xf borderId="0" fillId="2" fontId="2" numFmtId="0" xfId="0" applyAlignment="1" applyFont="1">
      <alignment readingOrder="0"/>
    </xf>
    <xf borderId="1" fillId="5" fontId="6" numFmtId="0" xfId="0" applyAlignment="1" applyBorder="1" applyFill="1" applyFont="1">
      <alignment horizontal="right" readingOrder="0" vertical="bottom"/>
    </xf>
    <xf borderId="1" fillId="5" fontId="7" numFmtId="0" xfId="0" applyAlignment="1" applyBorder="1" applyFont="1">
      <alignment horizontal="right" readingOrder="0" vertical="bottom"/>
    </xf>
    <xf borderId="0" fillId="0" fontId="8" numFmtId="0" xfId="0" applyFont="1"/>
    <xf borderId="0" fillId="4" fontId="8" numFmtId="0" xfId="0" applyFont="1"/>
    <xf borderId="0" fillId="3" fontId="8" numFmtId="0" xfId="0" applyFont="1"/>
    <xf borderId="0" fillId="5" fontId="9" numFmtId="0" xfId="0" applyAlignment="1" applyFont="1">
      <alignment horizontal="right" readingOrder="0" vertical="top"/>
    </xf>
    <xf borderId="0" fillId="5" fontId="9" numFmtId="3" xfId="0" applyAlignment="1" applyFont="1" applyNumberFormat="1">
      <alignment horizontal="right" readingOrder="0" vertical="top"/>
    </xf>
    <xf borderId="2" fillId="5" fontId="9" numFmtId="0" xfId="0" applyAlignment="1" applyBorder="1" applyFont="1">
      <alignment horizontal="right" readingOrder="0" vertical="top"/>
    </xf>
    <xf borderId="2" fillId="5" fontId="9" numFmtId="3" xfId="0" applyAlignment="1" applyBorder="1" applyFont="1" applyNumberFormat="1">
      <alignment horizontal="right" readingOrder="0" vertical="top"/>
    </xf>
    <xf borderId="0" fillId="6" fontId="8" numFmtId="0" xfId="0" applyFill="1" applyFont="1"/>
    <xf borderId="0" fillId="6" fontId="2" numFmtId="0" xfId="0" applyFont="1"/>
    <xf borderId="0" fillId="0" fontId="8" numFmtId="0" xfId="0" applyAlignment="1" applyFont="1">
      <alignment readingOrder="0"/>
    </xf>
    <xf borderId="3" fillId="5" fontId="7" numFmtId="0" xfId="0" applyAlignment="1" applyBorder="1" applyFont="1">
      <alignment horizontal="right" readingOrder="0" vertical="top"/>
    </xf>
    <xf borderId="3" fillId="5" fontId="7" numFmtId="3" xfId="0" applyAlignment="1" applyBorder="1" applyFont="1" applyNumberFormat="1">
      <alignment horizontal="right" readingOrder="0" vertical="top"/>
    </xf>
    <xf borderId="0" fillId="5" fontId="7" numFmtId="3" xfId="0" applyAlignment="1" applyFont="1" applyNumberFormat="1">
      <alignment horizontal="right" readingOrder="0" vertical="top"/>
    </xf>
    <xf borderId="0" fillId="0" fontId="3"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8" numFmtId="0" xfId="0" applyAlignment="1" applyFont="1">
      <alignment horizontal="right" vertical="bottom"/>
    </xf>
    <xf borderId="0" fillId="0" fontId="9" numFmtId="3" xfId="0" applyAlignment="1" applyFont="1" applyNumberFormat="1">
      <alignment horizontal="right" readingOrder="0" vertical="top"/>
    </xf>
    <xf borderId="2" fillId="0" fontId="9" numFmtId="3" xfId="0" applyAlignment="1" applyBorder="1" applyFont="1" applyNumberFormat="1">
      <alignment horizontal="right" readingOrder="0" vertical="top"/>
    </xf>
    <xf borderId="0" fillId="0" fontId="3" numFmtId="0" xfId="0" applyAlignment="1" applyFont="1">
      <alignment readingOrder="0" vertical="bottom"/>
    </xf>
    <xf borderId="0" fillId="0" fontId="10" numFmtId="0" xfId="0" applyAlignment="1" applyFont="1">
      <alignment readingOrder="0" vertical="bottom"/>
    </xf>
    <xf borderId="0" fillId="0" fontId="5" numFmtId="3" xfId="0" applyAlignment="1" applyFont="1" applyNumberFormat="1">
      <alignment horizontal="right" readingOrder="0" vertical="bottom"/>
    </xf>
    <xf borderId="0" fillId="0" fontId="5" numFmtId="0" xfId="0" applyAlignment="1" applyFont="1">
      <alignment horizontal="right" vertical="bottom"/>
    </xf>
    <xf borderId="1" fillId="5" fontId="7" numFmtId="0" xfId="0" applyAlignment="1" applyBorder="1" applyFont="1">
      <alignment horizontal="left" readingOrder="0" vertical="bottom"/>
    </xf>
    <xf borderId="0" fillId="0" fontId="11" numFmtId="0" xfId="0" applyAlignment="1" applyFont="1">
      <alignment horizontal="left" readingOrder="0" vertical="top"/>
    </xf>
    <xf borderId="2" fillId="0" fontId="11" numFmtId="0" xfId="0" applyAlignment="1" applyBorder="1" applyFont="1">
      <alignment horizontal="left" readingOrder="0" vertical="top"/>
    </xf>
    <xf borderId="3" fillId="0" fontId="12" numFmtId="0" xfId="0" applyAlignment="1" applyBorder="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electricity/stat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30" width="10.56"/>
  </cols>
  <sheetData>
    <row r="1" ht="15.75" customHeight="1">
      <c r="A1" s="1" t="s">
        <v>0</v>
      </c>
      <c r="F1" s="2"/>
      <c r="I1" s="2"/>
      <c r="N1" s="3"/>
      <c r="O1" s="4"/>
      <c r="Q1" s="5"/>
    </row>
    <row r="2" ht="15.75" customHeight="1">
      <c r="A2" s="6" t="s">
        <v>1</v>
      </c>
      <c r="B2" s="6" t="s">
        <v>2</v>
      </c>
      <c r="C2" s="6" t="s">
        <v>3</v>
      </c>
      <c r="D2" s="6" t="s">
        <v>4</v>
      </c>
      <c r="E2" s="6" t="s">
        <v>5</v>
      </c>
      <c r="F2" s="7" t="s">
        <v>6</v>
      </c>
      <c r="G2" s="6" t="s">
        <v>7</v>
      </c>
      <c r="H2" s="6" t="s">
        <v>8</v>
      </c>
      <c r="I2" s="7" t="s">
        <v>9</v>
      </c>
      <c r="J2" s="6" t="s">
        <v>10</v>
      </c>
      <c r="K2" s="6" t="s">
        <v>11</v>
      </c>
      <c r="L2" s="6" t="s">
        <v>12</v>
      </c>
      <c r="M2" s="6" t="s">
        <v>13</v>
      </c>
      <c r="N2" s="8" t="s">
        <v>14</v>
      </c>
      <c r="O2" s="9" t="s">
        <v>15</v>
      </c>
      <c r="P2" s="6" t="s">
        <v>16</v>
      </c>
      <c r="Q2" s="10" t="s">
        <v>17</v>
      </c>
      <c r="R2" s="11" t="s">
        <v>18</v>
      </c>
    </row>
    <row r="3" ht="15.75" customHeight="1">
      <c r="A3" s="6">
        <v>1949.0</v>
      </c>
      <c r="B3" s="6">
        <v>45.7</v>
      </c>
      <c r="C3" s="6">
        <v>9.6</v>
      </c>
      <c r="D3" s="6">
        <v>12.5</v>
      </c>
      <c r="E3" s="6" t="s">
        <v>19</v>
      </c>
      <c r="F3" s="12">
        <f t="shared" ref="F3:F75" si="1">sum(B3:E3)</f>
        <v>67.8</v>
      </c>
      <c r="G3" s="6">
        <v>0.1</v>
      </c>
      <c r="H3" s="6" t="s">
        <v>20</v>
      </c>
      <c r="I3" s="12">
        <f t="shared" ref="I3:I75" si="2">sum(F3:H3)</f>
        <v>67.9</v>
      </c>
      <c r="J3" s="6">
        <v>32.0</v>
      </c>
      <c r="K3" s="13">
        <v>0.0</v>
      </c>
      <c r="L3" s="6" t="s">
        <v>21</v>
      </c>
      <c r="M3" s="6" t="s">
        <v>22</v>
      </c>
      <c r="N3" s="14">
        <f t="shared" ref="N3:N75" si="3">sum(J3:M3)</f>
        <v>32</v>
      </c>
      <c r="O3" s="15"/>
      <c r="P3" s="6" t="s">
        <v>21</v>
      </c>
      <c r="Q3" s="5">
        <f t="shared" ref="Q3:Q75" si="4">sum(N3,P3)</f>
        <v>32</v>
      </c>
      <c r="R3" s="16">
        <v>5.25</v>
      </c>
    </row>
    <row r="4" ht="15.75" customHeight="1">
      <c r="A4" s="6">
        <v>1950.0</v>
      </c>
      <c r="B4" s="6">
        <v>46.3</v>
      </c>
      <c r="C4" s="6">
        <v>10.1</v>
      </c>
      <c r="D4" s="13">
        <v>13.3</v>
      </c>
      <c r="E4" s="6" t="s">
        <v>19</v>
      </c>
      <c r="F4" s="12">
        <f t="shared" si="1"/>
        <v>69.7</v>
      </c>
      <c r="G4" s="6">
        <v>0.1</v>
      </c>
      <c r="H4" s="6" t="s">
        <v>20</v>
      </c>
      <c r="I4" s="12">
        <f t="shared" si="2"/>
        <v>69.8</v>
      </c>
      <c r="J4" s="6">
        <v>30.2</v>
      </c>
      <c r="K4" s="13">
        <v>0.0</v>
      </c>
      <c r="L4" s="6" t="s">
        <v>21</v>
      </c>
      <c r="M4" s="6" t="s">
        <v>22</v>
      </c>
      <c r="N4" s="14">
        <f t="shared" si="3"/>
        <v>30.2</v>
      </c>
      <c r="O4" s="15">
        <f t="shared" ref="O4:O75" si="5">(N4-N3)/N3</f>
        <v>-0.05625</v>
      </c>
      <c r="P4" s="6" t="s">
        <v>21</v>
      </c>
      <c r="Q4" s="5">
        <f t="shared" si="4"/>
        <v>30.2</v>
      </c>
      <c r="R4" s="16">
        <v>6.0</v>
      </c>
    </row>
    <row r="5" ht="15.75" customHeight="1">
      <c r="A5" s="6">
        <v>1951.0</v>
      </c>
      <c r="B5" s="6">
        <v>49.3</v>
      </c>
      <c r="C5" s="6">
        <v>7.7</v>
      </c>
      <c r="D5" s="6">
        <v>15.1</v>
      </c>
      <c r="E5" s="6" t="s">
        <v>19</v>
      </c>
      <c r="F5" s="12">
        <f t="shared" si="1"/>
        <v>72.1</v>
      </c>
      <c r="G5" s="6">
        <v>0.1</v>
      </c>
      <c r="H5" s="6" t="s">
        <v>20</v>
      </c>
      <c r="I5" s="12">
        <f t="shared" si="2"/>
        <v>72.2</v>
      </c>
      <c r="J5" s="6">
        <v>27.8</v>
      </c>
      <c r="K5" s="13">
        <v>0.0</v>
      </c>
      <c r="L5" s="6" t="s">
        <v>21</v>
      </c>
      <c r="M5" s="6" t="s">
        <v>22</v>
      </c>
      <c r="N5" s="14">
        <f t="shared" si="3"/>
        <v>27.8</v>
      </c>
      <c r="O5" s="15">
        <f t="shared" si="5"/>
        <v>-0.07947019868</v>
      </c>
      <c r="P5" s="6" t="s">
        <v>21</v>
      </c>
      <c r="Q5" s="5">
        <f t="shared" si="4"/>
        <v>27.8</v>
      </c>
      <c r="R5" s="16">
        <v>6.38</v>
      </c>
    </row>
    <row r="6" ht="15.75" customHeight="1">
      <c r="A6" s="6">
        <v>1952.0</v>
      </c>
      <c r="B6" s="6">
        <v>48.4</v>
      </c>
      <c r="C6" s="6">
        <v>7.4</v>
      </c>
      <c r="D6" s="6">
        <v>17.0</v>
      </c>
      <c r="E6" s="6" t="s">
        <v>19</v>
      </c>
      <c r="F6" s="12">
        <f t="shared" si="1"/>
        <v>72.8</v>
      </c>
      <c r="G6" s="6">
        <v>0.1</v>
      </c>
      <c r="H6" s="6" t="s">
        <v>20</v>
      </c>
      <c r="I6" s="12">
        <f t="shared" si="2"/>
        <v>72.9</v>
      </c>
      <c r="J6" s="6">
        <v>27.2</v>
      </c>
      <c r="K6" s="13">
        <v>0.0</v>
      </c>
      <c r="L6" s="6" t="s">
        <v>21</v>
      </c>
      <c r="M6" s="6" t="s">
        <v>22</v>
      </c>
      <c r="N6" s="14">
        <f t="shared" si="3"/>
        <v>27.2</v>
      </c>
      <c r="O6" s="15">
        <f t="shared" si="5"/>
        <v>-0.02158273381</v>
      </c>
      <c r="P6" s="6" t="s">
        <v>21</v>
      </c>
      <c r="Q6" s="5">
        <f t="shared" si="4"/>
        <v>27.2</v>
      </c>
      <c r="R6" s="16">
        <v>6.47</v>
      </c>
    </row>
    <row r="7" ht="15.75" customHeight="1">
      <c r="A7" s="6">
        <v>1953.0</v>
      </c>
      <c r="B7" s="6">
        <v>49.0</v>
      </c>
      <c r="C7" s="6">
        <v>8.6</v>
      </c>
      <c r="D7" s="6">
        <v>17.8</v>
      </c>
      <c r="E7" s="6" t="s">
        <v>19</v>
      </c>
      <c r="F7" s="12">
        <f t="shared" si="1"/>
        <v>75.4</v>
      </c>
      <c r="G7" s="6">
        <v>0.1</v>
      </c>
      <c r="H7" s="6" t="s">
        <v>20</v>
      </c>
      <c r="I7" s="12">
        <f t="shared" si="2"/>
        <v>75.5</v>
      </c>
      <c r="J7" s="6">
        <v>24.5</v>
      </c>
      <c r="K7" s="13">
        <v>0.0</v>
      </c>
      <c r="L7" s="6" t="s">
        <v>21</v>
      </c>
      <c r="M7" s="6" t="s">
        <v>22</v>
      </c>
      <c r="N7" s="14">
        <f t="shared" si="3"/>
        <v>24.5</v>
      </c>
      <c r="O7" s="15">
        <f t="shared" si="5"/>
        <v>-0.09926470588</v>
      </c>
      <c r="P7" s="6" t="s">
        <v>21</v>
      </c>
      <c r="Q7" s="5">
        <f t="shared" si="4"/>
        <v>24.5</v>
      </c>
      <c r="R7" s="16">
        <v>6.65</v>
      </c>
    </row>
    <row r="8" ht="15.75" customHeight="1">
      <c r="A8" s="6">
        <v>1954.0</v>
      </c>
      <c r="B8" s="6">
        <v>50.2</v>
      </c>
      <c r="C8" s="6">
        <v>6.6</v>
      </c>
      <c r="D8" s="6">
        <v>19.7</v>
      </c>
      <c r="E8" s="6" t="s">
        <v>19</v>
      </c>
      <c r="F8" s="12">
        <f t="shared" si="1"/>
        <v>76.5</v>
      </c>
      <c r="G8" s="6">
        <v>0.1</v>
      </c>
      <c r="H8" s="6" t="s">
        <v>20</v>
      </c>
      <c r="I8" s="12">
        <f t="shared" si="2"/>
        <v>76.6</v>
      </c>
      <c r="J8" s="6">
        <v>23.4</v>
      </c>
      <c r="K8" s="13">
        <v>0.0</v>
      </c>
      <c r="L8" s="6" t="s">
        <v>21</v>
      </c>
      <c r="M8" s="6" t="s">
        <v>22</v>
      </c>
      <c r="N8" s="14">
        <f t="shared" si="3"/>
        <v>23.4</v>
      </c>
      <c r="O8" s="15">
        <f t="shared" si="5"/>
        <v>-0.04489795918</v>
      </c>
      <c r="P8" s="6" t="s">
        <v>21</v>
      </c>
      <c r="Q8" s="5">
        <f t="shared" si="4"/>
        <v>23.4</v>
      </c>
      <c r="R8" s="16">
        <v>6.79</v>
      </c>
    </row>
    <row r="9" ht="15.75" customHeight="1">
      <c r="A9" s="6">
        <v>1955.0</v>
      </c>
      <c r="B9" s="6">
        <v>54.8</v>
      </c>
      <c r="C9" s="6">
        <v>6.7</v>
      </c>
      <c r="D9" s="6">
        <v>17.3</v>
      </c>
      <c r="E9" s="6" t="s">
        <v>19</v>
      </c>
      <c r="F9" s="12">
        <f t="shared" si="1"/>
        <v>78.8</v>
      </c>
      <c r="G9" s="6">
        <v>0.1</v>
      </c>
      <c r="H9" s="6" t="s">
        <v>20</v>
      </c>
      <c r="I9" s="12">
        <f t="shared" si="2"/>
        <v>78.9</v>
      </c>
      <c r="J9" s="6">
        <v>21.1</v>
      </c>
      <c r="K9" s="13">
        <v>0.0</v>
      </c>
      <c r="L9" s="6" t="s">
        <v>21</v>
      </c>
      <c r="M9" s="6" t="s">
        <v>22</v>
      </c>
      <c r="N9" s="14">
        <f t="shared" si="3"/>
        <v>21.1</v>
      </c>
      <c r="O9" s="15">
        <f t="shared" si="5"/>
        <v>-0.09829059829</v>
      </c>
      <c r="P9" s="6" t="s">
        <v>21</v>
      </c>
      <c r="Q9" s="5">
        <f t="shared" si="4"/>
        <v>21.1</v>
      </c>
      <c r="R9" s="16">
        <v>7.44</v>
      </c>
    </row>
    <row r="10" ht="15.75" customHeight="1">
      <c r="A10" s="6">
        <v>1956.0</v>
      </c>
      <c r="B10" s="6">
        <v>56.1</v>
      </c>
      <c r="C10" s="6">
        <v>6.0</v>
      </c>
      <c r="D10" s="6">
        <v>17.2</v>
      </c>
      <c r="E10" s="6" t="s">
        <v>19</v>
      </c>
      <c r="F10" s="12">
        <f t="shared" si="1"/>
        <v>79.3</v>
      </c>
      <c r="G10" s="6">
        <v>0.0</v>
      </c>
      <c r="H10" s="6" t="s">
        <v>20</v>
      </c>
      <c r="I10" s="12">
        <f t="shared" si="2"/>
        <v>79.3</v>
      </c>
      <c r="J10" s="6">
        <v>20.7</v>
      </c>
      <c r="K10" s="13">
        <v>0.0</v>
      </c>
      <c r="L10" s="6" t="s">
        <v>21</v>
      </c>
      <c r="M10" s="6" t="s">
        <v>22</v>
      </c>
      <c r="N10" s="14">
        <f t="shared" si="3"/>
        <v>20.7</v>
      </c>
      <c r="O10" s="15">
        <f t="shared" si="5"/>
        <v>-0.01895734597</v>
      </c>
      <c r="P10" s="6" t="s">
        <v>21</v>
      </c>
      <c r="Q10" s="5">
        <f t="shared" si="4"/>
        <v>20.7</v>
      </c>
      <c r="R10" s="16">
        <v>7.92</v>
      </c>
    </row>
    <row r="11" ht="15.75" customHeight="1">
      <c r="A11" s="6">
        <v>1957.0</v>
      </c>
      <c r="B11" s="6">
        <v>54.6</v>
      </c>
      <c r="C11" s="6">
        <v>6.4</v>
      </c>
      <c r="D11" s="6">
        <v>18.0</v>
      </c>
      <c r="E11" s="6" t="s">
        <v>19</v>
      </c>
      <c r="F11" s="12">
        <f t="shared" si="1"/>
        <v>79</v>
      </c>
      <c r="G11" s="6">
        <v>0.0</v>
      </c>
      <c r="H11" s="6" t="s">
        <v>20</v>
      </c>
      <c r="I11" s="12">
        <f t="shared" si="2"/>
        <v>79</v>
      </c>
      <c r="J11" s="6">
        <v>21.0</v>
      </c>
      <c r="K11" s="13">
        <v>0.0</v>
      </c>
      <c r="L11" s="6" t="s">
        <v>21</v>
      </c>
      <c r="M11" s="6" t="s">
        <v>22</v>
      </c>
      <c r="N11" s="14">
        <f t="shared" si="3"/>
        <v>21</v>
      </c>
      <c r="O11" s="15">
        <f t="shared" si="5"/>
        <v>0.01449275362</v>
      </c>
      <c r="P11" s="6">
        <v>0.0</v>
      </c>
      <c r="Q11" s="5">
        <f t="shared" si="4"/>
        <v>21</v>
      </c>
      <c r="R11" s="16">
        <v>8.19</v>
      </c>
    </row>
    <row r="12" ht="15.75" customHeight="1">
      <c r="A12" s="6">
        <v>1958.0</v>
      </c>
      <c r="B12" s="6">
        <v>53.1</v>
      </c>
      <c r="C12" s="6">
        <v>6.2</v>
      </c>
      <c r="D12" s="13">
        <v>18.5</v>
      </c>
      <c r="E12" s="6" t="s">
        <v>19</v>
      </c>
      <c r="F12" s="12">
        <f t="shared" si="1"/>
        <v>77.8</v>
      </c>
      <c r="G12" s="6">
        <v>0.0</v>
      </c>
      <c r="H12" s="6" t="s">
        <v>20</v>
      </c>
      <c r="I12" s="12">
        <f t="shared" si="2"/>
        <v>77.8</v>
      </c>
      <c r="J12" s="6">
        <v>22.1</v>
      </c>
      <c r="K12" s="13">
        <v>0.0</v>
      </c>
      <c r="L12" s="6" t="s">
        <v>21</v>
      </c>
      <c r="M12" s="6" t="s">
        <v>22</v>
      </c>
      <c r="N12" s="14">
        <f t="shared" si="3"/>
        <v>22.1</v>
      </c>
      <c r="O12" s="15">
        <f t="shared" si="5"/>
        <v>0.05238095238</v>
      </c>
      <c r="P12" s="6">
        <v>0.0</v>
      </c>
      <c r="Q12" s="5">
        <f t="shared" si="4"/>
        <v>22.1</v>
      </c>
      <c r="R12" s="16">
        <v>8.42</v>
      </c>
    </row>
    <row r="13" ht="15.75" customHeight="1">
      <c r="A13" s="6">
        <v>1959.0</v>
      </c>
      <c r="B13" s="6">
        <v>53.0</v>
      </c>
      <c r="C13" s="6">
        <v>6.6</v>
      </c>
      <c r="D13" s="6">
        <v>20.6</v>
      </c>
      <c r="E13" s="6" t="s">
        <v>19</v>
      </c>
      <c r="F13" s="12">
        <f t="shared" si="1"/>
        <v>80.2</v>
      </c>
      <c r="G13" s="6">
        <v>0.0</v>
      </c>
      <c r="H13" s="6" t="s">
        <v>20</v>
      </c>
      <c r="I13" s="12">
        <f t="shared" si="2"/>
        <v>80.2</v>
      </c>
      <c r="J13" s="6">
        <v>19.8</v>
      </c>
      <c r="K13" s="13">
        <v>0.0</v>
      </c>
      <c r="L13" s="6" t="s">
        <v>21</v>
      </c>
      <c r="M13" s="6" t="s">
        <v>22</v>
      </c>
      <c r="N13" s="14">
        <f t="shared" si="3"/>
        <v>19.8</v>
      </c>
      <c r="O13" s="15">
        <f t="shared" si="5"/>
        <v>-0.1040723982</v>
      </c>
      <c r="P13" s="6">
        <v>0.0</v>
      </c>
      <c r="Q13" s="5">
        <f t="shared" si="4"/>
        <v>19.8</v>
      </c>
      <c r="R13" s="16">
        <v>8.86</v>
      </c>
    </row>
    <row r="14" ht="15.75" customHeight="1">
      <c r="A14" s="6">
        <v>1960.0</v>
      </c>
      <c r="B14" s="6">
        <v>53.1</v>
      </c>
      <c r="C14" s="6">
        <v>6.3</v>
      </c>
      <c r="D14" s="6">
        <v>20.8</v>
      </c>
      <c r="E14" s="6" t="s">
        <v>19</v>
      </c>
      <c r="F14" s="12">
        <f t="shared" si="1"/>
        <v>80.2</v>
      </c>
      <c r="G14" s="6">
        <v>0.0</v>
      </c>
      <c r="H14" s="6" t="s">
        <v>20</v>
      </c>
      <c r="I14" s="12">
        <f t="shared" si="2"/>
        <v>80.2</v>
      </c>
      <c r="J14" s="6">
        <v>19.7</v>
      </c>
      <c r="K14" s="6">
        <v>0.0</v>
      </c>
      <c r="L14" s="6" t="s">
        <v>21</v>
      </c>
      <c r="M14" s="6" t="s">
        <v>22</v>
      </c>
      <c r="N14" s="14">
        <f t="shared" si="3"/>
        <v>19.7</v>
      </c>
      <c r="O14" s="15">
        <f t="shared" si="5"/>
        <v>-0.005050505051</v>
      </c>
      <c r="P14" s="6">
        <v>0.1</v>
      </c>
      <c r="Q14" s="5">
        <f t="shared" si="4"/>
        <v>19.8</v>
      </c>
      <c r="R14" s="16">
        <v>9.39</v>
      </c>
    </row>
    <row r="15" ht="15.75" customHeight="1">
      <c r="A15" s="6">
        <v>1961.0</v>
      </c>
      <c r="B15" s="6">
        <v>52.9</v>
      </c>
      <c r="C15" s="6">
        <v>6.1</v>
      </c>
      <c r="D15" s="6">
        <v>21.2</v>
      </c>
      <c r="E15" s="6" t="s">
        <v>19</v>
      </c>
      <c r="F15" s="12">
        <f t="shared" si="1"/>
        <v>80.2</v>
      </c>
      <c r="G15" s="6">
        <v>0.0</v>
      </c>
      <c r="H15" s="6" t="s">
        <v>20</v>
      </c>
      <c r="I15" s="12">
        <f t="shared" si="2"/>
        <v>80.2</v>
      </c>
      <c r="J15" s="6">
        <v>19.5</v>
      </c>
      <c r="K15" s="6">
        <v>0.0</v>
      </c>
      <c r="L15" s="6" t="s">
        <v>21</v>
      </c>
      <c r="M15" s="6" t="s">
        <v>22</v>
      </c>
      <c r="N15" s="14">
        <f t="shared" si="3"/>
        <v>19.5</v>
      </c>
      <c r="O15" s="15">
        <f t="shared" si="5"/>
        <v>-0.01015228426</v>
      </c>
      <c r="P15" s="6">
        <v>0.2</v>
      </c>
      <c r="Q15" s="5">
        <f t="shared" si="4"/>
        <v>19.7</v>
      </c>
      <c r="R15" s="16">
        <v>9.42</v>
      </c>
    </row>
    <row r="16" ht="15.75" customHeight="1">
      <c r="A16" s="6">
        <v>1962.0</v>
      </c>
      <c r="B16" s="6">
        <v>52.5</v>
      </c>
      <c r="C16" s="6">
        <v>5.7</v>
      </c>
      <c r="D16" s="6">
        <v>21.5</v>
      </c>
      <c r="E16" s="6" t="s">
        <v>19</v>
      </c>
      <c r="F16" s="12">
        <f t="shared" si="1"/>
        <v>79.7</v>
      </c>
      <c r="G16" s="6">
        <v>0.0</v>
      </c>
      <c r="H16" s="6" t="s">
        <v>20</v>
      </c>
      <c r="I16" s="12">
        <f t="shared" si="2"/>
        <v>79.7</v>
      </c>
      <c r="J16" s="6">
        <v>20.0</v>
      </c>
      <c r="K16" s="6">
        <v>0.0</v>
      </c>
      <c r="L16" s="6" t="s">
        <v>21</v>
      </c>
      <c r="M16" s="6" t="s">
        <v>22</v>
      </c>
      <c r="N16" s="14">
        <f t="shared" si="3"/>
        <v>20</v>
      </c>
      <c r="O16" s="15">
        <f t="shared" si="5"/>
        <v>0.02564102564</v>
      </c>
      <c r="P16" s="6">
        <v>0.3</v>
      </c>
      <c r="Q16" s="5">
        <f t="shared" si="4"/>
        <v>20.3</v>
      </c>
      <c r="R16" s="16">
        <v>9.75</v>
      </c>
    </row>
    <row r="17" ht="15.75" customHeight="1">
      <c r="A17" s="6">
        <v>1963.0</v>
      </c>
      <c r="B17" s="6">
        <v>53.7</v>
      </c>
      <c r="C17" s="6">
        <v>5.7</v>
      </c>
      <c r="D17" s="6">
        <v>21.9</v>
      </c>
      <c r="E17" s="6" t="s">
        <v>19</v>
      </c>
      <c r="F17" s="12">
        <f t="shared" si="1"/>
        <v>81.3</v>
      </c>
      <c r="G17" s="6">
        <v>0.0</v>
      </c>
      <c r="H17" s="6" t="s">
        <v>20</v>
      </c>
      <c r="I17" s="12">
        <f t="shared" si="2"/>
        <v>81.3</v>
      </c>
      <c r="J17" s="6">
        <v>18.4</v>
      </c>
      <c r="K17" s="6">
        <v>0.0</v>
      </c>
      <c r="L17" s="6" t="s">
        <v>21</v>
      </c>
      <c r="M17" s="6" t="s">
        <v>22</v>
      </c>
      <c r="N17" s="14">
        <f t="shared" si="3"/>
        <v>18.4</v>
      </c>
      <c r="O17" s="15">
        <f t="shared" si="5"/>
        <v>-0.08</v>
      </c>
      <c r="P17" s="6">
        <v>0.3</v>
      </c>
      <c r="Q17" s="5">
        <f t="shared" si="4"/>
        <v>18.7</v>
      </c>
      <c r="R17" s="16">
        <v>10.27</v>
      </c>
    </row>
    <row r="18" ht="15.75" customHeight="1">
      <c r="A18" s="6">
        <v>1964.0</v>
      </c>
      <c r="B18" s="6">
        <v>53.3</v>
      </c>
      <c r="C18" s="6">
        <v>5.8</v>
      </c>
      <c r="D18" s="6">
        <v>22.3</v>
      </c>
      <c r="E18" s="6" t="s">
        <v>19</v>
      </c>
      <c r="F18" s="12">
        <f t="shared" si="1"/>
        <v>81.4</v>
      </c>
      <c r="G18" s="6">
        <v>0.0</v>
      </c>
      <c r="H18" s="6" t="s">
        <v>20</v>
      </c>
      <c r="I18" s="12">
        <f t="shared" si="2"/>
        <v>81.4</v>
      </c>
      <c r="J18" s="6">
        <v>18.3</v>
      </c>
      <c r="K18" s="6">
        <v>0.0</v>
      </c>
      <c r="L18" s="6" t="s">
        <v>21</v>
      </c>
      <c r="M18" s="6" t="s">
        <v>22</v>
      </c>
      <c r="N18" s="14">
        <f t="shared" si="3"/>
        <v>18.3</v>
      </c>
      <c r="O18" s="15">
        <f t="shared" si="5"/>
        <v>-0.005434782609</v>
      </c>
      <c r="P18" s="6">
        <v>0.3</v>
      </c>
      <c r="Q18" s="5">
        <f t="shared" si="4"/>
        <v>18.6</v>
      </c>
      <c r="R18" s="16">
        <v>10.83</v>
      </c>
    </row>
    <row r="19" ht="15.75" customHeight="1">
      <c r="A19" s="6">
        <v>1965.0</v>
      </c>
      <c r="B19" s="6">
        <v>53.9</v>
      </c>
      <c r="C19" s="6">
        <v>6.1</v>
      </c>
      <c r="D19" s="6">
        <v>20.9</v>
      </c>
      <c r="E19" s="6" t="s">
        <v>19</v>
      </c>
      <c r="F19" s="12">
        <f t="shared" si="1"/>
        <v>80.9</v>
      </c>
      <c r="G19" s="6">
        <v>0.0</v>
      </c>
      <c r="H19" s="6" t="s">
        <v>20</v>
      </c>
      <c r="I19" s="12">
        <f t="shared" si="2"/>
        <v>80.9</v>
      </c>
      <c r="J19" s="6">
        <v>18.6</v>
      </c>
      <c r="K19" s="6">
        <v>0.0</v>
      </c>
      <c r="L19" s="6" t="s">
        <v>21</v>
      </c>
      <c r="M19" s="6" t="s">
        <v>22</v>
      </c>
      <c r="N19" s="14">
        <f t="shared" si="3"/>
        <v>18.6</v>
      </c>
      <c r="O19" s="15">
        <f t="shared" si="5"/>
        <v>0.01639344262</v>
      </c>
      <c r="P19" s="6">
        <v>0.3</v>
      </c>
      <c r="Q19" s="5">
        <f t="shared" si="4"/>
        <v>18.9</v>
      </c>
      <c r="R19" s="16">
        <v>11.32</v>
      </c>
    </row>
    <row r="20" ht="15.75" customHeight="1">
      <c r="A20" s="6">
        <v>1966.0</v>
      </c>
      <c r="B20" s="6">
        <v>53.5</v>
      </c>
      <c r="C20" s="6">
        <v>6.9</v>
      </c>
      <c r="D20" s="6">
        <v>21.9</v>
      </c>
      <c r="E20" s="6" t="s">
        <v>19</v>
      </c>
      <c r="F20" s="12">
        <f t="shared" si="1"/>
        <v>82.3</v>
      </c>
      <c r="G20" s="6">
        <v>0.0</v>
      </c>
      <c r="H20" s="6" t="s">
        <v>20</v>
      </c>
      <c r="I20" s="12">
        <f t="shared" si="2"/>
        <v>82.3</v>
      </c>
      <c r="J20" s="6">
        <v>17.2</v>
      </c>
      <c r="K20" s="6">
        <v>0.0</v>
      </c>
      <c r="L20" s="6" t="s">
        <v>21</v>
      </c>
      <c r="M20" s="6" t="s">
        <v>22</v>
      </c>
      <c r="N20" s="14">
        <f t="shared" si="3"/>
        <v>17.2</v>
      </c>
      <c r="O20" s="15">
        <f t="shared" si="5"/>
        <v>-0.0752688172</v>
      </c>
      <c r="P20" s="6">
        <v>0.5</v>
      </c>
      <c r="Q20" s="5">
        <f t="shared" si="4"/>
        <v>17.7</v>
      </c>
      <c r="R20" s="16">
        <v>11.87</v>
      </c>
    </row>
    <row r="21" ht="15.75" customHeight="1">
      <c r="A21" s="6">
        <v>1967.0</v>
      </c>
      <c r="B21" s="6">
        <v>51.8</v>
      </c>
      <c r="C21" s="6">
        <v>7.3</v>
      </c>
      <c r="D21" s="6">
        <v>21.7</v>
      </c>
      <c r="E21" s="6" t="s">
        <v>19</v>
      </c>
      <c r="F21" s="12">
        <f t="shared" si="1"/>
        <v>80.8</v>
      </c>
      <c r="G21" s="6">
        <v>0.0</v>
      </c>
      <c r="H21" s="6" t="s">
        <v>20</v>
      </c>
      <c r="I21" s="12">
        <f t="shared" si="2"/>
        <v>80.8</v>
      </c>
      <c r="J21" s="6">
        <v>18.5</v>
      </c>
      <c r="K21" s="6">
        <v>0.0</v>
      </c>
      <c r="L21" s="6" t="s">
        <v>21</v>
      </c>
      <c r="M21" s="6" t="s">
        <v>22</v>
      </c>
      <c r="N21" s="14">
        <f t="shared" si="3"/>
        <v>18.5</v>
      </c>
      <c r="O21" s="15">
        <f t="shared" si="5"/>
        <v>0.07558139535</v>
      </c>
      <c r="P21" s="6">
        <v>0.6</v>
      </c>
      <c r="Q21" s="5">
        <f t="shared" si="4"/>
        <v>19.1</v>
      </c>
      <c r="R21" s="16">
        <v>12.24</v>
      </c>
    </row>
    <row r="22" ht="15.75" customHeight="1">
      <c r="A22" s="6">
        <v>1968.0</v>
      </c>
      <c r="B22" s="6">
        <v>51.4</v>
      </c>
      <c r="C22" s="6">
        <v>7.8</v>
      </c>
      <c r="D22" s="6">
        <v>22.8</v>
      </c>
      <c r="E22" s="6" t="s">
        <v>19</v>
      </c>
      <c r="F22" s="12">
        <f t="shared" si="1"/>
        <v>82</v>
      </c>
      <c r="G22" s="6">
        <v>0.0</v>
      </c>
      <c r="H22" s="6" t="s">
        <v>20</v>
      </c>
      <c r="I22" s="12">
        <f t="shared" si="2"/>
        <v>82</v>
      </c>
      <c r="J22" s="6">
        <v>16.9</v>
      </c>
      <c r="K22" s="6">
        <v>0.0</v>
      </c>
      <c r="L22" s="6" t="s">
        <v>21</v>
      </c>
      <c r="M22" s="6" t="s">
        <v>22</v>
      </c>
      <c r="N22" s="14">
        <f t="shared" si="3"/>
        <v>16.9</v>
      </c>
      <c r="O22" s="15">
        <f t="shared" si="5"/>
        <v>-0.08648648649</v>
      </c>
      <c r="P22" s="6">
        <v>0.9</v>
      </c>
      <c r="Q22" s="5">
        <f t="shared" si="4"/>
        <v>17.8</v>
      </c>
      <c r="R22" s="16">
        <v>12.91</v>
      </c>
    </row>
    <row r="23" ht="15.75" customHeight="1">
      <c r="A23" s="6">
        <v>1969.0</v>
      </c>
      <c r="B23" s="6">
        <v>48.8</v>
      </c>
      <c r="C23" s="6">
        <v>9.5</v>
      </c>
      <c r="D23" s="6">
        <v>23.1</v>
      </c>
      <c r="E23" s="6" t="s">
        <v>19</v>
      </c>
      <c r="F23" s="12">
        <f t="shared" si="1"/>
        <v>81.4</v>
      </c>
      <c r="G23" s="6">
        <v>0.0</v>
      </c>
      <c r="H23" s="6" t="s">
        <v>20</v>
      </c>
      <c r="I23" s="12">
        <f t="shared" si="2"/>
        <v>81.4</v>
      </c>
      <c r="J23" s="6">
        <v>17.5</v>
      </c>
      <c r="K23" s="6">
        <v>0.0</v>
      </c>
      <c r="L23" s="6" t="s">
        <v>21</v>
      </c>
      <c r="M23" s="6" t="s">
        <v>22</v>
      </c>
      <c r="N23" s="14">
        <f t="shared" si="3"/>
        <v>17.5</v>
      </c>
      <c r="O23" s="15">
        <f t="shared" si="5"/>
        <v>0.03550295858</v>
      </c>
      <c r="P23" s="6">
        <v>1.0</v>
      </c>
      <c r="Q23" s="5">
        <f t="shared" si="4"/>
        <v>18.5</v>
      </c>
      <c r="R23" s="16">
        <v>13.77</v>
      </c>
    </row>
    <row r="24" ht="15.75" customHeight="1">
      <c r="A24" s="6">
        <v>1970.0</v>
      </c>
      <c r="B24" s="6">
        <v>45.9</v>
      </c>
      <c r="C24" s="6">
        <v>12.0</v>
      </c>
      <c r="D24" s="6">
        <v>24.3</v>
      </c>
      <c r="E24" s="6" t="s">
        <v>19</v>
      </c>
      <c r="F24" s="12">
        <f t="shared" si="1"/>
        <v>82.2</v>
      </c>
      <c r="G24" s="6">
        <v>0.0</v>
      </c>
      <c r="H24" s="6">
        <v>0.0</v>
      </c>
      <c r="I24" s="12">
        <f t="shared" si="2"/>
        <v>82.2</v>
      </c>
      <c r="J24" s="6">
        <v>16.3</v>
      </c>
      <c r="K24" s="6">
        <v>0.0</v>
      </c>
      <c r="L24" s="6" t="s">
        <v>21</v>
      </c>
      <c r="M24" s="6" t="s">
        <v>22</v>
      </c>
      <c r="N24" s="14">
        <f t="shared" si="3"/>
        <v>16.3</v>
      </c>
      <c r="O24" s="15">
        <f t="shared" si="5"/>
        <v>-0.06857142857</v>
      </c>
      <c r="P24" s="6">
        <v>1.4</v>
      </c>
      <c r="Q24" s="5">
        <f t="shared" si="4"/>
        <v>17.7</v>
      </c>
      <c r="R24" s="16">
        <v>14.9</v>
      </c>
    </row>
    <row r="25" ht="15.75" customHeight="1">
      <c r="A25" s="6">
        <v>1971.0</v>
      </c>
      <c r="B25" s="6">
        <v>44.1</v>
      </c>
      <c r="C25" s="6">
        <v>13.6</v>
      </c>
      <c r="D25" s="6">
        <v>23.1</v>
      </c>
      <c r="E25" s="6" t="s">
        <v>19</v>
      </c>
      <c r="F25" s="12">
        <f t="shared" si="1"/>
        <v>80.8</v>
      </c>
      <c r="G25" s="6">
        <v>0.0</v>
      </c>
      <c r="H25" s="6">
        <v>0.0</v>
      </c>
      <c r="I25" s="12">
        <f t="shared" si="2"/>
        <v>80.8</v>
      </c>
      <c r="J25" s="6">
        <v>16.7</v>
      </c>
      <c r="K25" s="6">
        <v>0.0</v>
      </c>
      <c r="L25" s="6" t="s">
        <v>21</v>
      </c>
      <c r="M25" s="6" t="s">
        <v>22</v>
      </c>
      <c r="N25" s="14">
        <f t="shared" si="3"/>
        <v>16.7</v>
      </c>
      <c r="O25" s="15">
        <f t="shared" si="5"/>
        <v>0.0245398773</v>
      </c>
      <c r="P25" s="6">
        <v>2.4</v>
      </c>
      <c r="Q25" s="5">
        <f t="shared" si="4"/>
        <v>19.1</v>
      </c>
      <c r="R25" s="16">
        <v>15.51</v>
      </c>
    </row>
    <row r="26" ht="15.75" customHeight="1">
      <c r="A26" s="6">
        <v>1972.0</v>
      </c>
      <c r="B26" s="6">
        <v>44.0</v>
      </c>
      <c r="C26" s="6">
        <v>15.6</v>
      </c>
      <c r="D26" s="6">
        <v>21.4</v>
      </c>
      <c r="E26" s="6" t="s">
        <v>19</v>
      </c>
      <c r="F26" s="12">
        <f t="shared" si="1"/>
        <v>81</v>
      </c>
      <c r="G26" s="13">
        <v>0.0</v>
      </c>
      <c r="H26" s="6">
        <v>0.0</v>
      </c>
      <c r="I26" s="12">
        <f t="shared" si="2"/>
        <v>81</v>
      </c>
      <c r="J26" s="6">
        <v>15.7</v>
      </c>
      <c r="K26" s="6">
        <v>0.1</v>
      </c>
      <c r="L26" s="6" t="s">
        <v>21</v>
      </c>
      <c r="M26" s="6" t="s">
        <v>22</v>
      </c>
      <c r="N26" s="14">
        <f t="shared" si="3"/>
        <v>15.8</v>
      </c>
      <c r="O26" s="15">
        <f t="shared" si="5"/>
        <v>-0.05389221557</v>
      </c>
      <c r="P26" s="6">
        <v>3.1</v>
      </c>
      <c r="Q26" s="5">
        <f t="shared" si="4"/>
        <v>18.9</v>
      </c>
      <c r="R26" s="16">
        <v>16.23</v>
      </c>
    </row>
    <row r="27" ht="15.75" customHeight="1">
      <c r="A27" s="6">
        <v>1973.0</v>
      </c>
      <c r="B27" s="6">
        <v>45.5</v>
      </c>
      <c r="C27" s="6">
        <v>16.9</v>
      </c>
      <c r="D27" s="6">
        <v>18.3</v>
      </c>
      <c r="E27" s="6" t="s">
        <v>19</v>
      </c>
      <c r="F27" s="12">
        <f t="shared" si="1"/>
        <v>80.7</v>
      </c>
      <c r="G27" s="13">
        <v>0.0</v>
      </c>
      <c r="H27" s="6">
        <v>0.0</v>
      </c>
      <c r="I27" s="12">
        <f t="shared" si="2"/>
        <v>80.7</v>
      </c>
      <c r="J27" s="6">
        <v>14.8</v>
      </c>
      <c r="K27" s="6">
        <v>0.1</v>
      </c>
      <c r="L27" s="6" t="s">
        <v>21</v>
      </c>
      <c r="M27" s="6" t="s">
        <v>22</v>
      </c>
      <c r="N27" s="14">
        <f t="shared" si="3"/>
        <v>14.9</v>
      </c>
      <c r="O27" s="15">
        <f t="shared" si="5"/>
        <v>-0.05696202532</v>
      </c>
      <c r="P27" s="6">
        <v>4.5</v>
      </c>
      <c r="Q27" s="5">
        <f t="shared" si="4"/>
        <v>19.4</v>
      </c>
      <c r="R27" s="16">
        <v>17.09</v>
      </c>
    </row>
    <row r="28" ht="15.75" customHeight="1">
      <c r="A28" s="6">
        <v>1974.0</v>
      </c>
      <c r="B28" s="6">
        <v>44.3</v>
      </c>
      <c r="C28" s="6">
        <v>16.1</v>
      </c>
      <c r="D28" s="6">
        <v>17.1</v>
      </c>
      <c r="E28" s="6" t="s">
        <v>19</v>
      </c>
      <c r="F28" s="12">
        <f t="shared" si="1"/>
        <v>77.5</v>
      </c>
      <c r="G28" s="13">
        <v>0.0</v>
      </c>
      <c r="H28" s="6">
        <v>0.0</v>
      </c>
      <c r="I28" s="12">
        <f t="shared" si="2"/>
        <v>77.5</v>
      </c>
      <c r="J28" s="6">
        <v>16.3</v>
      </c>
      <c r="K28" s="6">
        <v>0.1</v>
      </c>
      <c r="L28" s="6" t="s">
        <v>21</v>
      </c>
      <c r="M28" s="6" t="s">
        <v>22</v>
      </c>
      <c r="N28" s="14">
        <f t="shared" si="3"/>
        <v>16.4</v>
      </c>
      <c r="O28" s="15">
        <f t="shared" si="5"/>
        <v>0.1006711409</v>
      </c>
      <c r="P28" s="6">
        <v>6.1</v>
      </c>
      <c r="Q28" s="5">
        <f t="shared" si="4"/>
        <v>22.5</v>
      </c>
      <c r="R28" s="16">
        <v>17.02</v>
      </c>
    </row>
    <row r="29" ht="15.75" customHeight="1">
      <c r="A29" s="6">
        <v>1975.0</v>
      </c>
      <c r="B29" s="6">
        <v>44.4</v>
      </c>
      <c r="C29" s="6">
        <v>15.1</v>
      </c>
      <c r="D29" s="6">
        <v>15.6</v>
      </c>
      <c r="E29" s="6" t="s">
        <v>19</v>
      </c>
      <c r="F29" s="12">
        <f t="shared" si="1"/>
        <v>75.1</v>
      </c>
      <c r="G29" s="13">
        <v>0.0</v>
      </c>
      <c r="H29" s="6">
        <v>0.0</v>
      </c>
      <c r="I29" s="12">
        <f t="shared" si="2"/>
        <v>75.1</v>
      </c>
      <c r="J29" s="6">
        <v>15.8</v>
      </c>
      <c r="K29" s="6">
        <v>0.2</v>
      </c>
      <c r="L29" s="6" t="s">
        <v>21</v>
      </c>
      <c r="M29" s="6" t="s">
        <v>22</v>
      </c>
      <c r="N29" s="14">
        <f t="shared" si="3"/>
        <v>16</v>
      </c>
      <c r="O29" s="15">
        <f t="shared" si="5"/>
        <v>-0.0243902439</v>
      </c>
      <c r="P29" s="6">
        <v>9.0</v>
      </c>
      <c r="Q29" s="5">
        <f t="shared" si="4"/>
        <v>25</v>
      </c>
      <c r="R29" s="16">
        <v>17.05</v>
      </c>
    </row>
    <row r="30" ht="15.75" customHeight="1">
      <c r="A30" s="6">
        <v>1976.0</v>
      </c>
      <c r="B30" s="6">
        <v>46.3</v>
      </c>
      <c r="C30" s="6">
        <v>15.7</v>
      </c>
      <c r="D30" s="6">
        <v>14.4</v>
      </c>
      <c r="E30" s="6" t="s">
        <v>19</v>
      </c>
      <c r="F30" s="12">
        <f t="shared" si="1"/>
        <v>76.4</v>
      </c>
      <c r="G30" s="13">
        <v>0.0</v>
      </c>
      <c r="H30" s="6">
        <v>0.0</v>
      </c>
      <c r="I30" s="12">
        <f t="shared" si="2"/>
        <v>76.4</v>
      </c>
      <c r="J30" s="6">
        <v>14.1</v>
      </c>
      <c r="K30" s="6">
        <v>0.2</v>
      </c>
      <c r="L30" s="6" t="s">
        <v>21</v>
      </c>
      <c r="M30" s="6" t="s">
        <v>22</v>
      </c>
      <c r="N30" s="14">
        <f t="shared" si="3"/>
        <v>14.3</v>
      </c>
      <c r="O30" s="15">
        <f t="shared" si="5"/>
        <v>-0.10625</v>
      </c>
      <c r="P30" s="6">
        <v>9.4</v>
      </c>
      <c r="Q30" s="5">
        <f t="shared" si="4"/>
        <v>23.7</v>
      </c>
      <c r="R30" s="16">
        <v>17.99</v>
      </c>
    </row>
    <row r="31" ht="15.75" customHeight="1">
      <c r="A31" s="6">
        <v>1977.0</v>
      </c>
      <c r="B31" s="6">
        <v>46.3</v>
      </c>
      <c r="C31" s="6">
        <v>16.8</v>
      </c>
      <c r="D31" s="6">
        <v>14.4</v>
      </c>
      <c r="E31" s="6" t="s">
        <v>19</v>
      </c>
      <c r="F31" s="12">
        <f t="shared" si="1"/>
        <v>77.5</v>
      </c>
      <c r="G31" s="13">
        <v>0.0</v>
      </c>
      <c r="H31" s="6">
        <v>0.0</v>
      </c>
      <c r="I31" s="12">
        <f t="shared" si="2"/>
        <v>77.5</v>
      </c>
      <c r="J31" s="6">
        <v>10.5</v>
      </c>
      <c r="K31" s="6">
        <v>0.2</v>
      </c>
      <c r="L31" s="6" t="s">
        <v>21</v>
      </c>
      <c r="M31" s="6" t="s">
        <v>22</v>
      </c>
      <c r="N31" s="14">
        <f t="shared" si="3"/>
        <v>10.7</v>
      </c>
      <c r="O31" s="15">
        <f t="shared" si="5"/>
        <v>-0.2517482517</v>
      </c>
      <c r="P31" s="6">
        <v>11.8</v>
      </c>
      <c r="Q31" s="5">
        <f t="shared" si="4"/>
        <v>22.5</v>
      </c>
      <c r="R31" s="16">
        <v>18.5</v>
      </c>
    </row>
    <row r="32" ht="15.75" customHeight="1">
      <c r="A32" s="6">
        <v>1978.0</v>
      </c>
      <c r="B32" s="6">
        <v>44.2</v>
      </c>
      <c r="C32" s="6">
        <v>16.5</v>
      </c>
      <c r="D32" s="6">
        <v>13.8</v>
      </c>
      <c r="E32" s="6" t="s">
        <v>19</v>
      </c>
      <c r="F32" s="12">
        <f t="shared" si="1"/>
        <v>74.5</v>
      </c>
      <c r="G32" s="13">
        <v>0.0</v>
      </c>
      <c r="H32" s="6">
        <v>0.0</v>
      </c>
      <c r="I32" s="12">
        <f t="shared" si="2"/>
        <v>74.5</v>
      </c>
      <c r="J32" s="6">
        <v>12.8</v>
      </c>
      <c r="K32" s="6">
        <v>0.1</v>
      </c>
      <c r="L32" s="6" t="s">
        <v>21</v>
      </c>
      <c r="M32" s="6" t="s">
        <v>22</v>
      </c>
      <c r="N32" s="14">
        <f t="shared" si="3"/>
        <v>12.9</v>
      </c>
      <c r="O32" s="15">
        <f t="shared" si="5"/>
        <v>0.2056074766</v>
      </c>
      <c r="P32" s="6">
        <v>12.5</v>
      </c>
      <c r="Q32" s="5">
        <f t="shared" si="4"/>
        <v>25.4</v>
      </c>
      <c r="R32" s="16">
        <v>19.08</v>
      </c>
    </row>
    <row r="33" ht="15.75" customHeight="1">
      <c r="A33" s="6">
        <v>1979.0</v>
      </c>
      <c r="B33" s="6">
        <v>47.8</v>
      </c>
      <c r="C33" s="6">
        <v>13.5</v>
      </c>
      <c r="D33" s="6">
        <v>14.6</v>
      </c>
      <c r="E33" s="6" t="s">
        <v>19</v>
      </c>
      <c r="F33" s="12">
        <f t="shared" si="1"/>
        <v>75.9</v>
      </c>
      <c r="G33" s="13">
        <v>0.0</v>
      </c>
      <c r="H33" s="6">
        <v>0.0</v>
      </c>
      <c r="I33" s="12">
        <f t="shared" si="2"/>
        <v>75.9</v>
      </c>
      <c r="J33" s="6">
        <v>12.6</v>
      </c>
      <c r="K33" s="6">
        <v>0.2</v>
      </c>
      <c r="L33" s="6" t="s">
        <v>21</v>
      </c>
      <c r="M33" s="6" t="s">
        <v>22</v>
      </c>
      <c r="N33" s="14">
        <f t="shared" si="3"/>
        <v>12.8</v>
      </c>
      <c r="O33" s="15">
        <f t="shared" si="5"/>
        <v>-0.007751937984</v>
      </c>
      <c r="P33" s="6">
        <v>11.3</v>
      </c>
      <c r="Q33" s="5">
        <f t="shared" si="4"/>
        <v>24.1</v>
      </c>
      <c r="R33" s="16">
        <v>19.62</v>
      </c>
    </row>
    <row r="34" ht="15.75" customHeight="1">
      <c r="A34" s="6">
        <v>1980.0</v>
      </c>
      <c r="B34" s="6">
        <v>50.7</v>
      </c>
      <c r="C34" s="6">
        <v>10.7</v>
      </c>
      <c r="D34" s="13">
        <v>15.1</v>
      </c>
      <c r="E34" s="6" t="s">
        <v>19</v>
      </c>
      <c r="F34" s="12">
        <f t="shared" si="1"/>
        <v>76.5</v>
      </c>
      <c r="G34" s="13">
        <v>0.0</v>
      </c>
      <c r="H34" s="6">
        <v>0.0</v>
      </c>
      <c r="I34" s="12">
        <f t="shared" si="2"/>
        <v>76.5</v>
      </c>
      <c r="J34" s="6">
        <v>12.2</v>
      </c>
      <c r="K34" s="6">
        <v>0.2</v>
      </c>
      <c r="L34" s="6" t="s">
        <v>21</v>
      </c>
      <c r="M34" s="6" t="s">
        <v>22</v>
      </c>
      <c r="N34" s="14">
        <f t="shared" si="3"/>
        <v>12.4</v>
      </c>
      <c r="O34" s="15">
        <f t="shared" si="5"/>
        <v>-0.03125</v>
      </c>
      <c r="P34" s="13">
        <v>11.0</v>
      </c>
      <c r="Q34" s="5">
        <f t="shared" si="4"/>
        <v>23.4</v>
      </c>
      <c r="R34" s="16">
        <v>19.5</v>
      </c>
    </row>
    <row r="35" ht="15.75" customHeight="1">
      <c r="A35" s="6">
        <v>1981.0</v>
      </c>
      <c r="B35" s="6">
        <v>52.4</v>
      </c>
      <c r="C35" s="6">
        <v>9.0</v>
      </c>
      <c r="D35" s="6">
        <v>15.0</v>
      </c>
      <c r="E35" s="6" t="s">
        <v>19</v>
      </c>
      <c r="F35" s="12">
        <f t="shared" si="1"/>
        <v>76.4</v>
      </c>
      <c r="G35" s="13">
        <v>0.0</v>
      </c>
      <c r="H35" s="6">
        <v>0.0</v>
      </c>
      <c r="I35" s="12">
        <f t="shared" si="2"/>
        <v>76.4</v>
      </c>
      <c r="J35" s="6">
        <v>11.5</v>
      </c>
      <c r="K35" s="6">
        <v>0.2</v>
      </c>
      <c r="L35" s="6" t="s">
        <v>21</v>
      </c>
      <c r="M35" s="6" t="s">
        <v>22</v>
      </c>
      <c r="N35" s="14">
        <f t="shared" si="3"/>
        <v>11.7</v>
      </c>
      <c r="O35" s="15">
        <f t="shared" si="5"/>
        <v>-0.0564516129</v>
      </c>
      <c r="P35" s="6">
        <v>11.9</v>
      </c>
      <c r="Q35" s="5">
        <f t="shared" si="4"/>
        <v>23.6</v>
      </c>
      <c r="R35" s="16">
        <v>19.04</v>
      </c>
    </row>
    <row r="36" ht="15.75" customHeight="1">
      <c r="A36" s="6">
        <v>1982.0</v>
      </c>
      <c r="B36" s="6">
        <v>53.1</v>
      </c>
      <c r="C36" s="6">
        <v>6.5</v>
      </c>
      <c r="D36" s="6">
        <v>13.6</v>
      </c>
      <c r="E36" s="6" t="s">
        <v>19</v>
      </c>
      <c r="F36" s="12">
        <f t="shared" si="1"/>
        <v>73.2</v>
      </c>
      <c r="G36" s="13">
        <v>0.0</v>
      </c>
      <c r="H36" s="6">
        <v>0.0</v>
      </c>
      <c r="I36" s="12">
        <f t="shared" si="2"/>
        <v>73.2</v>
      </c>
      <c r="J36" s="6">
        <v>13.9</v>
      </c>
      <c r="K36" s="6">
        <v>0.2</v>
      </c>
      <c r="L36" s="6" t="s">
        <v>21</v>
      </c>
      <c r="M36" s="6" t="s">
        <v>22</v>
      </c>
      <c r="N36" s="14">
        <f t="shared" si="3"/>
        <v>14.1</v>
      </c>
      <c r="O36" s="15">
        <f t="shared" si="5"/>
        <v>0.2051282051</v>
      </c>
      <c r="P36" s="6">
        <v>12.6</v>
      </c>
      <c r="Q36" s="5">
        <f t="shared" si="4"/>
        <v>26.7</v>
      </c>
      <c r="R36" s="16">
        <v>18.88</v>
      </c>
    </row>
    <row r="37" ht="15.75" customHeight="1">
      <c r="A37" s="6">
        <v>1983.0</v>
      </c>
      <c r="B37" s="6">
        <v>54.4</v>
      </c>
      <c r="C37" s="6">
        <v>6.2</v>
      </c>
      <c r="D37" s="6">
        <v>11.8</v>
      </c>
      <c r="E37" s="6" t="s">
        <v>19</v>
      </c>
      <c r="F37" s="12">
        <f t="shared" si="1"/>
        <v>72.4</v>
      </c>
      <c r="G37" s="6">
        <v>0.0</v>
      </c>
      <c r="H37" s="6">
        <v>0.0</v>
      </c>
      <c r="I37" s="12">
        <f t="shared" si="2"/>
        <v>72.4</v>
      </c>
      <c r="J37" s="6">
        <v>14.5</v>
      </c>
      <c r="K37" s="6">
        <v>0.3</v>
      </c>
      <c r="L37" s="6" t="s">
        <v>21</v>
      </c>
      <c r="M37" s="6">
        <v>0.0</v>
      </c>
      <c r="N37" s="14">
        <f t="shared" si="3"/>
        <v>14.8</v>
      </c>
      <c r="O37" s="15">
        <f t="shared" si="5"/>
        <v>0.04964539007</v>
      </c>
      <c r="P37" s="6">
        <v>12.7</v>
      </c>
      <c r="Q37" s="5">
        <f t="shared" si="4"/>
        <v>27.5</v>
      </c>
      <c r="R37" s="16">
        <v>19.01</v>
      </c>
    </row>
    <row r="38" ht="15.75" customHeight="1">
      <c r="A38" s="6">
        <v>1984.0</v>
      </c>
      <c r="B38" s="6">
        <v>55.5</v>
      </c>
      <c r="C38" s="6">
        <v>5.0</v>
      </c>
      <c r="D38" s="6">
        <v>12.3</v>
      </c>
      <c r="E38" s="6" t="s">
        <v>19</v>
      </c>
      <c r="F38" s="12">
        <f t="shared" si="1"/>
        <v>72.8</v>
      </c>
      <c r="G38" s="6">
        <v>0.0</v>
      </c>
      <c r="H38" s="6">
        <v>0.0</v>
      </c>
      <c r="I38" s="12">
        <f t="shared" si="2"/>
        <v>72.8</v>
      </c>
      <c r="J38" s="6">
        <v>13.4</v>
      </c>
      <c r="K38" s="6">
        <v>0.3</v>
      </c>
      <c r="L38" s="6">
        <v>0.0</v>
      </c>
      <c r="M38" s="6">
        <v>0.0</v>
      </c>
      <c r="N38" s="14">
        <f t="shared" si="3"/>
        <v>13.7</v>
      </c>
      <c r="O38" s="15">
        <f t="shared" si="5"/>
        <v>-0.07432432432</v>
      </c>
      <c r="P38" s="6">
        <v>13.5</v>
      </c>
      <c r="Q38" s="5">
        <f t="shared" si="4"/>
        <v>27.2</v>
      </c>
      <c r="R38" s="16">
        <v>19.66</v>
      </c>
    </row>
    <row r="39" ht="15.75" customHeight="1">
      <c r="A39" s="6">
        <v>1985.0</v>
      </c>
      <c r="B39" s="6">
        <v>56.7</v>
      </c>
      <c r="C39" s="6">
        <v>4.1</v>
      </c>
      <c r="D39" s="6">
        <v>11.8</v>
      </c>
      <c r="E39" s="6" t="s">
        <v>19</v>
      </c>
      <c r="F39" s="12">
        <f t="shared" si="1"/>
        <v>72.6</v>
      </c>
      <c r="G39" s="6">
        <v>0.0</v>
      </c>
      <c r="H39" s="6">
        <v>0.0</v>
      </c>
      <c r="I39" s="12">
        <f t="shared" si="2"/>
        <v>72.6</v>
      </c>
      <c r="J39" s="6">
        <v>11.5</v>
      </c>
      <c r="K39" s="6">
        <v>0.4</v>
      </c>
      <c r="L39" s="6">
        <v>0.0</v>
      </c>
      <c r="M39" s="6">
        <v>0.0</v>
      </c>
      <c r="N39" s="14">
        <f t="shared" si="3"/>
        <v>11.9</v>
      </c>
      <c r="O39" s="15">
        <f t="shared" si="5"/>
        <v>-0.1313868613</v>
      </c>
      <c r="P39" s="6">
        <v>15.5</v>
      </c>
      <c r="Q39" s="5">
        <f t="shared" si="4"/>
        <v>27.4</v>
      </c>
      <c r="R39" s="16">
        <v>20.33</v>
      </c>
    </row>
    <row r="40" ht="15.75" customHeight="1">
      <c r="A40" s="6">
        <v>1986.0</v>
      </c>
      <c r="B40" s="6">
        <v>55.6</v>
      </c>
      <c r="C40" s="6">
        <v>5.5</v>
      </c>
      <c r="D40" s="6">
        <v>10.0</v>
      </c>
      <c r="E40" s="6" t="s">
        <v>19</v>
      </c>
      <c r="F40" s="12">
        <f t="shared" si="1"/>
        <v>71.1</v>
      </c>
      <c r="G40" s="6">
        <v>0.0</v>
      </c>
      <c r="H40" s="6">
        <v>0.0</v>
      </c>
      <c r="I40" s="12">
        <f t="shared" si="2"/>
        <v>71.1</v>
      </c>
      <c r="J40" s="6">
        <v>11.8</v>
      </c>
      <c r="K40" s="6">
        <v>0.4</v>
      </c>
      <c r="L40" s="6">
        <v>0.0</v>
      </c>
      <c r="M40" s="6">
        <v>0.0</v>
      </c>
      <c r="N40" s="14">
        <f t="shared" si="3"/>
        <v>12.2</v>
      </c>
      <c r="O40" s="15">
        <f t="shared" si="5"/>
        <v>0.02521008403</v>
      </c>
      <c r="P40" s="6">
        <v>16.6</v>
      </c>
      <c r="Q40" s="5">
        <f t="shared" si="4"/>
        <v>28.8</v>
      </c>
      <c r="R40" s="16">
        <v>20.63</v>
      </c>
    </row>
    <row r="41" ht="15.75" customHeight="1">
      <c r="A41" s="6">
        <v>1987.0</v>
      </c>
      <c r="B41" s="6">
        <v>56.8</v>
      </c>
      <c r="C41" s="6">
        <v>4.6</v>
      </c>
      <c r="D41" s="13">
        <v>10.6</v>
      </c>
      <c r="E41" s="6" t="s">
        <v>19</v>
      </c>
      <c r="F41" s="12">
        <f t="shared" si="1"/>
        <v>72</v>
      </c>
      <c r="G41" s="6">
        <v>0.0</v>
      </c>
      <c r="H41" s="6">
        <v>0.0</v>
      </c>
      <c r="I41" s="12">
        <f t="shared" si="2"/>
        <v>72</v>
      </c>
      <c r="J41" s="6">
        <v>9.8</v>
      </c>
      <c r="K41" s="6">
        <v>0.4</v>
      </c>
      <c r="L41" s="6">
        <v>0.0</v>
      </c>
      <c r="M41" s="6">
        <v>0.0</v>
      </c>
      <c r="N41" s="14">
        <f t="shared" si="3"/>
        <v>10.2</v>
      </c>
      <c r="O41" s="15">
        <f t="shared" si="5"/>
        <v>-0.1639344262</v>
      </c>
      <c r="P41" s="6">
        <v>17.7</v>
      </c>
      <c r="Q41" s="5">
        <f t="shared" si="4"/>
        <v>27.9</v>
      </c>
      <c r="R41" s="16">
        <v>21.27</v>
      </c>
    </row>
    <row r="42" ht="15.75" customHeight="1">
      <c r="A42" s="6">
        <v>1988.0</v>
      </c>
      <c r="B42" s="6">
        <v>56.9</v>
      </c>
      <c r="C42" s="6">
        <v>5.5</v>
      </c>
      <c r="D42" s="6">
        <v>9.3</v>
      </c>
      <c r="E42" s="6" t="s">
        <v>19</v>
      </c>
      <c r="F42" s="12">
        <f t="shared" si="1"/>
        <v>71.7</v>
      </c>
      <c r="G42" s="6">
        <v>0.0</v>
      </c>
      <c r="H42" s="6">
        <v>0.0</v>
      </c>
      <c r="I42" s="12">
        <f t="shared" si="2"/>
        <v>71.7</v>
      </c>
      <c r="J42" s="6">
        <v>8.4</v>
      </c>
      <c r="K42" s="6">
        <v>0.4</v>
      </c>
      <c r="L42" s="6">
        <v>0.0</v>
      </c>
      <c r="M42" s="6">
        <v>0.0</v>
      </c>
      <c r="N42" s="14">
        <f t="shared" si="3"/>
        <v>8.8</v>
      </c>
      <c r="O42" s="15">
        <f t="shared" si="5"/>
        <v>-0.137254902</v>
      </c>
      <c r="P42" s="6">
        <v>19.5</v>
      </c>
      <c r="Q42" s="5">
        <f t="shared" si="4"/>
        <v>28.3</v>
      </c>
      <c r="R42" s="16">
        <v>22.11</v>
      </c>
    </row>
    <row r="43" ht="15.75" customHeight="1">
      <c r="A43" s="6">
        <v>1989.0</v>
      </c>
      <c r="B43" s="6">
        <v>53.4</v>
      </c>
      <c r="C43" s="6">
        <v>5.5</v>
      </c>
      <c r="D43" s="6">
        <v>11.9</v>
      </c>
      <c r="E43" s="6">
        <v>0.3</v>
      </c>
      <c r="F43" s="12">
        <f t="shared" si="1"/>
        <v>71.1</v>
      </c>
      <c r="G43" s="6">
        <v>0.9</v>
      </c>
      <c r="H43" s="6">
        <v>0.3</v>
      </c>
      <c r="I43" s="12">
        <f t="shared" si="2"/>
        <v>72.3</v>
      </c>
      <c r="J43" s="6">
        <v>9.2</v>
      </c>
      <c r="K43" s="6">
        <v>0.5</v>
      </c>
      <c r="L43" s="6">
        <v>0.0</v>
      </c>
      <c r="M43" s="6">
        <v>0.1</v>
      </c>
      <c r="N43" s="14">
        <f t="shared" si="3"/>
        <v>9.8</v>
      </c>
      <c r="O43" s="15">
        <f t="shared" si="5"/>
        <v>0.1136363636</v>
      </c>
      <c r="P43" s="6">
        <v>17.8</v>
      </c>
      <c r="Q43" s="5">
        <f t="shared" si="4"/>
        <v>27.6</v>
      </c>
      <c r="R43" s="16">
        <v>22.41</v>
      </c>
    </row>
    <row r="44" ht="15.75" customHeight="1">
      <c r="A44" s="6">
        <v>1990.0</v>
      </c>
      <c r="B44" s="6">
        <v>52.5</v>
      </c>
      <c r="C44" s="6">
        <v>4.2</v>
      </c>
      <c r="D44" s="6">
        <v>12.3</v>
      </c>
      <c r="E44" s="6">
        <v>0.3</v>
      </c>
      <c r="F44" s="12">
        <f t="shared" si="1"/>
        <v>69.3</v>
      </c>
      <c r="G44" s="6">
        <v>1.1</v>
      </c>
      <c r="H44" s="6">
        <v>0.4</v>
      </c>
      <c r="I44" s="12">
        <f t="shared" si="2"/>
        <v>70.8</v>
      </c>
      <c r="J44" s="6">
        <v>9.5</v>
      </c>
      <c r="K44" s="6">
        <v>0.5</v>
      </c>
      <c r="L44" s="6">
        <v>0.0</v>
      </c>
      <c r="M44" s="6">
        <v>0.1</v>
      </c>
      <c r="N44" s="14">
        <f t="shared" si="3"/>
        <v>10.1</v>
      </c>
      <c r="O44" s="15">
        <f t="shared" si="5"/>
        <v>0.0306122449</v>
      </c>
      <c r="P44" s="6">
        <v>19.0</v>
      </c>
      <c r="Q44" s="5">
        <f t="shared" si="4"/>
        <v>29.1</v>
      </c>
      <c r="R44" s="16">
        <v>22.76</v>
      </c>
    </row>
    <row r="45" ht="15.75" customHeight="1">
      <c r="A45" s="6">
        <v>1991.0</v>
      </c>
      <c r="B45" s="6">
        <v>51.7</v>
      </c>
      <c r="C45" s="6">
        <v>3.9</v>
      </c>
      <c r="D45" s="6">
        <v>12.4</v>
      </c>
      <c r="E45" s="6">
        <v>0.4</v>
      </c>
      <c r="F45" s="12">
        <f t="shared" si="1"/>
        <v>68.4</v>
      </c>
      <c r="G45" s="6">
        <v>1.1</v>
      </c>
      <c r="H45" s="6">
        <v>0.5</v>
      </c>
      <c r="I45" s="12">
        <f t="shared" si="2"/>
        <v>70</v>
      </c>
      <c r="J45" s="6">
        <v>9.3</v>
      </c>
      <c r="K45" s="6">
        <v>0.5</v>
      </c>
      <c r="L45" s="6">
        <v>0.0</v>
      </c>
      <c r="M45" s="6">
        <v>0.1</v>
      </c>
      <c r="N45" s="14">
        <f t="shared" si="3"/>
        <v>9.9</v>
      </c>
      <c r="O45" s="15">
        <f t="shared" si="5"/>
        <v>-0.0198019802</v>
      </c>
      <c r="P45" s="6">
        <v>19.9</v>
      </c>
      <c r="Q45" s="5">
        <f t="shared" si="4"/>
        <v>29.8</v>
      </c>
      <c r="R45" s="16">
        <v>23.24</v>
      </c>
    </row>
    <row r="46" ht="15.75" customHeight="1">
      <c r="A46" s="6">
        <v>1992.0</v>
      </c>
      <c r="B46" s="6">
        <v>52.6</v>
      </c>
      <c r="C46" s="6">
        <v>3.2</v>
      </c>
      <c r="D46" s="6">
        <v>13.1</v>
      </c>
      <c r="E46" s="6">
        <v>0.4</v>
      </c>
      <c r="F46" s="12">
        <f t="shared" si="1"/>
        <v>69.3</v>
      </c>
      <c r="G46" s="6">
        <v>1.2</v>
      </c>
      <c r="H46" s="6">
        <v>0.6</v>
      </c>
      <c r="I46" s="12">
        <f t="shared" si="2"/>
        <v>71.1</v>
      </c>
      <c r="J46" s="6">
        <v>8.1</v>
      </c>
      <c r="K46" s="6">
        <v>0.5</v>
      </c>
      <c r="L46" s="6">
        <v>0.0</v>
      </c>
      <c r="M46" s="6">
        <v>0.1</v>
      </c>
      <c r="N46" s="14">
        <f t="shared" si="3"/>
        <v>8.7</v>
      </c>
      <c r="O46" s="15">
        <f t="shared" si="5"/>
        <v>-0.1212121212</v>
      </c>
      <c r="P46" s="6">
        <v>20.1</v>
      </c>
      <c r="Q46" s="5">
        <f t="shared" si="4"/>
        <v>28.8</v>
      </c>
      <c r="R46" s="16">
        <v>22.58</v>
      </c>
    </row>
    <row r="47" ht="15.75" customHeight="1">
      <c r="A47" s="6">
        <v>1993.0</v>
      </c>
      <c r="B47" s="6">
        <v>52.9</v>
      </c>
      <c r="C47" s="6">
        <v>3.5</v>
      </c>
      <c r="D47" s="6">
        <v>13.0</v>
      </c>
      <c r="E47" s="6">
        <v>0.4</v>
      </c>
      <c r="F47" s="12">
        <f t="shared" si="1"/>
        <v>69.8</v>
      </c>
      <c r="G47" s="6">
        <v>1.2</v>
      </c>
      <c r="H47" s="6">
        <v>0.6</v>
      </c>
      <c r="I47" s="12">
        <f t="shared" si="2"/>
        <v>71.6</v>
      </c>
      <c r="J47" s="6">
        <v>8.6</v>
      </c>
      <c r="K47" s="6">
        <v>0.5</v>
      </c>
      <c r="L47" s="6">
        <v>0.0</v>
      </c>
      <c r="M47" s="6">
        <v>0.1</v>
      </c>
      <c r="N47" s="14">
        <f t="shared" si="3"/>
        <v>9.2</v>
      </c>
      <c r="O47" s="15">
        <f t="shared" si="5"/>
        <v>0.05747126437</v>
      </c>
      <c r="P47" s="6">
        <v>19.1</v>
      </c>
      <c r="Q47" s="5">
        <f t="shared" si="4"/>
        <v>28.3</v>
      </c>
      <c r="R47" s="16">
        <v>22.81</v>
      </c>
    </row>
    <row r="48" ht="15.75" customHeight="1">
      <c r="A48" s="6">
        <v>1994.0</v>
      </c>
      <c r="B48" s="6">
        <v>52.1</v>
      </c>
      <c r="C48" s="6">
        <v>3.3</v>
      </c>
      <c r="D48" s="6">
        <v>14.2</v>
      </c>
      <c r="E48" s="6">
        <v>0.4</v>
      </c>
      <c r="F48" s="12">
        <f t="shared" si="1"/>
        <v>70</v>
      </c>
      <c r="G48" s="6">
        <v>1.2</v>
      </c>
      <c r="H48" s="6">
        <v>0.6</v>
      </c>
      <c r="I48" s="12">
        <f t="shared" si="2"/>
        <v>71.8</v>
      </c>
      <c r="J48" s="6">
        <v>7.9</v>
      </c>
      <c r="K48" s="6">
        <v>0.5</v>
      </c>
      <c r="L48" s="6">
        <v>0.0</v>
      </c>
      <c r="M48" s="6">
        <v>0.1</v>
      </c>
      <c r="N48" s="14">
        <f t="shared" si="3"/>
        <v>8.5</v>
      </c>
      <c r="O48" s="15">
        <f t="shared" si="5"/>
        <v>-0.07608695652</v>
      </c>
      <c r="P48" s="6">
        <v>19.7</v>
      </c>
      <c r="Q48" s="5">
        <f t="shared" si="4"/>
        <v>28.2</v>
      </c>
      <c r="R48" s="16">
        <v>22.97</v>
      </c>
    </row>
    <row r="49" ht="15.75" customHeight="1">
      <c r="A49" s="6">
        <v>1995.0</v>
      </c>
      <c r="B49" s="6">
        <v>51.0</v>
      </c>
      <c r="C49" s="6">
        <v>2.2</v>
      </c>
      <c r="D49" s="6">
        <v>14.8</v>
      </c>
      <c r="E49" s="6">
        <v>0.4</v>
      </c>
      <c r="F49" s="12">
        <f t="shared" si="1"/>
        <v>68.4</v>
      </c>
      <c r="G49" s="6">
        <v>1.1</v>
      </c>
      <c r="H49" s="6">
        <v>0.6</v>
      </c>
      <c r="I49" s="12">
        <f t="shared" si="2"/>
        <v>70.1</v>
      </c>
      <c r="J49" s="6">
        <v>9.2</v>
      </c>
      <c r="K49" s="6">
        <v>0.4</v>
      </c>
      <c r="L49" s="6">
        <v>0.0</v>
      </c>
      <c r="M49" s="6">
        <v>0.1</v>
      </c>
      <c r="N49" s="14">
        <f t="shared" si="3"/>
        <v>9.7</v>
      </c>
      <c r="O49" s="15">
        <f t="shared" si="5"/>
        <v>0.1411764706</v>
      </c>
      <c r="P49" s="6">
        <v>20.1</v>
      </c>
      <c r="Q49" s="5">
        <f t="shared" si="4"/>
        <v>29.8</v>
      </c>
      <c r="R49" s="16">
        <v>23.46</v>
      </c>
    </row>
    <row r="50" ht="15.75" customHeight="1">
      <c r="A50" s="6">
        <v>1996.0</v>
      </c>
      <c r="B50" s="6">
        <v>52.1</v>
      </c>
      <c r="C50" s="6">
        <v>2.4</v>
      </c>
      <c r="D50" s="6">
        <v>13.2</v>
      </c>
      <c r="E50" s="6">
        <v>0.4</v>
      </c>
      <c r="F50" s="12">
        <f t="shared" si="1"/>
        <v>68.1</v>
      </c>
      <c r="G50" s="6">
        <v>1.1</v>
      </c>
      <c r="H50" s="6">
        <v>0.6</v>
      </c>
      <c r="I50" s="12">
        <f t="shared" si="2"/>
        <v>69.8</v>
      </c>
      <c r="J50" s="6">
        <v>10.0</v>
      </c>
      <c r="K50" s="6">
        <v>0.4</v>
      </c>
      <c r="L50" s="6">
        <v>0.0</v>
      </c>
      <c r="M50" s="6">
        <v>0.1</v>
      </c>
      <c r="N50" s="14">
        <f t="shared" si="3"/>
        <v>10.5</v>
      </c>
      <c r="O50" s="15">
        <f t="shared" si="5"/>
        <v>0.0824742268</v>
      </c>
      <c r="P50" s="6">
        <v>19.6</v>
      </c>
      <c r="Q50" s="5">
        <f t="shared" si="4"/>
        <v>30.1</v>
      </c>
      <c r="R50" s="16">
        <v>24.16</v>
      </c>
    </row>
    <row r="51" ht="15.75" customHeight="1">
      <c r="A51" s="6">
        <v>1997.0</v>
      </c>
      <c r="B51" s="6">
        <v>52.8</v>
      </c>
      <c r="C51" s="6">
        <v>2.7</v>
      </c>
      <c r="D51" s="13">
        <v>13.7</v>
      </c>
      <c r="E51" s="6">
        <v>0.4</v>
      </c>
      <c r="F51" s="12">
        <f t="shared" si="1"/>
        <v>69.6</v>
      </c>
      <c r="G51" s="6">
        <v>1.1</v>
      </c>
      <c r="H51" s="6">
        <v>0.6</v>
      </c>
      <c r="I51" s="12">
        <f t="shared" si="2"/>
        <v>71.3</v>
      </c>
      <c r="J51" s="6">
        <v>10.1</v>
      </c>
      <c r="K51" s="6">
        <v>0.4</v>
      </c>
      <c r="L51" s="6">
        <v>0.0</v>
      </c>
      <c r="M51" s="6">
        <v>0.1</v>
      </c>
      <c r="N51" s="14">
        <f t="shared" si="3"/>
        <v>10.6</v>
      </c>
      <c r="O51" s="15">
        <f t="shared" si="5"/>
        <v>0.009523809524</v>
      </c>
      <c r="P51" s="6">
        <v>18.0</v>
      </c>
      <c r="Q51" s="5">
        <f t="shared" si="4"/>
        <v>28.6</v>
      </c>
      <c r="R51" s="16">
        <v>24.3</v>
      </c>
    </row>
    <row r="52" ht="15.75" customHeight="1">
      <c r="A52" s="6">
        <v>1998.0</v>
      </c>
      <c r="B52" s="6">
        <v>51.8</v>
      </c>
      <c r="C52" s="6">
        <v>3.6</v>
      </c>
      <c r="D52" s="6">
        <v>14.7</v>
      </c>
      <c r="E52" s="6">
        <v>0.4</v>
      </c>
      <c r="F52" s="12">
        <f t="shared" si="1"/>
        <v>70.5</v>
      </c>
      <c r="G52" s="6">
        <v>1.0</v>
      </c>
      <c r="H52" s="6">
        <v>0.6</v>
      </c>
      <c r="I52" s="12">
        <f t="shared" si="2"/>
        <v>72.1</v>
      </c>
      <c r="J52" s="6">
        <v>8.8</v>
      </c>
      <c r="K52" s="6">
        <v>0.4</v>
      </c>
      <c r="L52" s="6">
        <v>0.0</v>
      </c>
      <c r="M52" s="6">
        <v>0.1</v>
      </c>
      <c r="N52" s="14">
        <f t="shared" si="3"/>
        <v>9.3</v>
      </c>
      <c r="O52" s="15">
        <f t="shared" si="5"/>
        <v>-0.1226415094</v>
      </c>
      <c r="P52" s="6">
        <v>18.6</v>
      </c>
      <c r="Q52" s="5">
        <f t="shared" si="4"/>
        <v>27.9</v>
      </c>
      <c r="R52" s="16">
        <v>24.21</v>
      </c>
    </row>
    <row r="53" ht="15.75" customHeight="1">
      <c r="A53" s="6">
        <v>1999.0</v>
      </c>
      <c r="B53" s="6">
        <v>50.9</v>
      </c>
      <c r="C53" s="6">
        <v>3.2</v>
      </c>
      <c r="D53" s="6">
        <v>15.1</v>
      </c>
      <c r="E53" s="6">
        <v>0.4</v>
      </c>
      <c r="F53" s="12">
        <f t="shared" si="1"/>
        <v>69.6</v>
      </c>
      <c r="G53" s="6">
        <v>1.0</v>
      </c>
      <c r="H53" s="6">
        <v>0.6</v>
      </c>
      <c r="I53" s="12">
        <f t="shared" si="2"/>
        <v>71.2</v>
      </c>
      <c r="J53" s="6">
        <v>8.5</v>
      </c>
      <c r="K53" s="6">
        <v>0.4</v>
      </c>
      <c r="L53" s="6">
        <v>0.0</v>
      </c>
      <c r="M53" s="6">
        <v>0.1</v>
      </c>
      <c r="N53" s="14">
        <f t="shared" si="3"/>
        <v>9</v>
      </c>
      <c r="O53" s="15">
        <f t="shared" si="5"/>
        <v>-0.03225806452</v>
      </c>
      <c r="P53" s="13">
        <v>19.7</v>
      </c>
      <c r="Q53" s="5">
        <f t="shared" si="4"/>
        <v>28.7</v>
      </c>
      <c r="R53" s="16">
        <v>24.73</v>
      </c>
    </row>
    <row r="54" ht="15.75" customHeight="1">
      <c r="A54" s="6">
        <v>2000.0</v>
      </c>
      <c r="B54" s="6">
        <v>51.7</v>
      </c>
      <c r="C54" s="6">
        <v>2.9</v>
      </c>
      <c r="D54" s="6">
        <v>15.8</v>
      </c>
      <c r="E54" s="6">
        <v>0.4</v>
      </c>
      <c r="F54" s="12">
        <f t="shared" si="1"/>
        <v>70.8</v>
      </c>
      <c r="G54" s="6">
        <v>1.0</v>
      </c>
      <c r="H54" s="6">
        <v>0.6</v>
      </c>
      <c r="I54" s="12">
        <f t="shared" si="2"/>
        <v>72.4</v>
      </c>
      <c r="J54" s="6">
        <v>7.1</v>
      </c>
      <c r="K54" s="6">
        <v>0.4</v>
      </c>
      <c r="L54" s="6">
        <v>0.0</v>
      </c>
      <c r="M54" s="6">
        <v>0.1</v>
      </c>
      <c r="N54" s="14">
        <f t="shared" si="3"/>
        <v>7.6</v>
      </c>
      <c r="O54" s="15">
        <f t="shared" si="5"/>
        <v>-0.1555555556</v>
      </c>
      <c r="P54" s="6">
        <v>19.8</v>
      </c>
      <c r="Q54" s="5">
        <f t="shared" si="4"/>
        <v>27.4</v>
      </c>
      <c r="R54" s="16">
        <v>25.45</v>
      </c>
    </row>
    <row r="55" ht="15.75" customHeight="1">
      <c r="A55" s="6">
        <v>2001.0</v>
      </c>
      <c r="B55" s="6">
        <v>51.0</v>
      </c>
      <c r="C55" s="6">
        <v>3.3</v>
      </c>
      <c r="D55" s="6">
        <v>17.1</v>
      </c>
      <c r="E55" s="6">
        <v>0.2</v>
      </c>
      <c r="F55" s="12">
        <f t="shared" si="1"/>
        <v>71.6</v>
      </c>
      <c r="G55" s="6">
        <v>0.9</v>
      </c>
      <c r="H55" s="6">
        <v>0.4</v>
      </c>
      <c r="I55" s="12">
        <f t="shared" si="2"/>
        <v>72.9</v>
      </c>
      <c r="J55" s="6">
        <v>5.6</v>
      </c>
      <c r="K55" s="6">
        <v>0.4</v>
      </c>
      <c r="L55" s="6">
        <v>0.0</v>
      </c>
      <c r="M55" s="6">
        <v>0.2</v>
      </c>
      <c r="N55" s="14">
        <f t="shared" si="3"/>
        <v>6.2</v>
      </c>
      <c r="O55" s="15">
        <f t="shared" si="5"/>
        <v>-0.1842105263</v>
      </c>
      <c r="P55" s="6">
        <v>20.6</v>
      </c>
      <c r="Q55" s="5">
        <f t="shared" si="4"/>
        <v>26.8</v>
      </c>
      <c r="R55" s="16">
        <v>25.67</v>
      </c>
    </row>
    <row r="56" ht="15.75" customHeight="1">
      <c r="A56" s="6">
        <v>2002.0</v>
      </c>
      <c r="B56" s="6">
        <v>50.1</v>
      </c>
      <c r="C56" s="6">
        <v>2.5</v>
      </c>
      <c r="D56" s="6">
        <v>17.9</v>
      </c>
      <c r="E56" s="6">
        <v>0.3</v>
      </c>
      <c r="F56" s="12">
        <f t="shared" si="1"/>
        <v>70.8</v>
      </c>
      <c r="G56" s="6">
        <v>1.0</v>
      </c>
      <c r="H56" s="6">
        <v>0.4</v>
      </c>
      <c r="I56" s="12">
        <f t="shared" si="2"/>
        <v>72.2</v>
      </c>
      <c r="J56" s="6">
        <v>6.6</v>
      </c>
      <c r="K56" s="6">
        <v>0.4</v>
      </c>
      <c r="L56" s="6">
        <v>0.0</v>
      </c>
      <c r="M56" s="6">
        <v>0.3</v>
      </c>
      <c r="N56" s="14">
        <f t="shared" si="3"/>
        <v>7.3</v>
      </c>
      <c r="O56" s="15">
        <f t="shared" si="5"/>
        <v>0.1774193548</v>
      </c>
      <c r="P56" s="6">
        <v>20.2</v>
      </c>
      <c r="Q56" s="5">
        <f t="shared" si="4"/>
        <v>27.5</v>
      </c>
      <c r="R56" s="16">
        <v>26.28</v>
      </c>
    </row>
    <row r="57" ht="15.75" customHeight="1">
      <c r="A57" s="6">
        <v>2003.0</v>
      </c>
      <c r="B57" s="6">
        <v>50.8</v>
      </c>
      <c r="C57" s="6">
        <v>3.1</v>
      </c>
      <c r="D57" s="6">
        <v>16.7</v>
      </c>
      <c r="E57" s="6">
        <v>0.4</v>
      </c>
      <c r="F57" s="12">
        <f t="shared" si="1"/>
        <v>71</v>
      </c>
      <c r="G57" s="6">
        <v>1.0</v>
      </c>
      <c r="H57" s="6">
        <v>0.4</v>
      </c>
      <c r="I57" s="12">
        <f t="shared" si="2"/>
        <v>72.4</v>
      </c>
      <c r="J57" s="13">
        <v>6.9</v>
      </c>
      <c r="K57" s="6">
        <v>0.4</v>
      </c>
      <c r="L57" s="6">
        <v>0.0</v>
      </c>
      <c r="M57" s="6">
        <v>0.3</v>
      </c>
      <c r="N57" s="14">
        <f t="shared" si="3"/>
        <v>7.6</v>
      </c>
      <c r="O57" s="15">
        <f t="shared" si="5"/>
        <v>0.04109589041</v>
      </c>
      <c r="P57" s="6">
        <v>19.7</v>
      </c>
      <c r="Q57" s="5">
        <f t="shared" si="4"/>
        <v>27.3</v>
      </c>
      <c r="R57" s="16">
        <v>27.65</v>
      </c>
    </row>
    <row r="58" ht="15.75" customHeight="1">
      <c r="A58" s="6">
        <v>2004.0</v>
      </c>
      <c r="B58" s="6">
        <v>49.8</v>
      </c>
      <c r="C58" s="6">
        <v>3.1</v>
      </c>
      <c r="D58" s="13">
        <v>17.9</v>
      </c>
      <c r="E58" s="6">
        <v>0.4</v>
      </c>
      <c r="F58" s="12">
        <f t="shared" si="1"/>
        <v>71.2</v>
      </c>
      <c r="G58" s="6">
        <v>1.0</v>
      </c>
      <c r="H58" s="6">
        <v>0.4</v>
      </c>
      <c r="I58" s="12">
        <f t="shared" si="2"/>
        <v>72.6</v>
      </c>
      <c r="J58" s="6">
        <v>6.5</v>
      </c>
      <c r="K58" s="6">
        <v>0.4</v>
      </c>
      <c r="L58" s="6">
        <v>0.0</v>
      </c>
      <c r="M58" s="6">
        <v>0.4</v>
      </c>
      <c r="N58" s="14">
        <f t="shared" si="3"/>
        <v>7.3</v>
      </c>
      <c r="O58" s="15">
        <f t="shared" si="5"/>
        <v>-0.03947368421</v>
      </c>
      <c r="P58" s="6">
        <v>19.9</v>
      </c>
      <c r="Q58" s="5">
        <f t="shared" si="4"/>
        <v>27.2</v>
      </c>
      <c r="R58" s="16">
        <v>28.64</v>
      </c>
    </row>
    <row r="59" ht="15.75" customHeight="1">
      <c r="A59" s="6">
        <v>2005.0</v>
      </c>
      <c r="B59" s="6">
        <v>49.6</v>
      </c>
      <c r="C59" s="6">
        <v>3.0</v>
      </c>
      <c r="D59" s="6">
        <v>18.8</v>
      </c>
      <c r="E59" s="6">
        <v>0.3</v>
      </c>
      <c r="F59" s="12">
        <f t="shared" si="1"/>
        <v>71.7</v>
      </c>
      <c r="G59" s="6">
        <v>1.0</v>
      </c>
      <c r="H59" s="6">
        <v>0.4</v>
      </c>
      <c r="I59" s="12">
        <f t="shared" si="2"/>
        <v>73.1</v>
      </c>
      <c r="J59" s="6">
        <v>6.5</v>
      </c>
      <c r="K59" s="6">
        <v>0.4</v>
      </c>
      <c r="L59" s="6">
        <v>0.0</v>
      </c>
      <c r="M59" s="6">
        <v>0.4</v>
      </c>
      <c r="N59" s="14">
        <f t="shared" si="3"/>
        <v>7.3</v>
      </c>
      <c r="O59" s="15">
        <f t="shared" si="5"/>
        <v>0</v>
      </c>
      <c r="P59" s="6">
        <v>19.3</v>
      </c>
      <c r="Q59" s="5">
        <f t="shared" si="4"/>
        <v>26.6</v>
      </c>
      <c r="R59" s="16">
        <v>29.61</v>
      </c>
    </row>
    <row r="60" ht="15.75" customHeight="1">
      <c r="A60" s="6">
        <v>2006.0</v>
      </c>
      <c r="B60" s="13">
        <v>49.0</v>
      </c>
      <c r="C60" s="6">
        <v>1.6</v>
      </c>
      <c r="D60" s="6">
        <v>20.1</v>
      </c>
      <c r="E60" s="6">
        <v>0.3</v>
      </c>
      <c r="F60" s="12">
        <f t="shared" si="1"/>
        <v>71</v>
      </c>
      <c r="G60" s="6">
        <v>1.0</v>
      </c>
      <c r="H60" s="6">
        <v>0.4</v>
      </c>
      <c r="I60" s="12">
        <f t="shared" si="2"/>
        <v>72.4</v>
      </c>
      <c r="J60" s="6">
        <v>7.0</v>
      </c>
      <c r="K60" s="6">
        <v>0.4</v>
      </c>
      <c r="L60" s="6">
        <v>0.0</v>
      </c>
      <c r="M60" s="6">
        <v>0.7</v>
      </c>
      <c r="N60" s="14">
        <f t="shared" si="3"/>
        <v>8.1</v>
      </c>
      <c r="O60" s="15">
        <f t="shared" si="5"/>
        <v>0.1095890411</v>
      </c>
      <c r="P60" s="6">
        <v>19.4</v>
      </c>
      <c r="Q60" s="5">
        <f t="shared" si="4"/>
        <v>27.5</v>
      </c>
      <c r="R60" s="16">
        <v>30.59</v>
      </c>
    </row>
    <row r="61" ht="15.75" customHeight="1">
      <c r="A61" s="6">
        <v>2007.0</v>
      </c>
      <c r="B61" s="6">
        <v>48.5</v>
      </c>
      <c r="C61" s="6">
        <v>1.6</v>
      </c>
      <c r="D61" s="6">
        <v>21.6</v>
      </c>
      <c r="E61" s="6">
        <v>0.3</v>
      </c>
      <c r="F61" s="12">
        <f t="shared" si="1"/>
        <v>72</v>
      </c>
      <c r="G61" s="6">
        <v>0.9</v>
      </c>
      <c r="H61" s="6">
        <v>0.4</v>
      </c>
      <c r="I61" s="12">
        <f t="shared" si="2"/>
        <v>73.3</v>
      </c>
      <c r="J61" s="6">
        <v>5.8</v>
      </c>
      <c r="K61" s="6">
        <v>0.4</v>
      </c>
      <c r="L61" s="6">
        <v>0.0</v>
      </c>
      <c r="M61" s="6">
        <v>0.8</v>
      </c>
      <c r="N61" s="14">
        <f t="shared" si="3"/>
        <v>7</v>
      </c>
      <c r="O61" s="15">
        <f t="shared" si="5"/>
        <v>-0.1358024691</v>
      </c>
      <c r="P61" s="6">
        <v>19.4</v>
      </c>
      <c r="Q61" s="5">
        <f t="shared" si="4"/>
        <v>26.4</v>
      </c>
      <c r="R61" s="16">
        <v>31.51</v>
      </c>
    </row>
    <row r="62" ht="15.75" customHeight="1">
      <c r="A62" s="6">
        <v>2008.0</v>
      </c>
      <c r="B62" s="6">
        <v>48.2</v>
      </c>
      <c r="C62" s="6">
        <v>1.1</v>
      </c>
      <c r="D62" s="13">
        <v>21.4</v>
      </c>
      <c r="E62" s="6">
        <v>0.3</v>
      </c>
      <c r="F62" s="12">
        <f t="shared" si="1"/>
        <v>71</v>
      </c>
      <c r="G62" s="6">
        <v>0.9</v>
      </c>
      <c r="H62" s="6">
        <v>0.4</v>
      </c>
      <c r="I62" s="12">
        <f t="shared" si="2"/>
        <v>72.3</v>
      </c>
      <c r="J62" s="6">
        <v>6.0</v>
      </c>
      <c r="K62" s="6">
        <v>0.4</v>
      </c>
      <c r="L62" s="6">
        <v>0.0</v>
      </c>
      <c r="M62" s="6">
        <v>1.3</v>
      </c>
      <c r="N62" s="14">
        <f t="shared" si="3"/>
        <v>7.7</v>
      </c>
      <c r="O62" s="15">
        <f t="shared" si="5"/>
        <v>0.1</v>
      </c>
      <c r="P62" s="6">
        <v>19.6</v>
      </c>
      <c r="Q62" s="5">
        <f t="shared" si="4"/>
        <v>27.3</v>
      </c>
      <c r="R62" s="16">
        <v>32.09</v>
      </c>
    </row>
    <row r="63" ht="15.75" customHeight="1">
      <c r="A63" s="6">
        <v>2009.0</v>
      </c>
      <c r="B63" s="6">
        <v>44.4</v>
      </c>
      <c r="C63" s="6">
        <v>1.0</v>
      </c>
      <c r="D63" s="6">
        <v>23.3</v>
      </c>
      <c r="E63" s="6">
        <v>0.3</v>
      </c>
      <c r="F63" s="12">
        <f t="shared" si="1"/>
        <v>69</v>
      </c>
      <c r="G63" s="6">
        <v>0.9</v>
      </c>
      <c r="H63" s="6">
        <v>0.5</v>
      </c>
      <c r="I63" s="12">
        <f t="shared" si="2"/>
        <v>70.4</v>
      </c>
      <c r="J63" s="6">
        <v>6.8</v>
      </c>
      <c r="K63" s="6">
        <v>0.4</v>
      </c>
      <c r="L63" s="6">
        <v>0.0</v>
      </c>
      <c r="M63" s="6">
        <v>1.9</v>
      </c>
      <c r="N63" s="14">
        <f t="shared" si="3"/>
        <v>9.1</v>
      </c>
      <c r="O63" s="15">
        <f t="shared" si="5"/>
        <v>0.1818181818</v>
      </c>
      <c r="P63" s="6">
        <v>20.2</v>
      </c>
      <c r="Q63" s="5">
        <f t="shared" si="4"/>
        <v>29.3</v>
      </c>
      <c r="R63" s="16">
        <v>31.56</v>
      </c>
    </row>
    <row r="64" ht="15.75" customHeight="1">
      <c r="A64" s="6">
        <v>2010.0</v>
      </c>
      <c r="B64" s="6">
        <v>44.8</v>
      </c>
      <c r="C64" s="6">
        <v>0.9</v>
      </c>
      <c r="D64" s="6">
        <v>23.9</v>
      </c>
      <c r="E64" s="6">
        <v>0.3</v>
      </c>
      <c r="F64" s="12">
        <f t="shared" si="1"/>
        <v>69.9</v>
      </c>
      <c r="G64" s="6">
        <v>0.9</v>
      </c>
      <c r="H64" s="6">
        <v>0.5</v>
      </c>
      <c r="I64" s="12">
        <f t="shared" si="2"/>
        <v>71.3</v>
      </c>
      <c r="J64" s="6">
        <v>6.2</v>
      </c>
      <c r="K64" s="6">
        <v>0.4</v>
      </c>
      <c r="L64" s="6">
        <v>0.0</v>
      </c>
      <c r="M64" s="6">
        <v>2.3</v>
      </c>
      <c r="N64" s="14">
        <f t="shared" si="3"/>
        <v>8.9</v>
      </c>
      <c r="O64" s="15">
        <f t="shared" si="5"/>
        <v>-0.02197802198</v>
      </c>
      <c r="P64" s="6">
        <v>19.6</v>
      </c>
      <c r="Q64" s="5">
        <f t="shared" si="4"/>
        <v>28.5</v>
      </c>
      <c r="R64" s="16">
        <v>33.36</v>
      </c>
    </row>
    <row r="65" ht="15.75" customHeight="1">
      <c r="A65" s="6">
        <v>2011.0</v>
      </c>
      <c r="B65" s="6">
        <v>42.3</v>
      </c>
      <c r="C65" s="13">
        <v>0.7</v>
      </c>
      <c r="D65" s="6">
        <v>24.7</v>
      </c>
      <c r="E65" s="6">
        <v>0.3</v>
      </c>
      <c r="F65" s="12">
        <f t="shared" si="1"/>
        <v>68</v>
      </c>
      <c r="G65" s="6">
        <v>0.9</v>
      </c>
      <c r="H65" s="6">
        <v>0.5</v>
      </c>
      <c r="I65" s="12">
        <f t="shared" si="2"/>
        <v>69.4</v>
      </c>
      <c r="J65" s="6">
        <v>7.6</v>
      </c>
      <c r="K65" s="6">
        <v>0.4</v>
      </c>
      <c r="L65" s="6">
        <v>0.0</v>
      </c>
      <c r="M65" s="6">
        <v>2.9</v>
      </c>
      <c r="N65" s="14">
        <f t="shared" si="3"/>
        <v>10.9</v>
      </c>
      <c r="O65" s="15">
        <f t="shared" si="5"/>
        <v>0.2247191011</v>
      </c>
      <c r="P65" s="6">
        <v>19.3</v>
      </c>
      <c r="Q65" s="5">
        <f t="shared" si="4"/>
        <v>30.2</v>
      </c>
      <c r="R65" s="16">
        <v>34.49</v>
      </c>
    </row>
    <row r="66" ht="15.75" customHeight="1">
      <c r="A66" s="6">
        <v>2012.0</v>
      </c>
      <c r="B66" s="6">
        <v>37.4</v>
      </c>
      <c r="C66" s="6">
        <v>0.6</v>
      </c>
      <c r="D66" s="6">
        <v>30.3</v>
      </c>
      <c r="E66" s="6">
        <v>0.3</v>
      </c>
      <c r="F66" s="12">
        <f t="shared" si="1"/>
        <v>68.6</v>
      </c>
      <c r="G66" s="6">
        <v>0.9</v>
      </c>
      <c r="H66" s="6">
        <v>0.5</v>
      </c>
      <c r="I66" s="12">
        <f t="shared" si="2"/>
        <v>70</v>
      </c>
      <c r="J66" s="6">
        <v>6.7</v>
      </c>
      <c r="K66" s="6">
        <v>0.4</v>
      </c>
      <c r="L66" s="6">
        <v>0.1</v>
      </c>
      <c r="M66" s="6">
        <v>3.5</v>
      </c>
      <c r="N66" s="14">
        <f t="shared" si="3"/>
        <v>10.7</v>
      </c>
      <c r="O66" s="15">
        <f t="shared" si="5"/>
        <v>-0.01834862385</v>
      </c>
      <c r="P66" s="6">
        <v>19.0</v>
      </c>
      <c r="Q66" s="5">
        <f t="shared" si="4"/>
        <v>29.7</v>
      </c>
      <c r="R66" s="16">
        <v>35.01</v>
      </c>
    </row>
    <row r="67" ht="15.75" customHeight="1">
      <c r="A67" s="6">
        <v>2013.0</v>
      </c>
      <c r="B67" s="6">
        <v>38.9</v>
      </c>
      <c r="C67" s="6">
        <v>0.7</v>
      </c>
      <c r="D67" s="13">
        <v>27.7</v>
      </c>
      <c r="E67" s="6">
        <v>0.3</v>
      </c>
      <c r="F67" s="12">
        <f t="shared" si="1"/>
        <v>67.6</v>
      </c>
      <c r="G67" s="6">
        <v>1.0</v>
      </c>
      <c r="H67" s="6">
        <v>0.5</v>
      </c>
      <c r="I67" s="12">
        <f t="shared" si="2"/>
        <v>69.1</v>
      </c>
      <c r="J67" s="6">
        <v>6.7</v>
      </c>
      <c r="K67" s="6">
        <v>0.4</v>
      </c>
      <c r="L67" s="6">
        <v>0.2</v>
      </c>
      <c r="M67" s="6">
        <v>4.1</v>
      </c>
      <c r="N67" s="14">
        <f t="shared" si="3"/>
        <v>11.4</v>
      </c>
      <c r="O67" s="15">
        <f t="shared" si="5"/>
        <v>0.06542056075</v>
      </c>
      <c r="P67" s="6">
        <v>19.4</v>
      </c>
      <c r="Q67" s="5">
        <f t="shared" si="4"/>
        <v>30.8</v>
      </c>
      <c r="R67" s="16">
        <v>35.32</v>
      </c>
    </row>
    <row r="68" ht="15.75" customHeight="1">
      <c r="A68" s="6">
        <v>2014.0</v>
      </c>
      <c r="B68" s="6">
        <v>38.6</v>
      </c>
      <c r="C68" s="13">
        <v>0.7</v>
      </c>
      <c r="D68" s="6">
        <v>27.5</v>
      </c>
      <c r="E68" s="6">
        <v>0.3</v>
      </c>
      <c r="F68" s="12">
        <f t="shared" si="1"/>
        <v>67.1</v>
      </c>
      <c r="G68" s="6">
        <v>1.0</v>
      </c>
      <c r="H68" s="6">
        <v>0.5</v>
      </c>
      <c r="I68" s="12">
        <f t="shared" si="2"/>
        <v>68.6</v>
      </c>
      <c r="J68" s="6">
        <v>6.5</v>
      </c>
      <c r="K68" s="6">
        <v>0.4</v>
      </c>
      <c r="L68" s="6">
        <v>0.4</v>
      </c>
      <c r="M68" s="6">
        <v>4.4</v>
      </c>
      <c r="N68" s="14">
        <f t="shared" si="3"/>
        <v>11.7</v>
      </c>
      <c r="O68" s="15">
        <f t="shared" si="5"/>
        <v>0.02631578947</v>
      </c>
      <c r="P68" s="6">
        <v>19.5</v>
      </c>
      <c r="Q68" s="5">
        <f t="shared" si="4"/>
        <v>31.2</v>
      </c>
      <c r="R68" s="16">
        <v>35.58</v>
      </c>
    </row>
    <row r="69" ht="15.75" customHeight="1">
      <c r="A69" s="6">
        <v>2015.0</v>
      </c>
      <c r="B69" s="6">
        <v>33.2</v>
      </c>
      <c r="C69" s="6">
        <v>0.7</v>
      </c>
      <c r="D69" s="6">
        <v>32.7</v>
      </c>
      <c r="E69" s="6">
        <v>0.3</v>
      </c>
      <c r="F69" s="12">
        <f t="shared" si="1"/>
        <v>66.9</v>
      </c>
      <c r="G69" s="6">
        <v>1.0</v>
      </c>
      <c r="H69" s="6">
        <v>0.5</v>
      </c>
      <c r="I69" s="12">
        <f t="shared" si="2"/>
        <v>68.4</v>
      </c>
      <c r="J69" s="6">
        <v>6.2</v>
      </c>
      <c r="K69" s="6">
        <v>0.4</v>
      </c>
      <c r="L69" s="6">
        <v>0.6</v>
      </c>
      <c r="M69" s="6">
        <v>4.7</v>
      </c>
      <c r="N69" s="14">
        <f t="shared" si="3"/>
        <v>11.9</v>
      </c>
      <c r="O69" s="15">
        <f t="shared" si="5"/>
        <v>0.01709401709</v>
      </c>
      <c r="P69" s="6">
        <v>19.5</v>
      </c>
      <c r="Q69" s="5">
        <f t="shared" si="4"/>
        <v>31.4</v>
      </c>
      <c r="R69" s="16">
        <v>35.56</v>
      </c>
    </row>
    <row r="70" ht="15.75" customHeight="1">
      <c r="A70" s="6">
        <v>2016.0</v>
      </c>
      <c r="B70" s="6">
        <v>30.4</v>
      </c>
      <c r="C70" s="6">
        <v>0.6</v>
      </c>
      <c r="D70" s="6">
        <v>33.8</v>
      </c>
      <c r="E70" s="6">
        <v>0.3</v>
      </c>
      <c r="F70" s="12">
        <f t="shared" si="1"/>
        <v>65.1</v>
      </c>
      <c r="G70" s="6">
        <v>1.0</v>
      </c>
      <c r="H70" s="6">
        <v>0.5</v>
      </c>
      <c r="I70" s="12">
        <f t="shared" si="2"/>
        <v>66.6</v>
      </c>
      <c r="J70" s="6">
        <v>6.7</v>
      </c>
      <c r="K70" s="6">
        <v>0.4</v>
      </c>
      <c r="L70" s="6">
        <v>0.9</v>
      </c>
      <c r="M70" s="6">
        <v>5.6</v>
      </c>
      <c r="N70" s="14">
        <f t="shared" si="3"/>
        <v>13.6</v>
      </c>
      <c r="O70" s="15">
        <f t="shared" si="5"/>
        <v>0.1428571429</v>
      </c>
      <c r="P70" s="6">
        <v>19.8</v>
      </c>
      <c r="Q70" s="5">
        <f t="shared" si="4"/>
        <v>33.4</v>
      </c>
      <c r="R70" s="16">
        <v>35.52</v>
      </c>
    </row>
    <row r="71" ht="15.75" customHeight="1">
      <c r="A71" s="6">
        <v>2017.0</v>
      </c>
      <c r="B71" s="6">
        <v>30.1</v>
      </c>
      <c r="C71" s="6">
        <v>0.5</v>
      </c>
      <c r="D71" s="13">
        <v>31.7</v>
      </c>
      <c r="E71" s="6">
        <v>0.4</v>
      </c>
      <c r="F71" s="12">
        <f t="shared" si="1"/>
        <v>62.7</v>
      </c>
      <c r="G71" s="6">
        <v>1.1</v>
      </c>
      <c r="H71" s="6">
        <v>0.5</v>
      </c>
      <c r="I71" s="12">
        <f t="shared" si="2"/>
        <v>64.3</v>
      </c>
      <c r="J71" s="6">
        <v>7.6</v>
      </c>
      <c r="K71" s="6">
        <v>0.4</v>
      </c>
      <c r="L71" s="6">
        <v>1.3</v>
      </c>
      <c r="M71" s="6">
        <v>6.3</v>
      </c>
      <c r="N71" s="14">
        <f t="shared" si="3"/>
        <v>15.6</v>
      </c>
      <c r="O71" s="15">
        <f t="shared" si="5"/>
        <v>0.1470588235</v>
      </c>
      <c r="P71" s="6">
        <v>20.0</v>
      </c>
      <c r="Q71" s="5">
        <f t="shared" si="4"/>
        <v>35.6</v>
      </c>
      <c r="R71" s="16">
        <v>36.1</v>
      </c>
    </row>
    <row r="72" ht="15.75" customHeight="1">
      <c r="A72" s="6">
        <v>2018.0</v>
      </c>
      <c r="B72" s="6">
        <v>27.4</v>
      </c>
      <c r="C72" s="6">
        <v>0.6</v>
      </c>
      <c r="D72" s="6">
        <v>35.0</v>
      </c>
      <c r="E72" s="6">
        <v>0.3</v>
      </c>
      <c r="F72" s="12">
        <f t="shared" si="1"/>
        <v>63.3</v>
      </c>
      <c r="G72" s="6">
        <v>1.0</v>
      </c>
      <c r="H72" s="6">
        <v>0.5</v>
      </c>
      <c r="I72" s="12">
        <f t="shared" si="2"/>
        <v>64.8</v>
      </c>
      <c r="J72" s="6">
        <v>7.1</v>
      </c>
      <c r="K72" s="6">
        <v>0.4</v>
      </c>
      <c r="L72" s="6">
        <v>1.6</v>
      </c>
      <c r="M72" s="6">
        <v>6.6</v>
      </c>
      <c r="N72" s="14">
        <f t="shared" si="3"/>
        <v>15.7</v>
      </c>
      <c r="O72" s="15">
        <f t="shared" si="5"/>
        <v>0.00641025641</v>
      </c>
      <c r="P72" s="6">
        <v>19.3</v>
      </c>
      <c r="Q72" s="5">
        <f t="shared" si="4"/>
        <v>35</v>
      </c>
      <c r="R72" s="16">
        <v>36.83</v>
      </c>
    </row>
    <row r="73" ht="15.75" customHeight="1">
      <c r="A73" s="6">
        <v>2019.0</v>
      </c>
      <c r="B73" s="6">
        <v>23.4</v>
      </c>
      <c r="C73" s="6">
        <v>0.4</v>
      </c>
      <c r="D73" s="6">
        <v>38.4</v>
      </c>
      <c r="E73" s="6">
        <v>0.3</v>
      </c>
      <c r="F73" s="12">
        <f t="shared" si="1"/>
        <v>62.5</v>
      </c>
      <c r="G73" s="6">
        <v>0.9</v>
      </c>
      <c r="H73" s="6">
        <v>0.5</v>
      </c>
      <c r="I73" s="12">
        <f t="shared" si="2"/>
        <v>63.9</v>
      </c>
      <c r="J73" s="6">
        <v>7.1</v>
      </c>
      <c r="K73" s="6">
        <v>0.4</v>
      </c>
      <c r="L73" s="6">
        <v>1.7</v>
      </c>
      <c r="M73" s="6">
        <v>7.2</v>
      </c>
      <c r="N73" s="14">
        <f t="shared" si="3"/>
        <v>16.4</v>
      </c>
      <c r="O73" s="15">
        <f t="shared" si="5"/>
        <v>0.04458598726</v>
      </c>
      <c r="P73" s="6">
        <v>19.6</v>
      </c>
      <c r="Q73" s="5">
        <f t="shared" si="4"/>
        <v>36</v>
      </c>
      <c r="R73" s="16">
        <v>37.08</v>
      </c>
    </row>
    <row r="74" ht="15.75" customHeight="1">
      <c r="A74" s="6">
        <v>2020.0</v>
      </c>
      <c r="B74" s="6">
        <v>19.3</v>
      </c>
      <c r="C74" s="6">
        <v>0.4</v>
      </c>
      <c r="D74" s="6">
        <v>40.5</v>
      </c>
      <c r="E74" s="6">
        <v>0.3</v>
      </c>
      <c r="F74" s="12">
        <f t="shared" si="1"/>
        <v>60.5</v>
      </c>
      <c r="G74" s="6">
        <v>0.9</v>
      </c>
      <c r="H74" s="6">
        <v>0.5</v>
      </c>
      <c r="I74" s="12">
        <f t="shared" si="2"/>
        <v>61.9</v>
      </c>
      <c r="J74" s="6">
        <v>7.3</v>
      </c>
      <c r="K74" s="6">
        <v>0.4</v>
      </c>
      <c r="L74" s="6">
        <v>2.2</v>
      </c>
      <c r="M74" s="6">
        <v>8.4</v>
      </c>
      <c r="N74" s="14">
        <f t="shared" si="3"/>
        <v>18.3</v>
      </c>
      <c r="O74" s="15">
        <f t="shared" si="5"/>
        <v>0.1158536585</v>
      </c>
      <c r="P74" s="6">
        <v>19.7</v>
      </c>
      <c r="Q74" s="5">
        <f t="shared" si="4"/>
        <v>38</v>
      </c>
      <c r="R74" s="16">
        <v>35.26</v>
      </c>
    </row>
    <row r="75" ht="15.75" customHeight="1">
      <c r="A75" s="6">
        <v>2021.0</v>
      </c>
      <c r="B75" s="6">
        <v>21.8</v>
      </c>
      <c r="C75" s="6">
        <v>0.5</v>
      </c>
      <c r="D75" s="6">
        <v>38.3</v>
      </c>
      <c r="E75" s="6">
        <v>0.3</v>
      </c>
      <c r="F75" s="12">
        <f t="shared" si="1"/>
        <v>60.9</v>
      </c>
      <c r="G75" s="6">
        <v>0.9</v>
      </c>
      <c r="H75" s="6">
        <v>0.4</v>
      </c>
      <c r="I75" s="12">
        <f t="shared" si="2"/>
        <v>62.2</v>
      </c>
      <c r="J75" s="6">
        <v>6.4</v>
      </c>
      <c r="K75" s="6">
        <v>0.4</v>
      </c>
      <c r="L75" s="6">
        <v>2.8</v>
      </c>
      <c r="M75" s="6">
        <v>9.2</v>
      </c>
      <c r="N75" s="14">
        <f t="shared" si="3"/>
        <v>18.8</v>
      </c>
      <c r="O75" s="15">
        <f t="shared" si="5"/>
        <v>0.02732240437</v>
      </c>
      <c r="P75" s="6">
        <v>18.9</v>
      </c>
      <c r="Q75" s="5">
        <f t="shared" si="4"/>
        <v>37.7</v>
      </c>
      <c r="R75" s="16">
        <v>37.12</v>
      </c>
    </row>
    <row r="76" ht="15.75" customHeight="1">
      <c r="A76" s="6"/>
      <c r="B76" s="6"/>
      <c r="C76" s="6"/>
      <c r="D76" s="6"/>
      <c r="E76" s="6"/>
      <c r="F76" s="12"/>
      <c r="G76" s="6"/>
      <c r="H76" s="6"/>
      <c r="I76" s="12"/>
      <c r="J76" s="6"/>
      <c r="K76" s="6"/>
      <c r="L76" s="6"/>
      <c r="M76" s="6"/>
      <c r="N76" s="14"/>
      <c r="O76" s="15"/>
      <c r="P76" s="6"/>
      <c r="Q76" s="5"/>
    </row>
    <row r="77" ht="15.75" customHeight="1">
      <c r="F77" s="2"/>
      <c r="I77" s="2"/>
      <c r="N77" s="3"/>
      <c r="O77" s="4"/>
      <c r="Q77" s="5"/>
    </row>
    <row r="78" ht="15.75" customHeight="1">
      <c r="F78" s="2"/>
      <c r="I78" s="2"/>
      <c r="N78" s="3"/>
      <c r="O78" s="4"/>
      <c r="Q78" s="5"/>
    </row>
    <row r="79" ht="15.75" customHeight="1">
      <c r="F79" s="2"/>
      <c r="I79" s="2"/>
      <c r="N79" s="3"/>
      <c r="O79" s="4"/>
      <c r="Q79" s="5"/>
    </row>
    <row r="80" ht="15.75" customHeight="1">
      <c r="F80" s="2"/>
      <c r="I80" s="2"/>
      <c r="N80" s="3"/>
      <c r="O80" s="4"/>
      <c r="Q80" s="5"/>
    </row>
    <row r="81" ht="15.75" customHeight="1">
      <c r="F81" s="2"/>
      <c r="I81" s="2"/>
      <c r="N81" s="3"/>
      <c r="O81" s="4"/>
      <c r="Q81" s="5"/>
    </row>
    <row r="82" ht="15.75" customHeight="1">
      <c r="F82" s="2"/>
      <c r="I82" s="2"/>
      <c r="N82" s="3"/>
      <c r="O82" s="4"/>
      <c r="Q82" s="5"/>
    </row>
    <row r="83" ht="15.75" customHeight="1">
      <c r="F83" s="2"/>
      <c r="I83" s="2"/>
      <c r="N83" s="3"/>
      <c r="O83" s="4"/>
      <c r="Q83" s="5"/>
    </row>
    <row r="84" ht="15.75" customHeight="1">
      <c r="F84" s="2"/>
      <c r="I84" s="2"/>
      <c r="N84" s="3"/>
      <c r="O84" s="4"/>
      <c r="Q84" s="5"/>
    </row>
    <row r="85" ht="15.75" customHeight="1">
      <c r="F85" s="2"/>
      <c r="I85" s="2"/>
      <c r="N85" s="3"/>
      <c r="O85" s="4"/>
      <c r="Q85" s="5"/>
    </row>
    <row r="86" ht="15.75" customHeight="1">
      <c r="F86" s="2"/>
      <c r="I86" s="2"/>
      <c r="N86" s="3"/>
      <c r="O86" s="4"/>
      <c r="Q86" s="5"/>
    </row>
    <row r="87" ht="15.75" customHeight="1">
      <c r="F87" s="2"/>
      <c r="I87" s="2"/>
      <c r="N87" s="3"/>
      <c r="O87" s="4"/>
      <c r="Q87" s="5"/>
    </row>
    <row r="88" ht="15.75" customHeight="1">
      <c r="F88" s="2"/>
      <c r="I88" s="2"/>
      <c r="N88" s="3"/>
      <c r="O88" s="4"/>
      <c r="Q88" s="5"/>
    </row>
    <row r="89" ht="15.75" customHeight="1">
      <c r="F89" s="2"/>
      <c r="I89" s="2"/>
      <c r="N89" s="3"/>
      <c r="O89" s="4"/>
      <c r="Q89" s="5"/>
    </row>
    <row r="90" ht="15.75" customHeight="1">
      <c r="F90" s="2"/>
      <c r="I90" s="2"/>
      <c r="N90" s="3"/>
      <c r="O90" s="4"/>
      <c r="Q90" s="5"/>
    </row>
    <row r="91" ht="15.75" customHeight="1">
      <c r="F91" s="2"/>
      <c r="I91" s="2"/>
      <c r="N91" s="3"/>
      <c r="O91" s="4"/>
      <c r="Q91" s="5"/>
    </row>
    <row r="92" ht="15.75" customHeight="1">
      <c r="F92" s="2"/>
      <c r="I92" s="2"/>
      <c r="N92" s="3"/>
      <c r="O92" s="4"/>
      <c r="Q92" s="5"/>
    </row>
    <row r="93" ht="15.75" customHeight="1">
      <c r="F93" s="2"/>
      <c r="I93" s="2"/>
      <c r="N93" s="3"/>
      <c r="O93" s="4"/>
      <c r="Q93" s="5"/>
    </row>
    <row r="94" ht="15.75" customHeight="1">
      <c r="F94" s="2"/>
      <c r="I94" s="2"/>
      <c r="N94" s="3"/>
      <c r="O94" s="4"/>
      <c r="Q94" s="5"/>
    </row>
    <row r="95" ht="15.75" customHeight="1">
      <c r="F95" s="2"/>
      <c r="I95" s="2"/>
      <c r="N95" s="3"/>
      <c r="O95" s="4"/>
      <c r="Q95" s="5"/>
    </row>
    <row r="96" ht="15.75" customHeight="1">
      <c r="F96" s="2"/>
      <c r="I96" s="2"/>
      <c r="N96" s="3"/>
      <c r="O96" s="4"/>
      <c r="Q96" s="5"/>
    </row>
    <row r="97" ht="15.75" customHeight="1">
      <c r="F97" s="2"/>
      <c r="I97" s="2"/>
      <c r="N97" s="3"/>
      <c r="O97" s="4"/>
      <c r="Q97" s="5"/>
    </row>
    <row r="98" ht="15.75" customHeight="1">
      <c r="F98" s="2"/>
      <c r="I98" s="2"/>
      <c r="N98" s="3"/>
      <c r="O98" s="4"/>
      <c r="Q98" s="5"/>
    </row>
    <row r="99" ht="15.75" customHeight="1">
      <c r="F99" s="2"/>
      <c r="I99" s="2"/>
      <c r="N99" s="3"/>
      <c r="O99" s="4"/>
      <c r="Q99" s="5"/>
    </row>
    <row r="100" ht="15.75" customHeight="1">
      <c r="F100" s="2"/>
      <c r="I100" s="2"/>
      <c r="N100" s="3"/>
      <c r="O100" s="4"/>
      <c r="Q100" s="5"/>
    </row>
    <row r="101" ht="15.75" customHeight="1">
      <c r="F101" s="2"/>
      <c r="I101" s="2"/>
      <c r="N101" s="3"/>
      <c r="O101" s="4"/>
      <c r="Q101" s="5"/>
    </row>
    <row r="102" ht="15.75" customHeight="1">
      <c r="F102" s="2"/>
      <c r="I102" s="2"/>
      <c r="N102" s="3"/>
      <c r="O102" s="4"/>
      <c r="Q102" s="5"/>
    </row>
    <row r="103" ht="15.75" customHeight="1">
      <c r="F103" s="2"/>
      <c r="I103" s="2"/>
      <c r="N103" s="3"/>
      <c r="O103" s="4"/>
      <c r="Q103" s="5"/>
    </row>
    <row r="104" ht="15.75" customHeight="1">
      <c r="F104" s="2"/>
      <c r="I104" s="2"/>
      <c r="N104" s="3"/>
      <c r="O104" s="4"/>
      <c r="Q104" s="5"/>
    </row>
    <row r="105" ht="15.75" customHeight="1">
      <c r="F105" s="2"/>
      <c r="I105" s="2"/>
      <c r="N105" s="3"/>
      <c r="O105" s="4"/>
      <c r="Q105" s="5"/>
    </row>
    <row r="106" ht="15.75" customHeight="1">
      <c r="F106" s="2"/>
      <c r="I106" s="2"/>
      <c r="N106" s="3"/>
      <c r="O106" s="4"/>
      <c r="Q106" s="5"/>
    </row>
    <row r="107" ht="15.75" customHeight="1">
      <c r="F107" s="2"/>
      <c r="I107" s="2"/>
      <c r="N107" s="3"/>
      <c r="O107" s="4"/>
      <c r="Q107" s="5"/>
    </row>
    <row r="108" ht="15.75" customHeight="1">
      <c r="F108" s="2"/>
      <c r="I108" s="2"/>
      <c r="N108" s="3"/>
      <c r="O108" s="4"/>
      <c r="Q108" s="5"/>
    </row>
    <row r="109" ht="15.75" customHeight="1">
      <c r="F109" s="2"/>
      <c r="I109" s="2"/>
      <c r="N109" s="3"/>
      <c r="O109" s="4"/>
      <c r="Q109" s="5"/>
    </row>
    <row r="110" ht="15.75" customHeight="1">
      <c r="F110" s="2"/>
      <c r="I110" s="2"/>
      <c r="N110" s="3"/>
      <c r="O110" s="4"/>
      <c r="Q110" s="5"/>
    </row>
    <row r="111" ht="15.75" customHeight="1">
      <c r="F111" s="2"/>
      <c r="I111" s="2"/>
      <c r="N111" s="3"/>
      <c r="O111" s="4"/>
      <c r="Q111" s="5"/>
    </row>
    <row r="112" ht="15.75" customHeight="1">
      <c r="F112" s="2"/>
      <c r="I112" s="2"/>
      <c r="N112" s="3"/>
      <c r="O112" s="4"/>
      <c r="Q112" s="5"/>
    </row>
    <row r="113" ht="15.75" customHeight="1">
      <c r="F113" s="2"/>
      <c r="I113" s="2"/>
      <c r="N113" s="3"/>
      <c r="O113" s="4"/>
      <c r="Q113" s="5"/>
    </row>
    <row r="114" ht="15.75" customHeight="1">
      <c r="F114" s="2"/>
      <c r="I114" s="2"/>
      <c r="N114" s="3"/>
      <c r="O114" s="4"/>
      <c r="Q114" s="5"/>
    </row>
    <row r="115" ht="15.75" customHeight="1">
      <c r="F115" s="2"/>
      <c r="I115" s="2"/>
      <c r="N115" s="3"/>
      <c r="O115" s="4"/>
      <c r="Q115" s="5"/>
    </row>
    <row r="116" ht="15.75" customHeight="1">
      <c r="F116" s="2"/>
      <c r="I116" s="2"/>
      <c r="N116" s="3"/>
      <c r="O116" s="4"/>
      <c r="Q116" s="5"/>
    </row>
    <row r="117" ht="15.75" customHeight="1">
      <c r="F117" s="2"/>
      <c r="I117" s="2"/>
      <c r="N117" s="3"/>
      <c r="O117" s="4"/>
      <c r="Q117" s="5"/>
    </row>
    <row r="118" ht="15.75" customHeight="1">
      <c r="F118" s="2"/>
      <c r="I118" s="2"/>
      <c r="N118" s="3"/>
      <c r="O118" s="4"/>
      <c r="Q118" s="5"/>
    </row>
    <row r="119" ht="15.75" customHeight="1">
      <c r="F119" s="2"/>
      <c r="I119" s="2"/>
      <c r="N119" s="3"/>
      <c r="O119" s="4"/>
      <c r="Q119" s="5"/>
    </row>
    <row r="120" ht="15.75" customHeight="1">
      <c r="F120" s="2"/>
      <c r="I120" s="2"/>
      <c r="N120" s="3"/>
      <c r="O120" s="4"/>
      <c r="Q120" s="5"/>
    </row>
    <row r="121" ht="15.75" customHeight="1">
      <c r="F121" s="2"/>
      <c r="I121" s="2"/>
      <c r="N121" s="3"/>
      <c r="O121" s="4"/>
      <c r="Q121" s="5"/>
    </row>
    <row r="122" ht="15.75" customHeight="1">
      <c r="F122" s="2"/>
      <c r="I122" s="2"/>
      <c r="N122" s="3"/>
      <c r="O122" s="4"/>
      <c r="Q122" s="5"/>
    </row>
    <row r="123" ht="15.75" customHeight="1">
      <c r="F123" s="2"/>
      <c r="I123" s="2"/>
      <c r="N123" s="3"/>
      <c r="O123" s="4"/>
      <c r="Q123" s="5"/>
    </row>
    <row r="124" ht="15.75" customHeight="1">
      <c r="F124" s="2"/>
      <c r="I124" s="2"/>
      <c r="N124" s="3"/>
      <c r="O124" s="4"/>
      <c r="Q124" s="5"/>
    </row>
    <row r="125" ht="15.75" customHeight="1">
      <c r="F125" s="2"/>
      <c r="I125" s="2"/>
      <c r="N125" s="3"/>
      <c r="O125" s="4"/>
      <c r="Q125" s="5"/>
    </row>
    <row r="126" ht="15.75" customHeight="1">
      <c r="F126" s="2"/>
      <c r="I126" s="2"/>
      <c r="N126" s="3"/>
      <c r="O126" s="4"/>
      <c r="Q126" s="5"/>
    </row>
    <row r="127" ht="15.75" customHeight="1">
      <c r="F127" s="2"/>
      <c r="I127" s="2"/>
      <c r="N127" s="3"/>
      <c r="O127" s="4"/>
      <c r="Q127" s="5"/>
    </row>
    <row r="128" ht="15.75" customHeight="1">
      <c r="F128" s="2"/>
      <c r="I128" s="2"/>
      <c r="N128" s="3"/>
      <c r="O128" s="4"/>
      <c r="Q128" s="5"/>
    </row>
    <row r="129" ht="15.75" customHeight="1">
      <c r="F129" s="2"/>
      <c r="I129" s="2"/>
      <c r="N129" s="3"/>
      <c r="O129" s="4"/>
      <c r="Q129" s="5"/>
    </row>
    <row r="130" ht="15.75" customHeight="1">
      <c r="F130" s="2"/>
      <c r="I130" s="2"/>
      <c r="N130" s="3"/>
      <c r="O130" s="4"/>
      <c r="Q130" s="5"/>
    </row>
    <row r="131" ht="15.75" customHeight="1">
      <c r="F131" s="2"/>
      <c r="I131" s="2"/>
      <c r="N131" s="3"/>
      <c r="O131" s="4"/>
      <c r="Q131" s="5"/>
    </row>
    <row r="132" ht="15.75" customHeight="1">
      <c r="F132" s="2"/>
      <c r="I132" s="2"/>
      <c r="N132" s="3"/>
      <c r="O132" s="4"/>
      <c r="Q132" s="5"/>
    </row>
    <row r="133" ht="15.75" customHeight="1">
      <c r="F133" s="2"/>
      <c r="I133" s="2"/>
      <c r="N133" s="3"/>
      <c r="O133" s="4"/>
      <c r="Q133" s="5"/>
    </row>
    <row r="134" ht="15.75" customHeight="1">
      <c r="F134" s="2"/>
      <c r="I134" s="2"/>
      <c r="N134" s="3"/>
      <c r="O134" s="4"/>
      <c r="Q134" s="5"/>
    </row>
    <row r="135" ht="15.75" customHeight="1">
      <c r="F135" s="2"/>
      <c r="I135" s="2"/>
      <c r="N135" s="3"/>
      <c r="O135" s="4"/>
      <c r="Q135" s="5"/>
    </row>
    <row r="136" ht="15.75" customHeight="1">
      <c r="F136" s="2"/>
      <c r="I136" s="2"/>
      <c r="N136" s="3"/>
      <c r="O136" s="4"/>
      <c r="Q136" s="5"/>
    </row>
    <row r="137" ht="15.75" customHeight="1">
      <c r="F137" s="2"/>
      <c r="I137" s="2"/>
      <c r="N137" s="3"/>
      <c r="O137" s="4"/>
      <c r="Q137" s="5"/>
    </row>
    <row r="138" ht="15.75" customHeight="1">
      <c r="F138" s="2"/>
      <c r="I138" s="2"/>
      <c r="N138" s="3"/>
      <c r="O138" s="4"/>
      <c r="Q138" s="5"/>
    </row>
    <row r="139" ht="15.75" customHeight="1">
      <c r="F139" s="2"/>
      <c r="I139" s="2"/>
      <c r="N139" s="3"/>
      <c r="O139" s="4"/>
      <c r="Q139" s="5"/>
    </row>
    <row r="140" ht="15.75" customHeight="1">
      <c r="F140" s="2"/>
      <c r="I140" s="2"/>
      <c r="N140" s="3"/>
      <c r="O140" s="4"/>
      <c r="Q140" s="5"/>
    </row>
    <row r="141" ht="15.75" customHeight="1">
      <c r="F141" s="2"/>
      <c r="I141" s="2"/>
      <c r="N141" s="3"/>
      <c r="O141" s="4"/>
      <c r="Q141" s="5"/>
    </row>
    <row r="142" ht="15.75" customHeight="1">
      <c r="F142" s="2"/>
      <c r="I142" s="2"/>
      <c r="N142" s="3"/>
      <c r="O142" s="4"/>
      <c r="Q142" s="5"/>
    </row>
    <row r="143" ht="15.75" customHeight="1">
      <c r="F143" s="2"/>
      <c r="I143" s="2"/>
      <c r="N143" s="3"/>
      <c r="O143" s="4"/>
      <c r="Q143" s="5"/>
    </row>
    <row r="144" ht="15.75" customHeight="1">
      <c r="F144" s="2"/>
      <c r="I144" s="2"/>
      <c r="N144" s="3"/>
      <c r="O144" s="4"/>
      <c r="Q144" s="5"/>
    </row>
    <row r="145" ht="15.75" customHeight="1">
      <c r="F145" s="2"/>
      <c r="I145" s="2"/>
      <c r="N145" s="3"/>
      <c r="O145" s="4"/>
      <c r="Q145" s="5"/>
    </row>
    <row r="146" ht="15.75" customHeight="1">
      <c r="F146" s="2"/>
      <c r="I146" s="2"/>
      <c r="N146" s="3"/>
      <c r="O146" s="4"/>
      <c r="Q146" s="5"/>
    </row>
    <row r="147" ht="15.75" customHeight="1">
      <c r="F147" s="2"/>
      <c r="I147" s="2"/>
      <c r="N147" s="3"/>
      <c r="O147" s="4"/>
      <c r="Q147" s="5"/>
    </row>
    <row r="148" ht="15.75" customHeight="1">
      <c r="F148" s="2"/>
      <c r="I148" s="2"/>
      <c r="N148" s="3"/>
      <c r="O148" s="4"/>
      <c r="Q148" s="5"/>
    </row>
    <row r="149" ht="15.75" customHeight="1">
      <c r="F149" s="2"/>
      <c r="I149" s="2"/>
      <c r="N149" s="3"/>
      <c r="O149" s="4"/>
      <c r="Q149" s="5"/>
    </row>
    <row r="150" ht="15.75" customHeight="1">
      <c r="F150" s="2"/>
      <c r="I150" s="2"/>
      <c r="N150" s="3"/>
      <c r="O150" s="4"/>
      <c r="Q150" s="5"/>
    </row>
    <row r="151" ht="15.75" customHeight="1">
      <c r="F151" s="2"/>
      <c r="I151" s="2"/>
      <c r="N151" s="3"/>
      <c r="O151" s="4"/>
      <c r="Q151" s="5"/>
    </row>
    <row r="152" ht="15.75" customHeight="1">
      <c r="F152" s="2"/>
      <c r="I152" s="2"/>
      <c r="N152" s="3"/>
      <c r="O152" s="4"/>
      <c r="Q152" s="5"/>
    </row>
    <row r="153" ht="15.75" customHeight="1">
      <c r="F153" s="2"/>
      <c r="I153" s="2"/>
      <c r="N153" s="3"/>
      <c r="O153" s="4"/>
      <c r="Q153" s="5"/>
    </row>
    <row r="154" ht="15.75" customHeight="1">
      <c r="F154" s="2"/>
      <c r="I154" s="2"/>
      <c r="N154" s="3"/>
      <c r="O154" s="4"/>
      <c r="Q154" s="5"/>
    </row>
    <row r="155" ht="15.75" customHeight="1">
      <c r="F155" s="2"/>
      <c r="I155" s="2"/>
      <c r="N155" s="3"/>
      <c r="O155" s="4"/>
      <c r="Q155" s="5"/>
    </row>
    <row r="156" ht="15.75" customHeight="1">
      <c r="F156" s="2"/>
      <c r="I156" s="2"/>
      <c r="N156" s="3"/>
      <c r="O156" s="4"/>
      <c r="Q156" s="5"/>
    </row>
    <row r="157" ht="15.75" customHeight="1">
      <c r="F157" s="2"/>
      <c r="I157" s="2"/>
      <c r="N157" s="3"/>
      <c r="O157" s="4"/>
      <c r="Q157" s="5"/>
    </row>
    <row r="158" ht="15.75" customHeight="1">
      <c r="F158" s="2"/>
      <c r="I158" s="2"/>
      <c r="N158" s="3"/>
      <c r="O158" s="4"/>
      <c r="Q158" s="5"/>
    </row>
    <row r="159" ht="15.75" customHeight="1">
      <c r="F159" s="2"/>
      <c r="I159" s="2"/>
      <c r="N159" s="3"/>
      <c r="O159" s="4"/>
      <c r="Q159" s="5"/>
    </row>
    <row r="160" ht="15.75" customHeight="1">
      <c r="F160" s="2"/>
      <c r="I160" s="2"/>
      <c r="N160" s="3"/>
      <c r="O160" s="4"/>
      <c r="Q160" s="5"/>
    </row>
    <row r="161" ht="15.75" customHeight="1">
      <c r="F161" s="2"/>
      <c r="I161" s="2"/>
      <c r="N161" s="3"/>
      <c r="O161" s="4"/>
      <c r="Q161" s="5"/>
    </row>
    <row r="162" ht="15.75" customHeight="1">
      <c r="F162" s="2"/>
      <c r="I162" s="2"/>
      <c r="N162" s="3"/>
      <c r="O162" s="4"/>
      <c r="Q162" s="5"/>
    </row>
    <row r="163" ht="15.75" customHeight="1">
      <c r="F163" s="2"/>
      <c r="I163" s="2"/>
      <c r="N163" s="3"/>
      <c r="O163" s="4"/>
      <c r="Q163" s="5"/>
    </row>
    <row r="164" ht="15.75" customHeight="1">
      <c r="F164" s="2"/>
      <c r="I164" s="2"/>
      <c r="N164" s="3"/>
      <c r="O164" s="4"/>
      <c r="Q164" s="5"/>
    </row>
    <row r="165" ht="15.75" customHeight="1">
      <c r="F165" s="2"/>
      <c r="I165" s="2"/>
      <c r="N165" s="3"/>
      <c r="O165" s="4"/>
      <c r="Q165" s="5"/>
    </row>
    <row r="166" ht="15.75" customHeight="1">
      <c r="F166" s="2"/>
      <c r="I166" s="2"/>
      <c r="N166" s="3"/>
      <c r="O166" s="4"/>
      <c r="Q166" s="5"/>
    </row>
    <row r="167" ht="15.75" customHeight="1">
      <c r="F167" s="2"/>
      <c r="I167" s="2"/>
      <c r="N167" s="3"/>
      <c r="O167" s="4"/>
      <c r="Q167" s="5"/>
    </row>
    <row r="168" ht="15.75" customHeight="1">
      <c r="F168" s="2"/>
      <c r="I168" s="2"/>
      <c r="N168" s="3"/>
      <c r="O168" s="4"/>
      <c r="Q168" s="5"/>
    </row>
    <row r="169" ht="15.75" customHeight="1">
      <c r="F169" s="2"/>
      <c r="I169" s="2"/>
      <c r="N169" s="3"/>
      <c r="O169" s="4"/>
      <c r="Q169" s="5"/>
    </row>
    <row r="170" ht="15.75" customHeight="1">
      <c r="F170" s="2"/>
      <c r="I170" s="2"/>
      <c r="N170" s="3"/>
      <c r="O170" s="4"/>
      <c r="Q170" s="5"/>
    </row>
    <row r="171" ht="15.75" customHeight="1">
      <c r="F171" s="2"/>
      <c r="I171" s="2"/>
      <c r="N171" s="3"/>
      <c r="O171" s="4"/>
      <c r="Q171" s="5"/>
    </row>
    <row r="172" ht="15.75" customHeight="1">
      <c r="F172" s="2"/>
      <c r="I172" s="2"/>
      <c r="N172" s="3"/>
      <c r="O172" s="4"/>
      <c r="Q172" s="5"/>
    </row>
    <row r="173" ht="15.75" customHeight="1">
      <c r="F173" s="2"/>
      <c r="I173" s="2"/>
      <c r="N173" s="3"/>
      <c r="O173" s="4"/>
      <c r="Q173" s="5"/>
    </row>
    <row r="174" ht="15.75" customHeight="1">
      <c r="F174" s="2"/>
      <c r="I174" s="2"/>
      <c r="N174" s="3"/>
      <c r="O174" s="4"/>
      <c r="Q174" s="5"/>
    </row>
    <row r="175" ht="15.75" customHeight="1">
      <c r="F175" s="2"/>
      <c r="I175" s="2"/>
      <c r="N175" s="3"/>
      <c r="O175" s="4"/>
      <c r="Q175" s="5"/>
    </row>
    <row r="176" ht="15.75" customHeight="1">
      <c r="F176" s="2"/>
      <c r="I176" s="2"/>
      <c r="N176" s="3"/>
      <c r="O176" s="4"/>
      <c r="Q176" s="5"/>
    </row>
    <row r="177" ht="15.75" customHeight="1">
      <c r="F177" s="2"/>
      <c r="I177" s="2"/>
      <c r="N177" s="3"/>
      <c r="O177" s="4"/>
      <c r="Q177" s="5"/>
    </row>
    <row r="178" ht="15.75" customHeight="1">
      <c r="F178" s="2"/>
      <c r="I178" s="2"/>
      <c r="N178" s="3"/>
      <c r="O178" s="4"/>
      <c r="Q178" s="5"/>
    </row>
    <row r="179" ht="15.75" customHeight="1">
      <c r="F179" s="2"/>
      <c r="I179" s="2"/>
      <c r="N179" s="3"/>
      <c r="O179" s="4"/>
      <c r="Q179" s="5"/>
    </row>
    <row r="180" ht="15.75" customHeight="1">
      <c r="F180" s="2"/>
      <c r="I180" s="2"/>
      <c r="N180" s="3"/>
      <c r="O180" s="4"/>
      <c r="Q180" s="5"/>
    </row>
    <row r="181" ht="15.75" customHeight="1">
      <c r="F181" s="2"/>
      <c r="I181" s="2"/>
      <c r="N181" s="3"/>
      <c r="O181" s="4"/>
      <c r="Q181" s="5"/>
    </row>
    <row r="182" ht="15.75" customHeight="1">
      <c r="F182" s="2"/>
      <c r="I182" s="2"/>
      <c r="N182" s="3"/>
      <c r="O182" s="4"/>
      <c r="Q182" s="5"/>
    </row>
    <row r="183" ht="15.75" customHeight="1">
      <c r="F183" s="2"/>
      <c r="I183" s="2"/>
      <c r="N183" s="3"/>
      <c r="O183" s="4"/>
      <c r="Q183" s="5"/>
    </row>
    <row r="184" ht="15.75" customHeight="1">
      <c r="F184" s="2"/>
      <c r="I184" s="2"/>
      <c r="N184" s="3"/>
      <c r="O184" s="4"/>
      <c r="Q184" s="5"/>
    </row>
    <row r="185" ht="15.75" customHeight="1">
      <c r="F185" s="2"/>
      <c r="I185" s="2"/>
      <c r="N185" s="3"/>
      <c r="O185" s="4"/>
      <c r="Q185" s="5"/>
    </row>
    <row r="186" ht="15.75" customHeight="1">
      <c r="F186" s="2"/>
      <c r="I186" s="2"/>
      <c r="N186" s="3"/>
      <c r="O186" s="4"/>
      <c r="Q186" s="5"/>
    </row>
    <row r="187" ht="15.75" customHeight="1">
      <c r="F187" s="2"/>
      <c r="I187" s="2"/>
      <c r="N187" s="3"/>
      <c r="O187" s="4"/>
      <c r="Q187" s="5"/>
    </row>
    <row r="188" ht="15.75" customHeight="1">
      <c r="F188" s="2"/>
      <c r="I188" s="2"/>
      <c r="N188" s="3"/>
      <c r="O188" s="4"/>
      <c r="Q188" s="5"/>
    </row>
    <row r="189" ht="15.75" customHeight="1">
      <c r="F189" s="2"/>
      <c r="I189" s="2"/>
      <c r="N189" s="3"/>
      <c r="O189" s="4"/>
      <c r="Q189" s="5"/>
    </row>
    <row r="190" ht="15.75" customHeight="1">
      <c r="F190" s="2"/>
      <c r="I190" s="2"/>
      <c r="N190" s="3"/>
      <c r="O190" s="4"/>
      <c r="Q190" s="5"/>
    </row>
    <row r="191" ht="15.75" customHeight="1">
      <c r="F191" s="2"/>
      <c r="I191" s="2"/>
      <c r="N191" s="3"/>
      <c r="O191" s="4"/>
      <c r="Q191" s="5"/>
    </row>
    <row r="192" ht="15.75" customHeight="1">
      <c r="F192" s="2"/>
      <c r="I192" s="2"/>
      <c r="N192" s="3"/>
      <c r="O192" s="4"/>
      <c r="Q192" s="5"/>
    </row>
    <row r="193" ht="15.75" customHeight="1">
      <c r="F193" s="2"/>
      <c r="I193" s="2"/>
      <c r="N193" s="3"/>
      <c r="O193" s="4"/>
      <c r="Q193" s="5"/>
    </row>
    <row r="194" ht="15.75" customHeight="1">
      <c r="F194" s="2"/>
      <c r="I194" s="2"/>
      <c r="N194" s="3"/>
      <c r="O194" s="4"/>
      <c r="Q194" s="5"/>
    </row>
    <row r="195" ht="15.75" customHeight="1">
      <c r="F195" s="2"/>
      <c r="I195" s="2"/>
      <c r="N195" s="3"/>
      <c r="O195" s="4"/>
      <c r="Q195" s="5"/>
    </row>
    <row r="196" ht="15.75" customHeight="1">
      <c r="F196" s="2"/>
      <c r="I196" s="2"/>
      <c r="N196" s="3"/>
      <c r="O196" s="4"/>
      <c r="Q196" s="5"/>
    </row>
    <row r="197" ht="15.75" customHeight="1">
      <c r="F197" s="2"/>
      <c r="I197" s="2"/>
      <c r="N197" s="3"/>
      <c r="O197" s="4"/>
      <c r="Q197" s="5"/>
    </row>
    <row r="198" ht="15.75" customHeight="1">
      <c r="F198" s="2"/>
      <c r="I198" s="2"/>
      <c r="N198" s="3"/>
      <c r="O198" s="4"/>
      <c r="Q198" s="5"/>
    </row>
    <row r="199" ht="15.75" customHeight="1">
      <c r="F199" s="2"/>
      <c r="I199" s="2"/>
      <c r="N199" s="3"/>
      <c r="O199" s="4"/>
      <c r="Q199" s="5"/>
    </row>
    <row r="200" ht="15.75" customHeight="1">
      <c r="F200" s="2"/>
      <c r="I200" s="2"/>
      <c r="N200" s="3"/>
      <c r="O200" s="4"/>
      <c r="Q200" s="5"/>
    </row>
    <row r="201" ht="15.75" customHeight="1">
      <c r="F201" s="2"/>
      <c r="I201" s="2"/>
      <c r="N201" s="3"/>
      <c r="O201" s="4"/>
      <c r="Q201" s="5"/>
    </row>
    <row r="202" ht="15.75" customHeight="1">
      <c r="F202" s="2"/>
      <c r="I202" s="2"/>
      <c r="N202" s="3"/>
      <c r="O202" s="4"/>
      <c r="Q202" s="5"/>
    </row>
    <row r="203" ht="15.75" customHeight="1">
      <c r="F203" s="2"/>
      <c r="I203" s="2"/>
      <c r="N203" s="3"/>
      <c r="O203" s="4"/>
      <c r="Q203" s="5"/>
    </row>
    <row r="204" ht="15.75" customHeight="1">
      <c r="F204" s="2"/>
      <c r="I204" s="2"/>
      <c r="N204" s="3"/>
      <c r="O204" s="4"/>
      <c r="Q204" s="5"/>
    </row>
    <row r="205" ht="15.75" customHeight="1">
      <c r="F205" s="2"/>
      <c r="I205" s="2"/>
      <c r="N205" s="3"/>
      <c r="O205" s="4"/>
      <c r="Q205" s="5"/>
    </row>
    <row r="206" ht="15.75" customHeight="1">
      <c r="F206" s="2"/>
      <c r="I206" s="2"/>
      <c r="N206" s="3"/>
      <c r="O206" s="4"/>
      <c r="Q206" s="5"/>
    </row>
    <row r="207" ht="15.75" customHeight="1">
      <c r="F207" s="2"/>
      <c r="I207" s="2"/>
      <c r="N207" s="3"/>
      <c r="O207" s="4"/>
      <c r="Q207" s="5"/>
    </row>
    <row r="208" ht="15.75" customHeight="1">
      <c r="F208" s="2"/>
      <c r="I208" s="2"/>
      <c r="N208" s="3"/>
      <c r="O208" s="4"/>
      <c r="Q208" s="5"/>
    </row>
    <row r="209" ht="15.75" customHeight="1">
      <c r="F209" s="2"/>
      <c r="I209" s="2"/>
      <c r="N209" s="3"/>
      <c r="O209" s="4"/>
      <c r="Q209" s="5"/>
    </row>
    <row r="210" ht="15.75" customHeight="1">
      <c r="F210" s="2"/>
      <c r="I210" s="2"/>
      <c r="N210" s="3"/>
      <c r="O210" s="4"/>
      <c r="Q210" s="5"/>
    </row>
    <row r="211" ht="15.75" customHeight="1">
      <c r="F211" s="2"/>
      <c r="I211" s="2"/>
      <c r="N211" s="3"/>
      <c r="O211" s="4"/>
      <c r="Q211" s="5"/>
    </row>
    <row r="212" ht="15.75" customHeight="1">
      <c r="F212" s="2"/>
      <c r="I212" s="2"/>
      <c r="N212" s="3"/>
      <c r="O212" s="4"/>
      <c r="Q212" s="5"/>
    </row>
    <row r="213" ht="15.75" customHeight="1">
      <c r="F213" s="2"/>
      <c r="I213" s="2"/>
      <c r="N213" s="3"/>
      <c r="O213" s="4"/>
      <c r="Q213" s="5"/>
    </row>
    <row r="214" ht="15.75" customHeight="1">
      <c r="F214" s="2"/>
      <c r="I214" s="2"/>
      <c r="N214" s="3"/>
      <c r="O214" s="4"/>
      <c r="Q214" s="5"/>
    </row>
    <row r="215" ht="15.75" customHeight="1">
      <c r="F215" s="2"/>
      <c r="I215" s="2"/>
      <c r="N215" s="3"/>
      <c r="O215" s="4"/>
      <c r="Q215" s="5"/>
    </row>
    <row r="216" ht="15.75" customHeight="1">
      <c r="F216" s="2"/>
      <c r="I216" s="2"/>
      <c r="N216" s="3"/>
      <c r="O216" s="4"/>
      <c r="Q216" s="5"/>
    </row>
    <row r="217" ht="15.75" customHeight="1">
      <c r="F217" s="2"/>
      <c r="I217" s="2"/>
      <c r="N217" s="3"/>
      <c r="O217" s="4"/>
      <c r="Q217" s="5"/>
    </row>
    <row r="218" ht="15.75" customHeight="1">
      <c r="F218" s="2"/>
      <c r="I218" s="2"/>
      <c r="N218" s="3"/>
      <c r="O218" s="4"/>
      <c r="Q218" s="5"/>
    </row>
    <row r="219" ht="15.75" customHeight="1">
      <c r="F219" s="2"/>
      <c r="I219" s="2"/>
      <c r="N219" s="3"/>
      <c r="O219" s="4"/>
      <c r="Q219" s="5"/>
    </row>
    <row r="220" ht="15.75" customHeight="1">
      <c r="F220" s="2"/>
      <c r="I220" s="2"/>
      <c r="N220" s="3"/>
      <c r="O220" s="4"/>
      <c r="Q220" s="5"/>
    </row>
    <row r="221" ht="15.75" customHeight="1">
      <c r="F221" s="2"/>
      <c r="I221" s="2"/>
      <c r="N221" s="3"/>
      <c r="O221" s="4"/>
      <c r="Q221" s="5"/>
    </row>
    <row r="222" ht="15.75" customHeight="1">
      <c r="F222" s="2"/>
      <c r="I222" s="2"/>
      <c r="N222" s="3"/>
      <c r="O222" s="4"/>
      <c r="Q222" s="5"/>
    </row>
    <row r="223" ht="15.75" customHeight="1">
      <c r="F223" s="2"/>
      <c r="I223" s="2"/>
      <c r="N223" s="3"/>
      <c r="O223" s="4"/>
      <c r="Q223" s="5"/>
    </row>
    <row r="224" ht="15.75" customHeight="1">
      <c r="F224" s="2"/>
      <c r="I224" s="2"/>
      <c r="N224" s="3"/>
      <c r="O224" s="4"/>
      <c r="Q224" s="5"/>
    </row>
    <row r="225" ht="15.75" customHeight="1">
      <c r="F225" s="2"/>
      <c r="I225" s="2"/>
      <c r="N225" s="3"/>
      <c r="O225" s="4"/>
      <c r="Q225" s="5"/>
    </row>
    <row r="226" ht="15.75" customHeight="1">
      <c r="F226" s="2"/>
      <c r="I226" s="2"/>
      <c r="N226" s="3"/>
      <c r="O226" s="4"/>
      <c r="Q226" s="5"/>
    </row>
    <row r="227" ht="15.75" customHeight="1">
      <c r="F227" s="2"/>
      <c r="I227" s="2"/>
      <c r="N227" s="3"/>
      <c r="O227" s="4"/>
      <c r="Q227" s="5"/>
    </row>
    <row r="228" ht="15.75" customHeight="1">
      <c r="F228" s="2"/>
      <c r="I228" s="2"/>
      <c r="N228" s="3"/>
      <c r="O228" s="4"/>
      <c r="Q228" s="5"/>
    </row>
    <row r="229" ht="15.75" customHeight="1">
      <c r="F229" s="2"/>
      <c r="I229" s="2"/>
      <c r="N229" s="3"/>
      <c r="O229" s="4"/>
      <c r="Q229" s="5"/>
    </row>
    <row r="230" ht="15.75" customHeight="1">
      <c r="F230" s="2"/>
      <c r="I230" s="2"/>
      <c r="N230" s="3"/>
      <c r="O230" s="4"/>
      <c r="Q230" s="5"/>
    </row>
    <row r="231" ht="15.75" customHeight="1">
      <c r="F231" s="2"/>
      <c r="I231" s="2"/>
      <c r="N231" s="3"/>
      <c r="O231" s="4"/>
      <c r="Q231" s="5"/>
    </row>
    <row r="232" ht="15.75" customHeight="1">
      <c r="F232" s="2"/>
      <c r="I232" s="2"/>
      <c r="N232" s="3"/>
      <c r="O232" s="4"/>
      <c r="Q232" s="5"/>
    </row>
    <row r="233" ht="15.75" customHeight="1">
      <c r="F233" s="2"/>
      <c r="I233" s="2"/>
      <c r="N233" s="3"/>
      <c r="O233" s="4"/>
      <c r="Q233" s="5"/>
    </row>
    <row r="234" ht="15.75" customHeight="1">
      <c r="F234" s="2"/>
      <c r="I234" s="2"/>
      <c r="N234" s="3"/>
      <c r="O234" s="4"/>
      <c r="Q234" s="5"/>
    </row>
    <row r="235" ht="15.75" customHeight="1">
      <c r="F235" s="2"/>
      <c r="I235" s="2"/>
      <c r="N235" s="3"/>
      <c r="O235" s="4"/>
      <c r="Q235" s="5"/>
    </row>
    <row r="236" ht="15.75" customHeight="1">
      <c r="F236" s="2"/>
      <c r="I236" s="2"/>
      <c r="N236" s="3"/>
      <c r="O236" s="4"/>
      <c r="Q236" s="5"/>
    </row>
    <row r="237" ht="15.75" customHeight="1">
      <c r="F237" s="2"/>
      <c r="I237" s="2"/>
      <c r="N237" s="3"/>
      <c r="O237" s="4"/>
      <c r="Q237" s="5"/>
    </row>
    <row r="238" ht="15.75" customHeight="1">
      <c r="F238" s="2"/>
      <c r="I238" s="2"/>
      <c r="N238" s="3"/>
      <c r="O238" s="4"/>
      <c r="Q238" s="5"/>
    </row>
    <row r="239" ht="15.75" customHeight="1">
      <c r="F239" s="2"/>
      <c r="I239" s="2"/>
      <c r="N239" s="3"/>
      <c r="O239" s="4"/>
      <c r="Q239" s="5"/>
    </row>
    <row r="240" ht="15.75" customHeight="1">
      <c r="F240" s="2"/>
      <c r="I240" s="2"/>
      <c r="N240" s="3"/>
      <c r="O240" s="4"/>
      <c r="Q240" s="5"/>
    </row>
    <row r="241" ht="15.75" customHeight="1">
      <c r="F241" s="2"/>
      <c r="I241" s="2"/>
      <c r="N241" s="3"/>
      <c r="O241" s="4"/>
      <c r="Q241" s="5"/>
    </row>
    <row r="242" ht="15.75" customHeight="1">
      <c r="F242" s="2"/>
      <c r="I242" s="2"/>
      <c r="N242" s="3"/>
      <c r="O242" s="4"/>
      <c r="Q242" s="5"/>
    </row>
    <row r="243" ht="15.75" customHeight="1">
      <c r="F243" s="2"/>
      <c r="I243" s="2"/>
      <c r="N243" s="3"/>
      <c r="O243" s="4"/>
      <c r="Q243" s="5"/>
    </row>
    <row r="244" ht="15.75" customHeight="1">
      <c r="F244" s="2"/>
      <c r="I244" s="2"/>
      <c r="N244" s="3"/>
      <c r="O244" s="4"/>
      <c r="Q244" s="5"/>
    </row>
    <row r="245" ht="15.75" customHeight="1">
      <c r="F245" s="2"/>
      <c r="I245" s="2"/>
      <c r="N245" s="3"/>
      <c r="O245" s="4"/>
      <c r="Q245" s="5"/>
    </row>
    <row r="246" ht="15.75" customHeight="1">
      <c r="F246" s="2"/>
      <c r="I246" s="2"/>
      <c r="N246" s="3"/>
      <c r="O246" s="4"/>
      <c r="Q246" s="5"/>
    </row>
    <row r="247" ht="15.75" customHeight="1">
      <c r="F247" s="2"/>
      <c r="I247" s="2"/>
      <c r="N247" s="3"/>
      <c r="O247" s="4"/>
      <c r="Q247" s="5"/>
    </row>
    <row r="248" ht="15.75" customHeight="1">
      <c r="F248" s="2"/>
      <c r="I248" s="2"/>
      <c r="N248" s="3"/>
      <c r="O248" s="4"/>
      <c r="Q248" s="5"/>
    </row>
    <row r="249" ht="15.75" customHeight="1">
      <c r="F249" s="2"/>
      <c r="I249" s="2"/>
      <c r="N249" s="3"/>
      <c r="O249" s="4"/>
      <c r="Q249" s="5"/>
    </row>
    <row r="250" ht="15.75" customHeight="1">
      <c r="F250" s="2"/>
      <c r="I250" s="2"/>
      <c r="N250" s="3"/>
      <c r="O250" s="4"/>
      <c r="Q250" s="5"/>
    </row>
    <row r="251" ht="15.75" customHeight="1">
      <c r="F251" s="2"/>
      <c r="I251" s="2"/>
      <c r="N251" s="3"/>
      <c r="O251" s="4"/>
      <c r="Q251" s="5"/>
    </row>
    <row r="252" ht="15.75" customHeight="1">
      <c r="F252" s="2"/>
      <c r="I252" s="2"/>
      <c r="N252" s="3"/>
      <c r="O252" s="4"/>
      <c r="Q252" s="5"/>
    </row>
    <row r="253" ht="15.75" customHeight="1">
      <c r="F253" s="2"/>
      <c r="I253" s="2"/>
      <c r="N253" s="3"/>
      <c r="O253" s="4"/>
      <c r="Q253" s="5"/>
    </row>
    <row r="254" ht="15.75" customHeight="1">
      <c r="F254" s="2"/>
      <c r="I254" s="2"/>
      <c r="N254" s="3"/>
      <c r="O254" s="4"/>
      <c r="Q254" s="5"/>
    </row>
    <row r="255" ht="15.75" customHeight="1">
      <c r="F255" s="2"/>
      <c r="I255" s="2"/>
      <c r="N255" s="3"/>
      <c r="O255" s="4"/>
      <c r="Q255" s="5"/>
    </row>
    <row r="256" ht="15.75" customHeight="1">
      <c r="F256" s="2"/>
      <c r="I256" s="2"/>
      <c r="N256" s="3"/>
      <c r="O256" s="4"/>
      <c r="Q256" s="5"/>
    </row>
    <row r="257" ht="15.75" customHeight="1">
      <c r="F257" s="2"/>
      <c r="I257" s="2"/>
      <c r="N257" s="3"/>
      <c r="O257" s="4"/>
      <c r="Q257" s="5"/>
    </row>
    <row r="258" ht="15.75" customHeight="1">
      <c r="F258" s="2"/>
      <c r="I258" s="2"/>
      <c r="N258" s="3"/>
      <c r="O258" s="4"/>
      <c r="Q258" s="5"/>
    </row>
    <row r="259" ht="15.75" customHeight="1">
      <c r="F259" s="2"/>
      <c r="I259" s="2"/>
      <c r="N259" s="3"/>
      <c r="O259" s="4"/>
      <c r="Q259" s="5"/>
    </row>
    <row r="260" ht="15.75" customHeight="1">
      <c r="F260" s="2"/>
      <c r="I260" s="2"/>
      <c r="N260" s="3"/>
      <c r="O260" s="4"/>
      <c r="Q260" s="5"/>
    </row>
    <row r="261" ht="15.75" customHeight="1">
      <c r="F261" s="2"/>
      <c r="I261" s="2"/>
      <c r="N261" s="3"/>
      <c r="O261" s="4"/>
      <c r="Q261" s="5"/>
    </row>
    <row r="262" ht="15.75" customHeight="1">
      <c r="F262" s="2"/>
      <c r="I262" s="2"/>
      <c r="N262" s="3"/>
      <c r="O262" s="4"/>
      <c r="Q262" s="5"/>
    </row>
    <row r="263" ht="15.75" customHeight="1">
      <c r="F263" s="2"/>
      <c r="I263" s="2"/>
      <c r="N263" s="3"/>
      <c r="O263" s="4"/>
      <c r="Q263" s="5"/>
    </row>
    <row r="264" ht="15.75" customHeight="1">
      <c r="F264" s="2"/>
      <c r="I264" s="2"/>
      <c r="N264" s="3"/>
      <c r="O264" s="4"/>
      <c r="Q264" s="5"/>
    </row>
    <row r="265" ht="15.75" customHeight="1">
      <c r="F265" s="2"/>
      <c r="I265" s="2"/>
      <c r="N265" s="3"/>
      <c r="O265" s="4"/>
      <c r="Q265" s="5"/>
    </row>
    <row r="266" ht="15.75" customHeight="1">
      <c r="F266" s="2"/>
      <c r="I266" s="2"/>
      <c r="N266" s="3"/>
      <c r="O266" s="4"/>
      <c r="Q266" s="5"/>
    </row>
    <row r="267" ht="15.75" customHeight="1">
      <c r="F267" s="2"/>
      <c r="I267" s="2"/>
      <c r="N267" s="3"/>
      <c r="O267" s="4"/>
      <c r="Q267" s="5"/>
    </row>
    <row r="268" ht="15.75" customHeight="1">
      <c r="F268" s="2"/>
      <c r="I268" s="2"/>
      <c r="N268" s="3"/>
      <c r="O268" s="4"/>
      <c r="Q268" s="5"/>
    </row>
    <row r="269" ht="15.75" customHeight="1">
      <c r="F269" s="2"/>
      <c r="I269" s="2"/>
      <c r="N269" s="3"/>
      <c r="O269" s="4"/>
      <c r="Q269" s="5"/>
    </row>
    <row r="270" ht="15.75" customHeight="1">
      <c r="F270" s="2"/>
      <c r="I270" s="2"/>
      <c r="N270" s="3"/>
      <c r="O270" s="4"/>
      <c r="Q270" s="5"/>
    </row>
    <row r="271" ht="15.75" customHeight="1">
      <c r="F271" s="2"/>
      <c r="I271" s="2"/>
      <c r="N271" s="3"/>
      <c r="O271" s="4"/>
      <c r="Q271" s="5"/>
    </row>
    <row r="272" ht="15.75" customHeight="1">
      <c r="F272" s="2"/>
      <c r="I272" s="2"/>
      <c r="N272" s="3"/>
      <c r="O272" s="4"/>
      <c r="Q272" s="5"/>
    </row>
    <row r="273" ht="15.75" customHeight="1">
      <c r="F273" s="2"/>
      <c r="I273" s="2"/>
      <c r="N273" s="3"/>
      <c r="O273" s="4"/>
      <c r="Q273" s="5"/>
    </row>
    <row r="274" ht="15.75" customHeight="1">
      <c r="F274" s="2"/>
      <c r="I274" s="2"/>
      <c r="N274" s="3"/>
      <c r="O274" s="4"/>
      <c r="Q274" s="5"/>
    </row>
    <row r="275" ht="15.75" customHeight="1">
      <c r="F275" s="2"/>
      <c r="I275" s="2"/>
      <c r="N275" s="3"/>
      <c r="O275" s="4"/>
      <c r="Q275" s="5"/>
    </row>
    <row r="276" ht="15.75" customHeight="1">
      <c r="F276" s="2"/>
      <c r="I276" s="2"/>
      <c r="N276" s="3"/>
      <c r="O276" s="4"/>
      <c r="Q276" s="5"/>
    </row>
    <row r="277" ht="15.75" customHeight="1">
      <c r="F277" s="2"/>
      <c r="I277" s="2"/>
      <c r="N277" s="3"/>
      <c r="O277" s="4"/>
      <c r="Q277" s="5"/>
    </row>
    <row r="278" ht="15.75" customHeight="1">
      <c r="F278" s="2"/>
      <c r="I278" s="2"/>
      <c r="N278" s="3"/>
      <c r="O278" s="4"/>
      <c r="Q278" s="5"/>
    </row>
    <row r="279" ht="15.75" customHeight="1">
      <c r="F279" s="2"/>
      <c r="I279" s="2"/>
      <c r="N279" s="3"/>
      <c r="O279" s="4"/>
      <c r="Q279" s="5"/>
    </row>
    <row r="280" ht="15.75" customHeight="1">
      <c r="F280" s="2"/>
      <c r="I280" s="2"/>
      <c r="N280" s="3"/>
      <c r="O280" s="4"/>
      <c r="Q280" s="5"/>
    </row>
    <row r="281" ht="15.75" customHeight="1">
      <c r="F281" s="2"/>
      <c r="I281" s="2"/>
      <c r="N281" s="3"/>
      <c r="O281" s="4"/>
      <c r="Q281" s="5"/>
    </row>
    <row r="282" ht="15.75" customHeight="1">
      <c r="F282" s="2"/>
      <c r="I282" s="2"/>
      <c r="N282" s="3"/>
      <c r="O282" s="4"/>
      <c r="Q282" s="5"/>
    </row>
    <row r="283" ht="15.75" customHeight="1">
      <c r="F283" s="2"/>
      <c r="I283" s="2"/>
      <c r="N283" s="3"/>
      <c r="O283" s="4"/>
      <c r="Q283" s="5"/>
    </row>
    <row r="284" ht="15.75" customHeight="1">
      <c r="F284" s="2"/>
      <c r="I284" s="2"/>
      <c r="N284" s="3"/>
      <c r="O284" s="4"/>
      <c r="Q284" s="5"/>
    </row>
    <row r="285" ht="15.75" customHeight="1">
      <c r="F285" s="2"/>
      <c r="I285" s="2"/>
      <c r="N285" s="3"/>
      <c r="O285" s="4"/>
      <c r="Q285" s="5"/>
    </row>
    <row r="286" ht="15.75" customHeight="1">
      <c r="F286" s="2"/>
      <c r="I286" s="2"/>
      <c r="N286" s="3"/>
      <c r="O286" s="4"/>
      <c r="Q286" s="5"/>
    </row>
    <row r="287" ht="15.75" customHeight="1">
      <c r="F287" s="2"/>
      <c r="I287" s="2"/>
      <c r="N287" s="3"/>
      <c r="O287" s="4"/>
      <c r="Q287" s="5"/>
    </row>
    <row r="288" ht="15.75" customHeight="1">
      <c r="F288" s="2"/>
      <c r="I288" s="2"/>
      <c r="N288" s="3"/>
      <c r="O288" s="4"/>
      <c r="Q288" s="5"/>
    </row>
    <row r="289" ht="15.75" customHeight="1">
      <c r="F289" s="2"/>
      <c r="I289" s="2"/>
      <c r="N289" s="3"/>
      <c r="O289" s="4"/>
      <c r="Q289" s="5"/>
    </row>
    <row r="290" ht="15.75" customHeight="1">
      <c r="F290" s="2"/>
      <c r="I290" s="2"/>
      <c r="N290" s="3"/>
      <c r="O290" s="4"/>
      <c r="Q290" s="5"/>
    </row>
    <row r="291" ht="15.75" customHeight="1">
      <c r="F291" s="2"/>
      <c r="I291" s="2"/>
      <c r="N291" s="3"/>
      <c r="O291" s="4"/>
      <c r="Q291" s="5"/>
    </row>
    <row r="292" ht="15.75" customHeight="1">
      <c r="F292" s="2"/>
      <c r="I292" s="2"/>
      <c r="N292" s="3"/>
      <c r="O292" s="4"/>
      <c r="Q292" s="5"/>
    </row>
    <row r="293" ht="15.75" customHeight="1">
      <c r="F293" s="2"/>
      <c r="I293" s="2"/>
      <c r="N293" s="3"/>
      <c r="O293" s="4"/>
      <c r="Q293" s="5"/>
    </row>
    <row r="294" ht="15.75" customHeight="1">
      <c r="F294" s="2"/>
      <c r="I294" s="2"/>
      <c r="N294" s="3"/>
      <c r="O294" s="4"/>
      <c r="Q294" s="5"/>
    </row>
    <row r="295" ht="15.75" customHeight="1">
      <c r="F295" s="2"/>
      <c r="I295" s="2"/>
      <c r="N295" s="3"/>
      <c r="O295" s="4"/>
      <c r="Q295" s="5"/>
    </row>
    <row r="296" ht="15.75" customHeight="1">
      <c r="F296" s="2"/>
      <c r="I296" s="2"/>
      <c r="N296" s="3"/>
      <c r="O296" s="4"/>
      <c r="Q296" s="5"/>
    </row>
    <row r="297" ht="15.75" customHeight="1">
      <c r="F297" s="2"/>
      <c r="I297" s="2"/>
      <c r="N297" s="3"/>
      <c r="O297" s="4"/>
      <c r="Q297" s="5"/>
    </row>
    <row r="298" ht="15.75" customHeight="1">
      <c r="F298" s="2"/>
      <c r="I298" s="2"/>
      <c r="N298" s="3"/>
      <c r="O298" s="4"/>
      <c r="Q298" s="5"/>
    </row>
    <row r="299" ht="15.75" customHeight="1">
      <c r="F299" s="2"/>
      <c r="I299" s="2"/>
      <c r="N299" s="3"/>
      <c r="O299" s="4"/>
      <c r="Q299" s="5"/>
    </row>
    <row r="300" ht="15.75" customHeight="1">
      <c r="F300" s="2"/>
      <c r="I300" s="2"/>
      <c r="N300" s="3"/>
      <c r="O300" s="4"/>
      <c r="Q300" s="5"/>
    </row>
    <row r="301" ht="15.75" customHeight="1">
      <c r="F301" s="2"/>
      <c r="I301" s="2"/>
      <c r="N301" s="3"/>
      <c r="O301" s="4"/>
      <c r="Q301" s="5"/>
    </row>
    <row r="302" ht="15.75" customHeight="1">
      <c r="F302" s="2"/>
      <c r="I302" s="2"/>
      <c r="N302" s="3"/>
      <c r="O302" s="4"/>
      <c r="Q302" s="5"/>
    </row>
    <row r="303" ht="15.75" customHeight="1">
      <c r="F303" s="2"/>
      <c r="I303" s="2"/>
      <c r="N303" s="3"/>
      <c r="O303" s="4"/>
      <c r="Q303" s="5"/>
    </row>
    <row r="304" ht="15.75" customHeight="1">
      <c r="F304" s="2"/>
      <c r="I304" s="2"/>
      <c r="N304" s="3"/>
      <c r="O304" s="4"/>
      <c r="Q304" s="5"/>
    </row>
    <row r="305" ht="15.75" customHeight="1">
      <c r="F305" s="2"/>
      <c r="I305" s="2"/>
      <c r="N305" s="3"/>
      <c r="O305" s="4"/>
      <c r="Q305" s="5"/>
    </row>
    <row r="306" ht="15.75" customHeight="1">
      <c r="F306" s="2"/>
      <c r="I306" s="2"/>
      <c r="N306" s="3"/>
      <c r="O306" s="4"/>
      <c r="Q306" s="5"/>
    </row>
    <row r="307" ht="15.75" customHeight="1">
      <c r="F307" s="2"/>
      <c r="I307" s="2"/>
      <c r="N307" s="3"/>
      <c r="O307" s="4"/>
      <c r="Q307" s="5"/>
    </row>
    <row r="308" ht="15.75" customHeight="1">
      <c r="F308" s="2"/>
      <c r="I308" s="2"/>
      <c r="N308" s="3"/>
      <c r="O308" s="4"/>
      <c r="Q308" s="5"/>
    </row>
    <row r="309" ht="15.75" customHeight="1">
      <c r="F309" s="2"/>
      <c r="I309" s="2"/>
      <c r="N309" s="3"/>
      <c r="O309" s="4"/>
      <c r="Q309" s="5"/>
    </row>
    <row r="310" ht="15.75" customHeight="1">
      <c r="F310" s="2"/>
      <c r="I310" s="2"/>
      <c r="N310" s="3"/>
      <c r="O310" s="4"/>
      <c r="Q310" s="5"/>
    </row>
    <row r="311" ht="15.75" customHeight="1">
      <c r="F311" s="2"/>
      <c r="I311" s="2"/>
      <c r="N311" s="3"/>
      <c r="O311" s="4"/>
      <c r="Q311" s="5"/>
    </row>
    <row r="312" ht="15.75" customHeight="1">
      <c r="F312" s="2"/>
      <c r="I312" s="2"/>
      <c r="N312" s="3"/>
      <c r="O312" s="4"/>
      <c r="Q312" s="5"/>
    </row>
    <row r="313" ht="15.75" customHeight="1">
      <c r="F313" s="2"/>
      <c r="I313" s="2"/>
      <c r="N313" s="3"/>
      <c r="O313" s="4"/>
      <c r="Q313" s="5"/>
    </row>
    <row r="314" ht="15.75" customHeight="1">
      <c r="F314" s="2"/>
      <c r="I314" s="2"/>
      <c r="N314" s="3"/>
      <c r="O314" s="4"/>
      <c r="Q314" s="5"/>
    </row>
    <row r="315" ht="15.75" customHeight="1">
      <c r="F315" s="2"/>
      <c r="I315" s="2"/>
      <c r="N315" s="3"/>
      <c r="O315" s="4"/>
      <c r="Q315" s="5"/>
    </row>
    <row r="316" ht="15.75" customHeight="1">
      <c r="F316" s="2"/>
      <c r="I316" s="2"/>
      <c r="N316" s="3"/>
      <c r="O316" s="4"/>
      <c r="Q316" s="5"/>
    </row>
    <row r="317" ht="15.75" customHeight="1">
      <c r="F317" s="2"/>
      <c r="I317" s="2"/>
      <c r="N317" s="3"/>
      <c r="O317" s="4"/>
      <c r="Q317" s="5"/>
    </row>
    <row r="318" ht="15.75" customHeight="1">
      <c r="F318" s="2"/>
      <c r="I318" s="2"/>
      <c r="N318" s="3"/>
      <c r="O318" s="4"/>
      <c r="Q318" s="5"/>
    </row>
    <row r="319" ht="15.75" customHeight="1">
      <c r="F319" s="2"/>
      <c r="I319" s="2"/>
      <c r="N319" s="3"/>
      <c r="O319" s="4"/>
      <c r="Q319" s="5"/>
    </row>
    <row r="320" ht="15.75" customHeight="1">
      <c r="F320" s="2"/>
      <c r="I320" s="2"/>
      <c r="N320" s="3"/>
      <c r="O320" s="4"/>
      <c r="Q320" s="5"/>
    </row>
    <row r="321" ht="15.75" customHeight="1">
      <c r="F321" s="2"/>
      <c r="I321" s="2"/>
      <c r="N321" s="3"/>
      <c r="O321" s="4"/>
      <c r="Q321" s="5"/>
    </row>
    <row r="322" ht="15.75" customHeight="1">
      <c r="F322" s="2"/>
      <c r="I322" s="2"/>
      <c r="N322" s="3"/>
      <c r="O322" s="4"/>
      <c r="Q322" s="5"/>
    </row>
    <row r="323" ht="15.75" customHeight="1">
      <c r="F323" s="2"/>
      <c r="I323" s="2"/>
      <c r="N323" s="3"/>
      <c r="O323" s="4"/>
      <c r="Q323" s="5"/>
    </row>
    <row r="324" ht="15.75" customHeight="1">
      <c r="F324" s="2"/>
      <c r="I324" s="2"/>
      <c r="N324" s="3"/>
      <c r="O324" s="4"/>
      <c r="Q324" s="5"/>
    </row>
    <row r="325" ht="15.75" customHeight="1">
      <c r="F325" s="2"/>
      <c r="I325" s="2"/>
      <c r="N325" s="3"/>
      <c r="O325" s="4"/>
      <c r="Q325" s="5"/>
    </row>
    <row r="326" ht="15.75" customHeight="1">
      <c r="F326" s="2"/>
      <c r="I326" s="2"/>
      <c r="N326" s="3"/>
      <c r="O326" s="4"/>
      <c r="Q326" s="5"/>
    </row>
    <row r="327" ht="15.75" customHeight="1">
      <c r="F327" s="2"/>
      <c r="I327" s="2"/>
      <c r="N327" s="3"/>
      <c r="O327" s="4"/>
      <c r="Q327" s="5"/>
    </row>
    <row r="328" ht="15.75" customHeight="1">
      <c r="F328" s="2"/>
      <c r="I328" s="2"/>
      <c r="N328" s="3"/>
      <c r="O328" s="4"/>
      <c r="Q328" s="5"/>
    </row>
    <row r="329" ht="15.75" customHeight="1">
      <c r="F329" s="2"/>
      <c r="I329" s="2"/>
      <c r="N329" s="3"/>
      <c r="O329" s="4"/>
      <c r="Q329" s="5"/>
    </row>
    <row r="330" ht="15.75" customHeight="1">
      <c r="F330" s="2"/>
      <c r="I330" s="2"/>
      <c r="N330" s="3"/>
      <c r="O330" s="4"/>
      <c r="Q330" s="5"/>
    </row>
    <row r="331" ht="15.75" customHeight="1">
      <c r="F331" s="2"/>
      <c r="I331" s="2"/>
      <c r="N331" s="3"/>
      <c r="O331" s="4"/>
      <c r="Q331" s="5"/>
    </row>
    <row r="332" ht="15.75" customHeight="1">
      <c r="F332" s="2"/>
      <c r="I332" s="2"/>
      <c r="N332" s="3"/>
      <c r="O332" s="4"/>
      <c r="Q332" s="5"/>
    </row>
    <row r="333" ht="15.75" customHeight="1">
      <c r="F333" s="2"/>
      <c r="I333" s="2"/>
      <c r="N333" s="3"/>
      <c r="O333" s="4"/>
      <c r="Q333" s="5"/>
    </row>
    <row r="334" ht="15.75" customHeight="1">
      <c r="F334" s="2"/>
      <c r="I334" s="2"/>
      <c r="N334" s="3"/>
      <c r="O334" s="4"/>
      <c r="Q334" s="5"/>
    </row>
    <row r="335" ht="15.75" customHeight="1">
      <c r="F335" s="2"/>
      <c r="I335" s="2"/>
      <c r="N335" s="3"/>
      <c r="O335" s="4"/>
      <c r="Q335" s="5"/>
    </row>
    <row r="336" ht="15.75" customHeight="1">
      <c r="F336" s="2"/>
      <c r="I336" s="2"/>
      <c r="N336" s="3"/>
      <c r="O336" s="4"/>
      <c r="Q336" s="5"/>
    </row>
    <row r="337" ht="15.75" customHeight="1">
      <c r="F337" s="2"/>
      <c r="I337" s="2"/>
      <c r="N337" s="3"/>
      <c r="O337" s="4"/>
      <c r="Q337" s="5"/>
    </row>
    <row r="338" ht="15.75" customHeight="1">
      <c r="F338" s="2"/>
      <c r="I338" s="2"/>
      <c r="N338" s="3"/>
      <c r="O338" s="4"/>
      <c r="Q338" s="5"/>
    </row>
    <row r="339" ht="15.75" customHeight="1">
      <c r="F339" s="2"/>
      <c r="I339" s="2"/>
      <c r="N339" s="3"/>
      <c r="O339" s="4"/>
      <c r="Q339" s="5"/>
    </row>
    <row r="340" ht="15.75" customHeight="1">
      <c r="F340" s="2"/>
      <c r="I340" s="2"/>
      <c r="N340" s="3"/>
      <c r="O340" s="4"/>
      <c r="Q340" s="5"/>
    </row>
    <row r="341" ht="15.75" customHeight="1">
      <c r="F341" s="2"/>
      <c r="I341" s="2"/>
      <c r="N341" s="3"/>
      <c r="O341" s="4"/>
      <c r="Q341" s="5"/>
    </row>
    <row r="342" ht="15.75" customHeight="1">
      <c r="F342" s="2"/>
      <c r="I342" s="2"/>
      <c r="N342" s="3"/>
      <c r="O342" s="4"/>
      <c r="Q342" s="5"/>
    </row>
    <row r="343" ht="15.75" customHeight="1">
      <c r="F343" s="2"/>
      <c r="I343" s="2"/>
      <c r="N343" s="3"/>
      <c r="O343" s="4"/>
      <c r="Q343" s="5"/>
    </row>
    <row r="344" ht="15.75" customHeight="1">
      <c r="F344" s="2"/>
      <c r="I344" s="2"/>
      <c r="N344" s="3"/>
      <c r="O344" s="4"/>
      <c r="Q344" s="5"/>
    </row>
    <row r="345" ht="15.75" customHeight="1">
      <c r="F345" s="2"/>
      <c r="I345" s="2"/>
      <c r="N345" s="3"/>
      <c r="O345" s="4"/>
      <c r="Q345" s="5"/>
    </row>
    <row r="346" ht="15.75" customHeight="1">
      <c r="F346" s="2"/>
      <c r="I346" s="2"/>
      <c r="N346" s="3"/>
      <c r="O346" s="4"/>
      <c r="Q346" s="5"/>
    </row>
    <row r="347" ht="15.75" customHeight="1">
      <c r="F347" s="2"/>
      <c r="I347" s="2"/>
      <c r="N347" s="3"/>
      <c r="O347" s="4"/>
      <c r="Q347" s="5"/>
    </row>
    <row r="348" ht="15.75" customHeight="1">
      <c r="F348" s="2"/>
      <c r="I348" s="2"/>
      <c r="N348" s="3"/>
      <c r="O348" s="4"/>
      <c r="Q348" s="5"/>
    </row>
    <row r="349" ht="15.75" customHeight="1">
      <c r="F349" s="2"/>
      <c r="I349" s="2"/>
      <c r="N349" s="3"/>
      <c r="O349" s="4"/>
      <c r="Q349" s="5"/>
    </row>
    <row r="350" ht="15.75" customHeight="1">
      <c r="F350" s="2"/>
      <c r="I350" s="2"/>
      <c r="N350" s="3"/>
      <c r="O350" s="4"/>
      <c r="Q350" s="5"/>
    </row>
    <row r="351" ht="15.75" customHeight="1">
      <c r="F351" s="2"/>
      <c r="I351" s="2"/>
      <c r="N351" s="3"/>
      <c r="O351" s="4"/>
      <c r="Q351" s="5"/>
    </row>
    <row r="352" ht="15.75" customHeight="1">
      <c r="F352" s="2"/>
      <c r="I352" s="2"/>
      <c r="N352" s="3"/>
      <c r="O352" s="4"/>
      <c r="Q352" s="5"/>
    </row>
    <row r="353" ht="15.75" customHeight="1">
      <c r="F353" s="2"/>
      <c r="I353" s="2"/>
      <c r="N353" s="3"/>
      <c r="O353" s="4"/>
      <c r="Q353" s="5"/>
    </row>
    <row r="354" ht="15.75" customHeight="1">
      <c r="F354" s="2"/>
      <c r="I354" s="2"/>
      <c r="N354" s="3"/>
      <c r="O354" s="4"/>
      <c r="Q354" s="5"/>
    </row>
    <row r="355" ht="15.75" customHeight="1">
      <c r="F355" s="2"/>
      <c r="I355" s="2"/>
      <c r="N355" s="3"/>
      <c r="O355" s="4"/>
      <c r="Q355" s="5"/>
    </row>
    <row r="356" ht="15.75" customHeight="1">
      <c r="F356" s="2"/>
      <c r="I356" s="2"/>
      <c r="N356" s="3"/>
      <c r="O356" s="4"/>
      <c r="Q356" s="5"/>
    </row>
    <row r="357" ht="15.75" customHeight="1">
      <c r="F357" s="2"/>
      <c r="I357" s="2"/>
      <c r="N357" s="3"/>
      <c r="O357" s="4"/>
      <c r="Q357" s="5"/>
    </row>
    <row r="358" ht="15.75" customHeight="1">
      <c r="F358" s="2"/>
      <c r="I358" s="2"/>
      <c r="N358" s="3"/>
      <c r="O358" s="4"/>
      <c r="Q358" s="5"/>
    </row>
    <row r="359" ht="15.75" customHeight="1">
      <c r="F359" s="2"/>
      <c r="I359" s="2"/>
      <c r="N359" s="3"/>
      <c r="O359" s="4"/>
      <c r="Q359" s="5"/>
    </row>
    <row r="360" ht="15.75" customHeight="1">
      <c r="F360" s="2"/>
      <c r="I360" s="2"/>
      <c r="N360" s="3"/>
      <c r="O360" s="4"/>
      <c r="Q360" s="5"/>
    </row>
    <row r="361" ht="15.75" customHeight="1">
      <c r="F361" s="2"/>
      <c r="I361" s="2"/>
      <c r="N361" s="3"/>
      <c r="O361" s="4"/>
      <c r="Q361" s="5"/>
    </row>
    <row r="362" ht="15.75" customHeight="1">
      <c r="F362" s="2"/>
      <c r="I362" s="2"/>
      <c r="N362" s="3"/>
      <c r="O362" s="4"/>
      <c r="Q362" s="5"/>
    </row>
    <row r="363" ht="15.75" customHeight="1">
      <c r="F363" s="2"/>
      <c r="I363" s="2"/>
      <c r="N363" s="3"/>
      <c r="O363" s="4"/>
      <c r="Q363" s="5"/>
    </row>
    <row r="364" ht="15.75" customHeight="1">
      <c r="F364" s="2"/>
      <c r="I364" s="2"/>
      <c r="N364" s="3"/>
      <c r="O364" s="4"/>
      <c r="Q364" s="5"/>
    </row>
    <row r="365" ht="15.75" customHeight="1">
      <c r="F365" s="2"/>
      <c r="I365" s="2"/>
      <c r="N365" s="3"/>
      <c r="O365" s="4"/>
      <c r="Q365" s="5"/>
    </row>
    <row r="366" ht="15.75" customHeight="1">
      <c r="F366" s="2"/>
      <c r="I366" s="2"/>
      <c r="N366" s="3"/>
      <c r="O366" s="4"/>
      <c r="Q366" s="5"/>
    </row>
    <row r="367" ht="15.75" customHeight="1">
      <c r="F367" s="2"/>
      <c r="I367" s="2"/>
      <c r="N367" s="3"/>
      <c r="O367" s="4"/>
      <c r="Q367" s="5"/>
    </row>
    <row r="368" ht="15.75" customHeight="1">
      <c r="F368" s="2"/>
      <c r="I368" s="2"/>
      <c r="N368" s="3"/>
      <c r="O368" s="4"/>
      <c r="Q368" s="5"/>
    </row>
    <row r="369" ht="15.75" customHeight="1">
      <c r="F369" s="2"/>
      <c r="I369" s="2"/>
      <c r="N369" s="3"/>
      <c r="O369" s="4"/>
      <c r="Q369" s="5"/>
    </row>
    <row r="370" ht="15.75" customHeight="1">
      <c r="F370" s="2"/>
      <c r="I370" s="2"/>
      <c r="N370" s="3"/>
      <c r="O370" s="4"/>
      <c r="Q370" s="5"/>
    </row>
    <row r="371" ht="15.75" customHeight="1">
      <c r="F371" s="2"/>
      <c r="I371" s="2"/>
      <c r="N371" s="3"/>
      <c r="O371" s="4"/>
      <c r="Q371" s="5"/>
    </row>
    <row r="372" ht="15.75" customHeight="1">
      <c r="F372" s="2"/>
      <c r="I372" s="2"/>
      <c r="N372" s="3"/>
      <c r="O372" s="4"/>
      <c r="Q372" s="5"/>
    </row>
    <row r="373" ht="15.75" customHeight="1">
      <c r="F373" s="2"/>
      <c r="I373" s="2"/>
      <c r="N373" s="3"/>
      <c r="O373" s="4"/>
      <c r="Q373" s="5"/>
    </row>
    <row r="374" ht="15.75" customHeight="1">
      <c r="F374" s="2"/>
      <c r="I374" s="2"/>
      <c r="N374" s="3"/>
      <c r="O374" s="4"/>
      <c r="Q374" s="5"/>
    </row>
    <row r="375" ht="15.75" customHeight="1">
      <c r="F375" s="2"/>
      <c r="I375" s="2"/>
      <c r="N375" s="3"/>
      <c r="O375" s="4"/>
      <c r="Q375" s="5"/>
    </row>
    <row r="376" ht="15.75" customHeight="1">
      <c r="F376" s="2"/>
      <c r="I376" s="2"/>
      <c r="N376" s="3"/>
      <c r="O376" s="4"/>
      <c r="Q376" s="5"/>
    </row>
    <row r="377" ht="15.75" customHeight="1">
      <c r="F377" s="2"/>
      <c r="I377" s="2"/>
      <c r="N377" s="3"/>
      <c r="O377" s="4"/>
      <c r="Q377" s="5"/>
    </row>
    <row r="378" ht="15.75" customHeight="1">
      <c r="F378" s="2"/>
      <c r="I378" s="2"/>
      <c r="N378" s="3"/>
      <c r="O378" s="4"/>
      <c r="Q378" s="5"/>
    </row>
    <row r="379" ht="15.75" customHeight="1">
      <c r="F379" s="2"/>
      <c r="I379" s="2"/>
      <c r="N379" s="3"/>
      <c r="O379" s="4"/>
      <c r="Q379" s="5"/>
    </row>
    <row r="380" ht="15.75" customHeight="1">
      <c r="F380" s="2"/>
      <c r="I380" s="2"/>
      <c r="N380" s="3"/>
      <c r="O380" s="4"/>
      <c r="Q380" s="5"/>
    </row>
    <row r="381" ht="15.75" customHeight="1">
      <c r="F381" s="2"/>
      <c r="I381" s="2"/>
      <c r="N381" s="3"/>
      <c r="O381" s="4"/>
      <c r="Q381" s="5"/>
    </row>
    <row r="382" ht="15.75" customHeight="1">
      <c r="F382" s="2"/>
      <c r="I382" s="2"/>
      <c r="N382" s="3"/>
      <c r="O382" s="4"/>
      <c r="Q382" s="5"/>
    </row>
    <row r="383" ht="15.75" customHeight="1">
      <c r="F383" s="2"/>
      <c r="I383" s="2"/>
      <c r="N383" s="3"/>
      <c r="O383" s="4"/>
      <c r="Q383" s="5"/>
    </row>
    <row r="384" ht="15.75" customHeight="1">
      <c r="F384" s="2"/>
      <c r="I384" s="2"/>
      <c r="N384" s="3"/>
      <c r="O384" s="4"/>
      <c r="Q384" s="5"/>
    </row>
    <row r="385" ht="15.75" customHeight="1">
      <c r="F385" s="2"/>
      <c r="I385" s="2"/>
      <c r="N385" s="3"/>
      <c r="O385" s="4"/>
      <c r="Q385" s="5"/>
    </row>
    <row r="386" ht="15.75" customHeight="1">
      <c r="F386" s="2"/>
      <c r="I386" s="2"/>
      <c r="N386" s="3"/>
      <c r="O386" s="4"/>
      <c r="Q386" s="5"/>
    </row>
    <row r="387" ht="15.75" customHeight="1">
      <c r="F387" s="2"/>
      <c r="I387" s="2"/>
      <c r="N387" s="3"/>
      <c r="O387" s="4"/>
      <c r="Q387" s="5"/>
    </row>
    <row r="388" ht="15.75" customHeight="1">
      <c r="F388" s="2"/>
      <c r="I388" s="2"/>
      <c r="N388" s="3"/>
      <c r="O388" s="4"/>
      <c r="Q388" s="5"/>
    </row>
    <row r="389" ht="15.75" customHeight="1">
      <c r="F389" s="2"/>
      <c r="I389" s="2"/>
      <c r="N389" s="3"/>
      <c r="O389" s="4"/>
      <c r="Q389" s="5"/>
    </row>
    <row r="390" ht="15.75" customHeight="1">
      <c r="F390" s="2"/>
      <c r="I390" s="2"/>
      <c r="N390" s="3"/>
      <c r="O390" s="4"/>
      <c r="Q390" s="5"/>
    </row>
    <row r="391" ht="15.75" customHeight="1">
      <c r="F391" s="2"/>
      <c r="I391" s="2"/>
      <c r="N391" s="3"/>
      <c r="O391" s="4"/>
      <c r="Q391" s="5"/>
    </row>
    <row r="392" ht="15.75" customHeight="1">
      <c r="F392" s="2"/>
      <c r="I392" s="2"/>
      <c r="N392" s="3"/>
      <c r="O392" s="4"/>
      <c r="Q392" s="5"/>
    </row>
    <row r="393" ht="15.75" customHeight="1">
      <c r="F393" s="2"/>
      <c r="I393" s="2"/>
      <c r="N393" s="3"/>
      <c r="O393" s="4"/>
      <c r="Q393" s="5"/>
    </row>
    <row r="394" ht="15.75" customHeight="1">
      <c r="F394" s="2"/>
      <c r="I394" s="2"/>
      <c r="N394" s="3"/>
      <c r="O394" s="4"/>
      <c r="Q394" s="5"/>
    </row>
    <row r="395" ht="15.75" customHeight="1">
      <c r="F395" s="2"/>
      <c r="I395" s="2"/>
      <c r="N395" s="3"/>
      <c r="O395" s="4"/>
      <c r="Q395" s="5"/>
    </row>
    <row r="396" ht="15.75" customHeight="1">
      <c r="F396" s="2"/>
      <c r="I396" s="2"/>
      <c r="N396" s="3"/>
      <c r="O396" s="4"/>
      <c r="Q396" s="5"/>
    </row>
    <row r="397" ht="15.75" customHeight="1">
      <c r="F397" s="2"/>
      <c r="I397" s="2"/>
      <c r="N397" s="3"/>
      <c r="O397" s="4"/>
      <c r="Q397" s="5"/>
    </row>
    <row r="398" ht="15.75" customHeight="1">
      <c r="F398" s="2"/>
      <c r="I398" s="2"/>
      <c r="N398" s="3"/>
      <c r="O398" s="4"/>
      <c r="Q398" s="5"/>
    </row>
    <row r="399" ht="15.75" customHeight="1">
      <c r="F399" s="2"/>
      <c r="I399" s="2"/>
      <c r="N399" s="3"/>
      <c r="O399" s="4"/>
      <c r="Q399" s="5"/>
    </row>
    <row r="400" ht="15.75" customHeight="1">
      <c r="F400" s="2"/>
      <c r="I400" s="2"/>
      <c r="N400" s="3"/>
      <c r="O400" s="4"/>
      <c r="Q400" s="5"/>
    </row>
    <row r="401" ht="15.75" customHeight="1">
      <c r="F401" s="2"/>
      <c r="I401" s="2"/>
      <c r="N401" s="3"/>
      <c r="O401" s="4"/>
      <c r="Q401" s="5"/>
    </row>
    <row r="402" ht="15.75" customHeight="1">
      <c r="F402" s="2"/>
      <c r="I402" s="2"/>
      <c r="N402" s="3"/>
      <c r="O402" s="4"/>
      <c r="Q402" s="5"/>
    </row>
    <row r="403" ht="15.75" customHeight="1">
      <c r="F403" s="2"/>
      <c r="I403" s="2"/>
      <c r="N403" s="3"/>
      <c r="O403" s="4"/>
      <c r="Q403" s="5"/>
    </row>
    <row r="404" ht="15.75" customHeight="1">
      <c r="F404" s="2"/>
      <c r="I404" s="2"/>
      <c r="N404" s="3"/>
      <c r="O404" s="4"/>
      <c r="Q404" s="5"/>
    </row>
    <row r="405" ht="15.75" customHeight="1">
      <c r="F405" s="2"/>
      <c r="I405" s="2"/>
      <c r="N405" s="3"/>
      <c r="O405" s="4"/>
      <c r="Q405" s="5"/>
    </row>
    <row r="406" ht="15.75" customHeight="1">
      <c r="F406" s="2"/>
      <c r="I406" s="2"/>
      <c r="N406" s="3"/>
      <c r="O406" s="4"/>
      <c r="Q406" s="5"/>
    </row>
    <row r="407" ht="15.75" customHeight="1">
      <c r="F407" s="2"/>
      <c r="I407" s="2"/>
      <c r="N407" s="3"/>
      <c r="O407" s="4"/>
      <c r="Q407" s="5"/>
    </row>
    <row r="408" ht="15.75" customHeight="1">
      <c r="F408" s="2"/>
      <c r="I408" s="2"/>
      <c r="N408" s="3"/>
      <c r="O408" s="4"/>
      <c r="Q408" s="5"/>
    </row>
    <row r="409" ht="15.75" customHeight="1">
      <c r="F409" s="2"/>
      <c r="I409" s="2"/>
      <c r="N409" s="3"/>
      <c r="O409" s="4"/>
      <c r="Q409" s="5"/>
    </row>
    <row r="410" ht="15.75" customHeight="1">
      <c r="F410" s="2"/>
      <c r="I410" s="2"/>
      <c r="N410" s="3"/>
      <c r="O410" s="4"/>
      <c r="Q410" s="5"/>
    </row>
    <row r="411" ht="15.75" customHeight="1">
      <c r="F411" s="2"/>
      <c r="I411" s="2"/>
      <c r="N411" s="3"/>
      <c r="O411" s="4"/>
      <c r="Q411" s="5"/>
    </row>
    <row r="412" ht="15.75" customHeight="1">
      <c r="F412" s="2"/>
      <c r="I412" s="2"/>
      <c r="N412" s="3"/>
      <c r="O412" s="4"/>
      <c r="Q412" s="5"/>
    </row>
    <row r="413" ht="15.75" customHeight="1">
      <c r="F413" s="2"/>
      <c r="I413" s="2"/>
      <c r="N413" s="3"/>
      <c r="O413" s="4"/>
      <c r="Q413" s="5"/>
    </row>
    <row r="414" ht="15.75" customHeight="1">
      <c r="F414" s="2"/>
      <c r="I414" s="2"/>
      <c r="N414" s="3"/>
      <c r="O414" s="4"/>
      <c r="Q414" s="5"/>
    </row>
    <row r="415" ht="15.75" customHeight="1">
      <c r="F415" s="2"/>
      <c r="I415" s="2"/>
      <c r="N415" s="3"/>
      <c r="O415" s="4"/>
      <c r="Q415" s="5"/>
    </row>
    <row r="416" ht="15.75" customHeight="1">
      <c r="F416" s="2"/>
      <c r="I416" s="2"/>
      <c r="N416" s="3"/>
      <c r="O416" s="4"/>
      <c r="Q416" s="5"/>
    </row>
    <row r="417" ht="15.75" customHeight="1">
      <c r="F417" s="2"/>
      <c r="I417" s="2"/>
      <c r="N417" s="3"/>
      <c r="O417" s="4"/>
      <c r="Q417" s="5"/>
    </row>
    <row r="418" ht="15.75" customHeight="1">
      <c r="F418" s="2"/>
      <c r="I418" s="2"/>
      <c r="N418" s="3"/>
      <c r="O418" s="4"/>
      <c r="Q418" s="5"/>
    </row>
    <row r="419" ht="15.75" customHeight="1">
      <c r="F419" s="2"/>
      <c r="I419" s="2"/>
      <c r="N419" s="3"/>
      <c r="O419" s="4"/>
      <c r="Q419" s="5"/>
    </row>
    <row r="420" ht="15.75" customHeight="1">
      <c r="F420" s="2"/>
      <c r="I420" s="2"/>
      <c r="N420" s="3"/>
      <c r="O420" s="4"/>
      <c r="Q420" s="5"/>
    </row>
    <row r="421" ht="15.75" customHeight="1">
      <c r="F421" s="2"/>
      <c r="I421" s="2"/>
      <c r="N421" s="3"/>
      <c r="O421" s="4"/>
      <c r="Q421" s="5"/>
    </row>
    <row r="422" ht="15.75" customHeight="1">
      <c r="F422" s="2"/>
      <c r="I422" s="2"/>
      <c r="N422" s="3"/>
      <c r="O422" s="4"/>
      <c r="Q422" s="5"/>
    </row>
    <row r="423" ht="15.75" customHeight="1">
      <c r="F423" s="2"/>
      <c r="I423" s="2"/>
      <c r="N423" s="3"/>
      <c r="O423" s="4"/>
      <c r="Q423" s="5"/>
    </row>
    <row r="424" ht="15.75" customHeight="1">
      <c r="F424" s="2"/>
      <c r="I424" s="2"/>
      <c r="N424" s="3"/>
      <c r="O424" s="4"/>
      <c r="Q424" s="5"/>
    </row>
    <row r="425" ht="15.75" customHeight="1">
      <c r="F425" s="2"/>
      <c r="I425" s="2"/>
      <c r="N425" s="3"/>
      <c r="O425" s="4"/>
      <c r="Q425" s="5"/>
    </row>
    <row r="426" ht="15.75" customHeight="1">
      <c r="F426" s="2"/>
      <c r="I426" s="2"/>
      <c r="N426" s="3"/>
      <c r="O426" s="4"/>
      <c r="Q426" s="5"/>
    </row>
    <row r="427" ht="15.75" customHeight="1">
      <c r="F427" s="2"/>
      <c r="I427" s="2"/>
      <c r="N427" s="3"/>
      <c r="O427" s="4"/>
      <c r="Q427" s="5"/>
    </row>
    <row r="428" ht="15.75" customHeight="1">
      <c r="F428" s="2"/>
      <c r="I428" s="2"/>
      <c r="N428" s="3"/>
      <c r="O428" s="4"/>
      <c r="Q428" s="5"/>
    </row>
    <row r="429" ht="15.75" customHeight="1">
      <c r="F429" s="2"/>
      <c r="I429" s="2"/>
      <c r="N429" s="3"/>
      <c r="O429" s="4"/>
      <c r="Q429" s="5"/>
    </row>
    <row r="430" ht="15.75" customHeight="1">
      <c r="F430" s="2"/>
      <c r="I430" s="2"/>
      <c r="N430" s="3"/>
      <c r="O430" s="4"/>
      <c r="Q430" s="5"/>
    </row>
    <row r="431" ht="15.75" customHeight="1">
      <c r="F431" s="2"/>
      <c r="I431" s="2"/>
      <c r="N431" s="3"/>
      <c r="O431" s="4"/>
      <c r="Q431" s="5"/>
    </row>
    <row r="432" ht="15.75" customHeight="1">
      <c r="F432" s="2"/>
      <c r="I432" s="2"/>
      <c r="N432" s="3"/>
      <c r="O432" s="4"/>
      <c r="Q432" s="5"/>
    </row>
    <row r="433" ht="15.75" customHeight="1">
      <c r="F433" s="2"/>
      <c r="I433" s="2"/>
      <c r="N433" s="3"/>
      <c r="O433" s="4"/>
      <c r="Q433" s="5"/>
    </row>
    <row r="434" ht="15.75" customHeight="1">
      <c r="F434" s="2"/>
      <c r="I434" s="2"/>
      <c r="N434" s="3"/>
      <c r="O434" s="4"/>
      <c r="Q434" s="5"/>
    </row>
    <row r="435" ht="15.75" customHeight="1">
      <c r="F435" s="2"/>
      <c r="I435" s="2"/>
      <c r="N435" s="3"/>
      <c r="O435" s="4"/>
      <c r="Q435" s="5"/>
    </row>
    <row r="436" ht="15.75" customHeight="1">
      <c r="F436" s="2"/>
      <c r="I436" s="2"/>
      <c r="N436" s="3"/>
      <c r="O436" s="4"/>
      <c r="Q436" s="5"/>
    </row>
    <row r="437" ht="15.75" customHeight="1">
      <c r="F437" s="2"/>
      <c r="I437" s="2"/>
      <c r="N437" s="3"/>
      <c r="O437" s="4"/>
      <c r="Q437" s="5"/>
    </row>
    <row r="438" ht="15.75" customHeight="1">
      <c r="F438" s="2"/>
      <c r="I438" s="2"/>
      <c r="N438" s="3"/>
      <c r="O438" s="4"/>
      <c r="Q438" s="5"/>
    </row>
    <row r="439" ht="15.75" customHeight="1">
      <c r="F439" s="2"/>
      <c r="I439" s="2"/>
      <c r="N439" s="3"/>
      <c r="O439" s="4"/>
      <c r="Q439" s="5"/>
    </row>
    <row r="440" ht="15.75" customHeight="1">
      <c r="F440" s="2"/>
      <c r="I440" s="2"/>
      <c r="N440" s="3"/>
      <c r="O440" s="4"/>
      <c r="Q440" s="5"/>
    </row>
    <row r="441" ht="15.75" customHeight="1">
      <c r="F441" s="2"/>
      <c r="I441" s="2"/>
      <c r="N441" s="3"/>
      <c r="O441" s="4"/>
      <c r="Q441" s="5"/>
    </row>
    <row r="442" ht="15.75" customHeight="1">
      <c r="F442" s="2"/>
      <c r="I442" s="2"/>
      <c r="N442" s="3"/>
      <c r="O442" s="4"/>
      <c r="Q442" s="5"/>
    </row>
    <row r="443" ht="15.75" customHeight="1">
      <c r="F443" s="2"/>
      <c r="I443" s="2"/>
      <c r="N443" s="3"/>
      <c r="O443" s="4"/>
      <c r="Q443" s="5"/>
    </row>
    <row r="444" ht="15.75" customHeight="1">
      <c r="F444" s="2"/>
      <c r="I444" s="2"/>
      <c r="N444" s="3"/>
      <c r="O444" s="4"/>
      <c r="Q444" s="5"/>
    </row>
    <row r="445" ht="15.75" customHeight="1">
      <c r="F445" s="2"/>
      <c r="I445" s="2"/>
      <c r="N445" s="3"/>
      <c r="O445" s="4"/>
      <c r="Q445" s="5"/>
    </row>
    <row r="446" ht="15.75" customHeight="1">
      <c r="F446" s="2"/>
      <c r="I446" s="2"/>
      <c r="N446" s="3"/>
      <c r="O446" s="4"/>
      <c r="Q446" s="5"/>
    </row>
    <row r="447" ht="15.75" customHeight="1">
      <c r="F447" s="2"/>
      <c r="I447" s="2"/>
      <c r="N447" s="3"/>
      <c r="O447" s="4"/>
      <c r="Q447" s="5"/>
    </row>
    <row r="448" ht="15.75" customHeight="1">
      <c r="F448" s="2"/>
      <c r="I448" s="2"/>
      <c r="N448" s="3"/>
      <c r="O448" s="4"/>
      <c r="Q448" s="5"/>
    </row>
    <row r="449" ht="15.75" customHeight="1">
      <c r="F449" s="2"/>
      <c r="I449" s="2"/>
      <c r="N449" s="3"/>
      <c r="O449" s="4"/>
      <c r="Q449" s="5"/>
    </row>
    <row r="450" ht="15.75" customHeight="1">
      <c r="F450" s="2"/>
      <c r="I450" s="2"/>
      <c r="N450" s="3"/>
      <c r="O450" s="4"/>
      <c r="Q450" s="5"/>
    </row>
    <row r="451" ht="15.75" customHeight="1">
      <c r="F451" s="2"/>
      <c r="I451" s="2"/>
      <c r="N451" s="3"/>
      <c r="O451" s="4"/>
      <c r="Q451" s="5"/>
    </row>
    <row r="452" ht="15.75" customHeight="1">
      <c r="F452" s="2"/>
      <c r="I452" s="2"/>
      <c r="N452" s="3"/>
      <c r="O452" s="4"/>
      <c r="Q452" s="5"/>
    </row>
    <row r="453" ht="15.75" customHeight="1">
      <c r="F453" s="2"/>
      <c r="I453" s="2"/>
      <c r="N453" s="3"/>
      <c r="O453" s="4"/>
      <c r="Q453" s="5"/>
    </row>
    <row r="454" ht="15.75" customHeight="1">
      <c r="F454" s="2"/>
      <c r="I454" s="2"/>
      <c r="N454" s="3"/>
      <c r="O454" s="4"/>
      <c r="Q454" s="5"/>
    </row>
    <row r="455" ht="15.75" customHeight="1">
      <c r="F455" s="2"/>
      <c r="I455" s="2"/>
      <c r="N455" s="3"/>
      <c r="O455" s="4"/>
      <c r="Q455" s="5"/>
    </row>
    <row r="456" ht="15.75" customHeight="1">
      <c r="F456" s="2"/>
      <c r="I456" s="2"/>
      <c r="N456" s="3"/>
      <c r="O456" s="4"/>
      <c r="Q456" s="5"/>
    </row>
    <row r="457" ht="15.75" customHeight="1">
      <c r="F457" s="2"/>
      <c r="I457" s="2"/>
      <c r="N457" s="3"/>
      <c r="O457" s="4"/>
      <c r="Q457" s="5"/>
    </row>
    <row r="458" ht="15.75" customHeight="1">
      <c r="F458" s="2"/>
      <c r="I458" s="2"/>
      <c r="N458" s="3"/>
      <c r="O458" s="4"/>
      <c r="Q458" s="5"/>
    </row>
    <row r="459" ht="15.75" customHeight="1">
      <c r="F459" s="2"/>
      <c r="I459" s="2"/>
      <c r="N459" s="3"/>
      <c r="O459" s="4"/>
      <c r="Q459" s="5"/>
    </row>
    <row r="460" ht="15.75" customHeight="1">
      <c r="F460" s="2"/>
      <c r="I460" s="2"/>
      <c r="N460" s="3"/>
      <c r="O460" s="4"/>
      <c r="Q460" s="5"/>
    </row>
    <row r="461" ht="15.75" customHeight="1">
      <c r="F461" s="2"/>
      <c r="I461" s="2"/>
      <c r="N461" s="3"/>
      <c r="O461" s="4"/>
      <c r="Q461" s="5"/>
    </row>
    <row r="462" ht="15.75" customHeight="1">
      <c r="F462" s="2"/>
      <c r="I462" s="2"/>
      <c r="N462" s="3"/>
      <c r="O462" s="4"/>
      <c r="Q462" s="5"/>
    </row>
    <row r="463" ht="15.75" customHeight="1">
      <c r="F463" s="2"/>
      <c r="I463" s="2"/>
      <c r="N463" s="3"/>
      <c r="O463" s="4"/>
      <c r="Q463" s="5"/>
    </row>
    <row r="464" ht="15.75" customHeight="1">
      <c r="F464" s="2"/>
      <c r="I464" s="2"/>
      <c r="N464" s="3"/>
      <c r="O464" s="4"/>
      <c r="Q464" s="5"/>
    </row>
    <row r="465" ht="15.75" customHeight="1">
      <c r="F465" s="2"/>
      <c r="I465" s="2"/>
      <c r="N465" s="3"/>
      <c r="O465" s="4"/>
      <c r="Q465" s="5"/>
    </row>
    <row r="466" ht="15.75" customHeight="1">
      <c r="F466" s="2"/>
      <c r="I466" s="2"/>
      <c r="N466" s="3"/>
      <c r="O466" s="4"/>
      <c r="Q466" s="5"/>
    </row>
    <row r="467" ht="15.75" customHeight="1">
      <c r="F467" s="2"/>
      <c r="I467" s="2"/>
      <c r="N467" s="3"/>
      <c r="O467" s="4"/>
      <c r="Q467" s="5"/>
    </row>
    <row r="468" ht="15.75" customHeight="1">
      <c r="F468" s="2"/>
      <c r="I468" s="2"/>
      <c r="N468" s="3"/>
      <c r="O468" s="4"/>
      <c r="Q468" s="5"/>
    </row>
    <row r="469" ht="15.75" customHeight="1">
      <c r="F469" s="2"/>
      <c r="I469" s="2"/>
      <c r="N469" s="3"/>
      <c r="O469" s="4"/>
      <c r="Q469" s="5"/>
    </row>
    <row r="470" ht="15.75" customHeight="1">
      <c r="F470" s="2"/>
      <c r="I470" s="2"/>
      <c r="N470" s="3"/>
      <c r="O470" s="4"/>
      <c r="Q470" s="5"/>
    </row>
    <row r="471" ht="15.75" customHeight="1">
      <c r="F471" s="2"/>
      <c r="I471" s="2"/>
      <c r="N471" s="3"/>
      <c r="O471" s="4"/>
      <c r="Q471" s="5"/>
    </row>
    <row r="472" ht="15.75" customHeight="1">
      <c r="F472" s="2"/>
      <c r="I472" s="2"/>
      <c r="N472" s="3"/>
      <c r="O472" s="4"/>
      <c r="Q472" s="5"/>
    </row>
    <row r="473" ht="15.75" customHeight="1">
      <c r="F473" s="2"/>
      <c r="I473" s="2"/>
      <c r="N473" s="3"/>
      <c r="O473" s="4"/>
      <c r="Q473" s="5"/>
    </row>
    <row r="474" ht="15.75" customHeight="1">
      <c r="F474" s="2"/>
      <c r="I474" s="2"/>
      <c r="N474" s="3"/>
      <c r="O474" s="4"/>
      <c r="Q474" s="5"/>
    </row>
    <row r="475" ht="15.75" customHeight="1">
      <c r="F475" s="2"/>
      <c r="I475" s="2"/>
      <c r="N475" s="3"/>
      <c r="O475" s="4"/>
      <c r="Q475" s="5"/>
    </row>
    <row r="476" ht="15.75" customHeight="1">
      <c r="F476" s="2"/>
      <c r="I476" s="2"/>
      <c r="N476" s="3"/>
      <c r="O476" s="4"/>
      <c r="Q476" s="5"/>
    </row>
    <row r="477" ht="15.75" customHeight="1">
      <c r="F477" s="2"/>
      <c r="I477" s="2"/>
      <c r="N477" s="3"/>
      <c r="O477" s="4"/>
      <c r="Q477" s="5"/>
    </row>
    <row r="478" ht="15.75" customHeight="1">
      <c r="F478" s="2"/>
      <c r="I478" s="2"/>
      <c r="N478" s="3"/>
      <c r="O478" s="4"/>
      <c r="Q478" s="5"/>
    </row>
    <row r="479" ht="15.75" customHeight="1">
      <c r="F479" s="2"/>
      <c r="I479" s="2"/>
      <c r="N479" s="3"/>
      <c r="O479" s="4"/>
      <c r="Q479" s="5"/>
    </row>
    <row r="480" ht="15.75" customHeight="1">
      <c r="F480" s="2"/>
      <c r="I480" s="2"/>
      <c r="N480" s="3"/>
      <c r="O480" s="4"/>
      <c r="Q480" s="5"/>
    </row>
    <row r="481" ht="15.75" customHeight="1">
      <c r="F481" s="2"/>
      <c r="I481" s="2"/>
      <c r="N481" s="3"/>
      <c r="O481" s="4"/>
      <c r="Q481" s="5"/>
    </row>
    <row r="482" ht="15.75" customHeight="1">
      <c r="F482" s="2"/>
      <c r="I482" s="2"/>
      <c r="N482" s="3"/>
      <c r="O482" s="4"/>
      <c r="Q482" s="5"/>
    </row>
    <row r="483" ht="15.75" customHeight="1">
      <c r="F483" s="2"/>
      <c r="I483" s="2"/>
      <c r="N483" s="3"/>
      <c r="O483" s="4"/>
      <c r="Q483" s="5"/>
    </row>
    <row r="484" ht="15.75" customHeight="1">
      <c r="F484" s="2"/>
      <c r="I484" s="2"/>
      <c r="N484" s="3"/>
      <c r="O484" s="4"/>
      <c r="Q484" s="5"/>
    </row>
    <row r="485" ht="15.75" customHeight="1">
      <c r="F485" s="2"/>
      <c r="I485" s="2"/>
      <c r="N485" s="3"/>
      <c r="O485" s="4"/>
      <c r="Q485" s="5"/>
    </row>
    <row r="486" ht="15.75" customHeight="1">
      <c r="F486" s="2"/>
      <c r="I486" s="2"/>
      <c r="N486" s="3"/>
      <c r="O486" s="4"/>
      <c r="Q486" s="5"/>
    </row>
    <row r="487" ht="15.75" customHeight="1">
      <c r="F487" s="2"/>
      <c r="I487" s="2"/>
      <c r="N487" s="3"/>
      <c r="O487" s="4"/>
      <c r="Q487" s="5"/>
    </row>
    <row r="488" ht="15.75" customHeight="1">
      <c r="F488" s="2"/>
      <c r="I488" s="2"/>
      <c r="N488" s="3"/>
      <c r="O488" s="4"/>
      <c r="Q488" s="5"/>
    </row>
    <row r="489" ht="15.75" customHeight="1">
      <c r="F489" s="2"/>
      <c r="I489" s="2"/>
      <c r="N489" s="3"/>
      <c r="O489" s="4"/>
      <c r="Q489" s="5"/>
    </row>
    <row r="490" ht="15.75" customHeight="1">
      <c r="F490" s="2"/>
      <c r="I490" s="2"/>
      <c r="N490" s="3"/>
      <c r="O490" s="4"/>
      <c r="Q490" s="5"/>
    </row>
    <row r="491" ht="15.75" customHeight="1">
      <c r="F491" s="2"/>
      <c r="I491" s="2"/>
      <c r="N491" s="3"/>
      <c r="O491" s="4"/>
      <c r="Q491" s="5"/>
    </row>
    <row r="492" ht="15.75" customHeight="1">
      <c r="F492" s="2"/>
      <c r="I492" s="2"/>
      <c r="N492" s="3"/>
      <c r="O492" s="4"/>
      <c r="Q492" s="5"/>
    </row>
    <row r="493" ht="15.75" customHeight="1">
      <c r="F493" s="2"/>
      <c r="I493" s="2"/>
      <c r="N493" s="3"/>
      <c r="O493" s="4"/>
      <c r="Q493" s="5"/>
    </row>
    <row r="494" ht="15.75" customHeight="1">
      <c r="F494" s="2"/>
      <c r="I494" s="2"/>
      <c r="N494" s="3"/>
      <c r="O494" s="4"/>
      <c r="Q494" s="5"/>
    </row>
    <row r="495" ht="15.75" customHeight="1">
      <c r="F495" s="2"/>
      <c r="I495" s="2"/>
      <c r="N495" s="3"/>
      <c r="O495" s="4"/>
      <c r="Q495" s="5"/>
    </row>
    <row r="496" ht="15.75" customHeight="1">
      <c r="F496" s="2"/>
      <c r="I496" s="2"/>
      <c r="N496" s="3"/>
      <c r="O496" s="4"/>
      <c r="Q496" s="5"/>
    </row>
    <row r="497" ht="15.75" customHeight="1">
      <c r="F497" s="2"/>
      <c r="I497" s="2"/>
      <c r="N497" s="3"/>
      <c r="O497" s="4"/>
      <c r="Q497" s="5"/>
    </row>
    <row r="498" ht="15.75" customHeight="1">
      <c r="F498" s="2"/>
      <c r="I498" s="2"/>
      <c r="N498" s="3"/>
      <c r="O498" s="4"/>
      <c r="Q498" s="5"/>
    </row>
    <row r="499" ht="15.75" customHeight="1">
      <c r="F499" s="2"/>
      <c r="I499" s="2"/>
      <c r="N499" s="3"/>
      <c r="O499" s="4"/>
      <c r="Q499" s="5"/>
    </row>
    <row r="500" ht="15.75" customHeight="1">
      <c r="F500" s="2"/>
      <c r="I500" s="2"/>
      <c r="N500" s="3"/>
      <c r="O500" s="4"/>
      <c r="Q500" s="5"/>
    </row>
    <row r="501" ht="15.75" customHeight="1">
      <c r="F501" s="2"/>
      <c r="I501" s="2"/>
      <c r="N501" s="3"/>
      <c r="O501" s="4"/>
      <c r="Q501" s="5"/>
    </row>
    <row r="502" ht="15.75" customHeight="1">
      <c r="F502" s="2"/>
      <c r="I502" s="2"/>
      <c r="N502" s="3"/>
      <c r="O502" s="4"/>
      <c r="Q502" s="5"/>
    </row>
    <row r="503" ht="15.75" customHeight="1">
      <c r="F503" s="2"/>
      <c r="I503" s="2"/>
      <c r="N503" s="3"/>
      <c r="O503" s="4"/>
      <c r="Q503" s="5"/>
    </row>
    <row r="504" ht="15.75" customHeight="1">
      <c r="F504" s="2"/>
      <c r="I504" s="2"/>
      <c r="N504" s="3"/>
      <c r="O504" s="4"/>
      <c r="Q504" s="5"/>
    </row>
    <row r="505" ht="15.75" customHeight="1">
      <c r="F505" s="2"/>
      <c r="I505" s="2"/>
      <c r="N505" s="3"/>
      <c r="O505" s="4"/>
      <c r="Q505" s="5"/>
    </row>
    <row r="506" ht="15.75" customHeight="1">
      <c r="F506" s="2"/>
      <c r="I506" s="2"/>
      <c r="N506" s="3"/>
      <c r="O506" s="4"/>
      <c r="Q506" s="5"/>
    </row>
    <row r="507" ht="15.75" customHeight="1">
      <c r="F507" s="2"/>
      <c r="I507" s="2"/>
      <c r="N507" s="3"/>
      <c r="O507" s="4"/>
      <c r="Q507" s="5"/>
    </row>
    <row r="508" ht="15.75" customHeight="1">
      <c r="F508" s="2"/>
      <c r="I508" s="2"/>
      <c r="N508" s="3"/>
      <c r="O508" s="4"/>
      <c r="Q508" s="5"/>
    </row>
    <row r="509" ht="15.75" customHeight="1">
      <c r="F509" s="2"/>
      <c r="I509" s="2"/>
      <c r="N509" s="3"/>
      <c r="O509" s="4"/>
      <c r="Q509" s="5"/>
    </row>
    <row r="510" ht="15.75" customHeight="1">
      <c r="F510" s="2"/>
      <c r="I510" s="2"/>
      <c r="N510" s="3"/>
      <c r="O510" s="4"/>
      <c r="Q510" s="5"/>
    </row>
    <row r="511" ht="15.75" customHeight="1">
      <c r="F511" s="2"/>
      <c r="I511" s="2"/>
      <c r="N511" s="3"/>
      <c r="O511" s="4"/>
      <c r="Q511" s="5"/>
    </row>
    <row r="512" ht="15.75" customHeight="1">
      <c r="F512" s="2"/>
      <c r="I512" s="2"/>
      <c r="N512" s="3"/>
      <c r="O512" s="4"/>
      <c r="Q512" s="5"/>
    </row>
    <row r="513" ht="15.75" customHeight="1">
      <c r="F513" s="2"/>
      <c r="I513" s="2"/>
      <c r="N513" s="3"/>
      <c r="O513" s="4"/>
      <c r="Q513" s="5"/>
    </row>
    <row r="514" ht="15.75" customHeight="1">
      <c r="F514" s="2"/>
      <c r="I514" s="2"/>
      <c r="N514" s="3"/>
      <c r="O514" s="4"/>
      <c r="Q514" s="5"/>
    </row>
    <row r="515" ht="15.75" customHeight="1">
      <c r="F515" s="2"/>
      <c r="I515" s="2"/>
      <c r="N515" s="3"/>
      <c r="O515" s="4"/>
      <c r="Q515" s="5"/>
    </row>
    <row r="516" ht="15.75" customHeight="1">
      <c r="F516" s="2"/>
      <c r="I516" s="2"/>
      <c r="N516" s="3"/>
      <c r="O516" s="4"/>
      <c r="Q516" s="5"/>
    </row>
    <row r="517" ht="15.75" customHeight="1">
      <c r="F517" s="2"/>
      <c r="I517" s="2"/>
      <c r="N517" s="3"/>
      <c r="O517" s="4"/>
      <c r="Q517" s="5"/>
    </row>
    <row r="518" ht="15.75" customHeight="1">
      <c r="F518" s="2"/>
      <c r="I518" s="2"/>
      <c r="N518" s="3"/>
      <c r="O518" s="4"/>
      <c r="Q518" s="5"/>
    </row>
    <row r="519" ht="15.75" customHeight="1">
      <c r="F519" s="2"/>
      <c r="I519" s="2"/>
      <c r="N519" s="3"/>
      <c r="O519" s="4"/>
      <c r="Q519" s="5"/>
    </row>
    <row r="520" ht="15.75" customHeight="1">
      <c r="F520" s="2"/>
      <c r="I520" s="2"/>
      <c r="N520" s="3"/>
      <c r="O520" s="4"/>
      <c r="Q520" s="5"/>
    </row>
    <row r="521" ht="15.75" customHeight="1">
      <c r="F521" s="2"/>
      <c r="I521" s="2"/>
      <c r="N521" s="3"/>
      <c r="O521" s="4"/>
      <c r="Q521" s="5"/>
    </row>
    <row r="522" ht="15.75" customHeight="1">
      <c r="F522" s="2"/>
      <c r="I522" s="2"/>
      <c r="N522" s="3"/>
      <c r="O522" s="4"/>
      <c r="Q522" s="5"/>
    </row>
    <row r="523" ht="15.75" customHeight="1">
      <c r="F523" s="2"/>
      <c r="I523" s="2"/>
      <c r="N523" s="3"/>
      <c r="O523" s="4"/>
      <c r="Q523" s="5"/>
    </row>
    <row r="524" ht="15.75" customHeight="1">
      <c r="F524" s="2"/>
      <c r="I524" s="2"/>
      <c r="N524" s="3"/>
      <c r="O524" s="4"/>
      <c r="Q524" s="5"/>
    </row>
    <row r="525" ht="15.75" customHeight="1">
      <c r="F525" s="2"/>
      <c r="I525" s="2"/>
      <c r="N525" s="3"/>
      <c r="O525" s="4"/>
      <c r="Q525" s="5"/>
    </row>
    <row r="526" ht="15.75" customHeight="1">
      <c r="F526" s="2"/>
      <c r="I526" s="2"/>
      <c r="N526" s="3"/>
      <c r="O526" s="4"/>
      <c r="Q526" s="5"/>
    </row>
    <row r="527" ht="15.75" customHeight="1">
      <c r="F527" s="2"/>
      <c r="I527" s="2"/>
      <c r="N527" s="3"/>
      <c r="O527" s="4"/>
      <c r="Q527" s="5"/>
    </row>
    <row r="528" ht="15.75" customHeight="1">
      <c r="F528" s="2"/>
      <c r="I528" s="2"/>
      <c r="N528" s="3"/>
      <c r="O528" s="4"/>
      <c r="Q528" s="5"/>
    </row>
    <row r="529" ht="15.75" customHeight="1">
      <c r="F529" s="2"/>
      <c r="I529" s="2"/>
      <c r="N529" s="3"/>
      <c r="O529" s="4"/>
      <c r="Q529" s="5"/>
    </row>
    <row r="530" ht="15.75" customHeight="1">
      <c r="F530" s="2"/>
      <c r="I530" s="2"/>
      <c r="N530" s="3"/>
      <c r="O530" s="4"/>
      <c r="Q530" s="5"/>
    </row>
    <row r="531" ht="15.75" customHeight="1">
      <c r="F531" s="2"/>
      <c r="I531" s="2"/>
      <c r="N531" s="3"/>
      <c r="O531" s="4"/>
      <c r="Q531" s="5"/>
    </row>
    <row r="532" ht="15.75" customHeight="1">
      <c r="F532" s="2"/>
      <c r="I532" s="2"/>
      <c r="N532" s="3"/>
      <c r="O532" s="4"/>
      <c r="Q532" s="5"/>
    </row>
    <row r="533" ht="15.75" customHeight="1">
      <c r="F533" s="2"/>
      <c r="I533" s="2"/>
      <c r="N533" s="3"/>
      <c r="O533" s="4"/>
      <c r="Q533" s="5"/>
    </row>
    <row r="534" ht="15.75" customHeight="1">
      <c r="F534" s="2"/>
      <c r="I534" s="2"/>
      <c r="N534" s="3"/>
      <c r="O534" s="4"/>
      <c r="Q534" s="5"/>
    </row>
    <row r="535" ht="15.75" customHeight="1">
      <c r="F535" s="2"/>
      <c r="I535" s="2"/>
      <c r="N535" s="3"/>
      <c r="O535" s="4"/>
      <c r="Q535" s="5"/>
    </row>
    <row r="536" ht="15.75" customHeight="1">
      <c r="F536" s="2"/>
      <c r="I536" s="2"/>
      <c r="N536" s="3"/>
      <c r="O536" s="4"/>
      <c r="Q536" s="5"/>
    </row>
    <row r="537" ht="15.75" customHeight="1">
      <c r="F537" s="2"/>
      <c r="I537" s="2"/>
      <c r="N537" s="3"/>
      <c r="O537" s="4"/>
      <c r="Q537" s="5"/>
    </row>
    <row r="538" ht="15.75" customHeight="1">
      <c r="F538" s="2"/>
      <c r="I538" s="2"/>
      <c r="N538" s="3"/>
      <c r="O538" s="4"/>
      <c r="Q538" s="5"/>
    </row>
    <row r="539" ht="15.75" customHeight="1">
      <c r="F539" s="2"/>
      <c r="I539" s="2"/>
      <c r="N539" s="3"/>
      <c r="O539" s="4"/>
      <c r="Q539" s="5"/>
    </row>
    <row r="540" ht="15.75" customHeight="1">
      <c r="F540" s="2"/>
      <c r="I540" s="2"/>
      <c r="N540" s="3"/>
      <c r="O540" s="4"/>
      <c r="Q540" s="5"/>
    </row>
    <row r="541" ht="15.75" customHeight="1">
      <c r="F541" s="2"/>
      <c r="I541" s="2"/>
      <c r="N541" s="3"/>
      <c r="O541" s="4"/>
      <c r="Q541" s="5"/>
    </row>
    <row r="542" ht="15.75" customHeight="1">
      <c r="F542" s="2"/>
      <c r="I542" s="2"/>
      <c r="N542" s="3"/>
      <c r="O542" s="4"/>
      <c r="Q542" s="5"/>
    </row>
    <row r="543" ht="15.75" customHeight="1">
      <c r="F543" s="2"/>
      <c r="I543" s="2"/>
      <c r="N543" s="3"/>
      <c r="O543" s="4"/>
      <c r="Q543" s="5"/>
    </row>
    <row r="544" ht="15.75" customHeight="1">
      <c r="F544" s="2"/>
      <c r="I544" s="2"/>
      <c r="N544" s="3"/>
      <c r="O544" s="4"/>
      <c r="Q544" s="5"/>
    </row>
    <row r="545" ht="15.75" customHeight="1">
      <c r="F545" s="2"/>
      <c r="I545" s="2"/>
      <c r="N545" s="3"/>
      <c r="O545" s="4"/>
      <c r="Q545" s="5"/>
    </row>
    <row r="546" ht="15.75" customHeight="1">
      <c r="F546" s="2"/>
      <c r="I546" s="2"/>
      <c r="N546" s="3"/>
      <c r="O546" s="4"/>
      <c r="Q546" s="5"/>
    </row>
    <row r="547" ht="15.75" customHeight="1">
      <c r="F547" s="2"/>
      <c r="I547" s="2"/>
      <c r="N547" s="3"/>
      <c r="O547" s="4"/>
      <c r="Q547" s="5"/>
    </row>
    <row r="548" ht="15.75" customHeight="1">
      <c r="F548" s="2"/>
      <c r="I548" s="2"/>
      <c r="N548" s="3"/>
      <c r="O548" s="4"/>
      <c r="Q548" s="5"/>
    </row>
    <row r="549" ht="15.75" customHeight="1">
      <c r="F549" s="2"/>
      <c r="I549" s="2"/>
      <c r="N549" s="3"/>
      <c r="O549" s="4"/>
      <c r="Q549" s="5"/>
    </row>
    <row r="550" ht="15.75" customHeight="1">
      <c r="F550" s="2"/>
      <c r="I550" s="2"/>
      <c r="N550" s="3"/>
      <c r="O550" s="4"/>
      <c r="Q550" s="5"/>
    </row>
    <row r="551" ht="15.75" customHeight="1">
      <c r="F551" s="2"/>
      <c r="I551" s="2"/>
      <c r="N551" s="3"/>
      <c r="O551" s="4"/>
      <c r="Q551" s="5"/>
    </row>
    <row r="552" ht="15.75" customHeight="1">
      <c r="F552" s="2"/>
      <c r="I552" s="2"/>
      <c r="N552" s="3"/>
      <c r="O552" s="4"/>
      <c r="Q552" s="5"/>
    </row>
    <row r="553" ht="15.75" customHeight="1">
      <c r="F553" s="2"/>
      <c r="I553" s="2"/>
      <c r="N553" s="3"/>
      <c r="O553" s="4"/>
      <c r="Q553" s="5"/>
    </row>
    <row r="554" ht="15.75" customHeight="1">
      <c r="F554" s="2"/>
      <c r="I554" s="2"/>
      <c r="N554" s="3"/>
      <c r="O554" s="4"/>
      <c r="Q554" s="5"/>
    </row>
    <row r="555" ht="15.75" customHeight="1">
      <c r="F555" s="2"/>
      <c r="I555" s="2"/>
      <c r="N555" s="3"/>
      <c r="O555" s="4"/>
      <c r="Q555" s="5"/>
    </row>
    <row r="556" ht="15.75" customHeight="1">
      <c r="F556" s="2"/>
      <c r="I556" s="2"/>
      <c r="N556" s="3"/>
      <c r="O556" s="4"/>
      <c r="Q556" s="5"/>
    </row>
    <row r="557" ht="15.75" customHeight="1">
      <c r="F557" s="2"/>
      <c r="I557" s="2"/>
      <c r="N557" s="3"/>
      <c r="O557" s="4"/>
      <c r="Q557" s="5"/>
    </row>
    <row r="558" ht="15.75" customHeight="1">
      <c r="F558" s="2"/>
      <c r="I558" s="2"/>
      <c r="N558" s="3"/>
      <c r="O558" s="4"/>
      <c r="Q558" s="5"/>
    </row>
    <row r="559" ht="15.75" customHeight="1">
      <c r="F559" s="2"/>
      <c r="I559" s="2"/>
      <c r="N559" s="3"/>
      <c r="O559" s="4"/>
      <c r="Q559" s="5"/>
    </row>
    <row r="560" ht="15.75" customHeight="1">
      <c r="F560" s="2"/>
      <c r="I560" s="2"/>
      <c r="N560" s="3"/>
      <c r="O560" s="4"/>
      <c r="Q560" s="5"/>
    </row>
    <row r="561" ht="15.75" customHeight="1">
      <c r="F561" s="2"/>
      <c r="I561" s="2"/>
      <c r="N561" s="3"/>
      <c r="O561" s="4"/>
      <c r="Q561" s="5"/>
    </row>
    <row r="562" ht="15.75" customHeight="1">
      <c r="F562" s="2"/>
      <c r="I562" s="2"/>
      <c r="N562" s="3"/>
      <c r="O562" s="4"/>
      <c r="Q562" s="5"/>
    </row>
    <row r="563" ht="15.75" customHeight="1">
      <c r="F563" s="2"/>
      <c r="I563" s="2"/>
      <c r="N563" s="3"/>
      <c r="O563" s="4"/>
      <c r="Q563" s="5"/>
    </row>
    <row r="564" ht="15.75" customHeight="1">
      <c r="F564" s="2"/>
      <c r="I564" s="2"/>
      <c r="N564" s="3"/>
      <c r="O564" s="4"/>
      <c r="Q564" s="5"/>
    </row>
    <row r="565" ht="15.75" customHeight="1">
      <c r="F565" s="2"/>
      <c r="I565" s="2"/>
      <c r="N565" s="3"/>
      <c r="O565" s="4"/>
      <c r="Q565" s="5"/>
    </row>
    <row r="566" ht="15.75" customHeight="1">
      <c r="F566" s="2"/>
      <c r="I566" s="2"/>
      <c r="N566" s="3"/>
      <c r="O566" s="4"/>
      <c r="Q566" s="5"/>
    </row>
    <row r="567" ht="15.75" customHeight="1">
      <c r="F567" s="2"/>
      <c r="I567" s="2"/>
      <c r="N567" s="3"/>
      <c r="O567" s="4"/>
      <c r="Q567" s="5"/>
    </row>
    <row r="568" ht="15.75" customHeight="1">
      <c r="F568" s="2"/>
      <c r="I568" s="2"/>
      <c r="N568" s="3"/>
      <c r="O568" s="4"/>
      <c r="Q568" s="5"/>
    </row>
    <row r="569" ht="15.75" customHeight="1">
      <c r="F569" s="2"/>
      <c r="I569" s="2"/>
      <c r="N569" s="3"/>
      <c r="O569" s="4"/>
      <c r="Q569" s="5"/>
    </row>
    <row r="570" ht="15.75" customHeight="1">
      <c r="F570" s="2"/>
      <c r="I570" s="2"/>
      <c r="N570" s="3"/>
      <c r="O570" s="4"/>
      <c r="Q570" s="5"/>
    </row>
    <row r="571" ht="15.75" customHeight="1">
      <c r="F571" s="2"/>
      <c r="I571" s="2"/>
      <c r="N571" s="3"/>
      <c r="O571" s="4"/>
      <c r="Q571" s="5"/>
    </row>
    <row r="572" ht="15.75" customHeight="1">
      <c r="F572" s="2"/>
      <c r="I572" s="2"/>
      <c r="N572" s="3"/>
      <c r="O572" s="4"/>
      <c r="Q572" s="5"/>
    </row>
    <row r="573" ht="15.75" customHeight="1">
      <c r="F573" s="2"/>
      <c r="I573" s="2"/>
      <c r="N573" s="3"/>
      <c r="O573" s="4"/>
      <c r="Q573" s="5"/>
    </row>
    <row r="574" ht="15.75" customHeight="1">
      <c r="F574" s="2"/>
      <c r="I574" s="2"/>
      <c r="N574" s="3"/>
      <c r="O574" s="4"/>
      <c r="Q574" s="5"/>
    </row>
    <row r="575" ht="15.75" customHeight="1">
      <c r="F575" s="2"/>
      <c r="I575" s="2"/>
      <c r="N575" s="3"/>
      <c r="O575" s="4"/>
      <c r="Q575" s="5"/>
    </row>
    <row r="576" ht="15.75" customHeight="1">
      <c r="F576" s="2"/>
      <c r="I576" s="2"/>
      <c r="N576" s="3"/>
      <c r="O576" s="4"/>
      <c r="Q576" s="5"/>
    </row>
    <row r="577" ht="15.75" customHeight="1">
      <c r="F577" s="2"/>
      <c r="I577" s="2"/>
      <c r="N577" s="3"/>
      <c r="O577" s="4"/>
      <c r="Q577" s="5"/>
    </row>
    <row r="578" ht="15.75" customHeight="1">
      <c r="F578" s="2"/>
      <c r="I578" s="2"/>
      <c r="N578" s="3"/>
      <c r="O578" s="4"/>
      <c r="Q578" s="5"/>
    </row>
    <row r="579" ht="15.75" customHeight="1">
      <c r="F579" s="2"/>
      <c r="I579" s="2"/>
      <c r="N579" s="3"/>
      <c r="O579" s="4"/>
      <c r="Q579" s="5"/>
    </row>
    <row r="580" ht="15.75" customHeight="1">
      <c r="F580" s="2"/>
      <c r="I580" s="2"/>
      <c r="N580" s="3"/>
      <c r="O580" s="4"/>
      <c r="Q580" s="5"/>
    </row>
    <row r="581" ht="15.75" customHeight="1">
      <c r="F581" s="2"/>
      <c r="I581" s="2"/>
      <c r="N581" s="3"/>
      <c r="O581" s="4"/>
      <c r="Q581" s="5"/>
    </row>
    <row r="582" ht="15.75" customHeight="1">
      <c r="F582" s="2"/>
      <c r="I582" s="2"/>
      <c r="N582" s="3"/>
      <c r="O582" s="4"/>
      <c r="Q582" s="5"/>
    </row>
    <row r="583" ht="15.75" customHeight="1">
      <c r="F583" s="2"/>
      <c r="I583" s="2"/>
      <c r="N583" s="3"/>
      <c r="O583" s="4"/>
      <c r="Q583" s="5"/>
    </row>
    <row r="584" ht="15.75" customHeight="1">
      <c r="F584" s="2"/>
      <c r="I584" s="2"/>
      <c r="N584" s="3"/>
      <c r="O584" s="4"/>
      <c r="Q584" s="5"/>
    </row>
    <row r="585" ht="15.75" customHeight="1">
      <c r="F585" s="2"/>
      <c r="I585" s="2"/>
      <c r="N585" s="3"/>
      <c r="O585" s="4"/>
      <c r="Q585" s="5"/>
    </row>
    <row r="586" ht="15.75" customHeight="1">
      <c r="F586" s="2"/>
      <c r="I586" s="2"/>
      <c r="N586" s="3"/>
      <c r="O586" s="4"/>
      <c r="Q586" s="5"/>
    </row>
    <row r="587" ht="15.75" customHeight="1">
      <c r="F587" s="2"/>
      <c r="I587" s="2"/>
      <c r="N587" s="3"/>
      <c r="O587" s="4"/>
      <c r="Q587" s="5"/>
    </row>
    <row r="588" ht="15.75" customHeight="1">
      <c r="F588" s="2"/>
      <c r="I588" s="2"/>
      <c r="N588" s="3"/>
      <c r="O588" s="4"/>
      <c r="Q588" s="5"/>
    </row>
    <row r="589" ht="15.75" customHeight="1">
      <c r="F589" s="2"/>
      <c r="I589" s="2"/>
      <c r="N589" s="3"/>
      <c r="O589" s="4"/>
      <c r="Q589" s="5"/>
    </row>
    <row r="590" ht="15.75" customHeight="1">
      <c r="F590" s="2"/>
      <c r="I590" s="2"/>
      <c r="N590" s="3"/>
      <c r="O590" s="4"/>
      <c r="Q590" s="5"/>
    </row>
    <row r="591" ht="15.75" customHeight="1">
      <c r="F591" s="2"/>
      <c r="I591" s="2"/>
      <c r="N591" s="3"/>
      <c r="O591" s="4"/>
      <c r="Q591" s="5"/>
    </row>
    <row r="592" ht="15.75" customHeight="1">
      <c r="F592" s="2"/>
      <c r="I592" s="2"/>
      <c r="N592" s="3"/>
      <c r="O592" s="4"/>
      <c r="Q592" s="5"/>
    </row>
    <row r="593" ht="15.75" customHeight="1">
      <c r="F593" s="2"/>
      <c r="I593" s="2"/>
      <c r="N593" s="3"/>
      <c r="O593" s="4"/>
      <c r="Q593" s="5"/>
    </row>
    <row r="594" ht="15.75" customHeight="1">
      <c r="F594" s="2"/>
      <c r="I594" s="2"/>
      <c r="N594" s="3"/>
      <c r="O594" s="4"/>
      <c r="Q594" s="5"/>
    </row>
    <row r="595" ht="15.75" customHeight="1">
      <c r="F595" s="2"/>
      <c r="I595" s="2"/>
      <c r="N595" s="3"/>
      <c r="O595" s="4"/>
      <c r="Q595" s="5"/>
    </row>
    <row r="596" ht="15.75" customHeight="1">
      <c r="F596" s="2"/>
      <c r="I596" s="2"/>
      <c r="N596" s="3"/>
      <c r="O596" s="4"/>
      <c r="Q596" s="5"/>
    </row>
    <row r="597" ht="15.75" customHeight="1">
      <c r="F597" s="2"/>
      <c r="I597" s="2"/>
      <c r="N597" s="3"/>
      <c r="O597" s="4"/>
      <c r="Q597" s="5"/>
    </row>
    <row r="598" ht="15.75" customHeight="1">
      <c r="F598" s="2"/>
      <c r="I598" s="2"/>
      <c r="N598" s="3"/>
      <c r="O598" s="4"/>
      <c r="Q598" s="5"/>
    </row>
    <row r="599" ht="15.75" customHeight="1">
      <c r="F599" s="2"/>
      <c r="I599" s="2"/>
      <c r="N599" s="3"/>
      <c r="O599" s="4"/>
      <c r="Q599" s="5"/>
    </row>
    <row r="600" ht="15.75" customHeight="1">
      <c r="F600" s="2"/>
      <c r="I600" s="2"/>
      <c r="N600" s="3"/>
      <c r="O600" s="4"/>
      <c r="Q600" s="5"/>
    </row>
    <row r="601" ht="15.75" customHeight="1">
      <c r="F601" s="2"/>
      <c r="I601" s="2"/>
      <c r="N601" s="3"/>
      <c r="O601" s="4"/>
      <c r="Q601" s="5"/>
    </row>
    <row r="602" ht="15.75" customHeight="1">
      <c r="F602" s="2"/>
      <c r="I602" s="2"/>
      <c r="N602" s="3"/>
      <c r="O602" s="4"/>
      <c r="Q602" s="5"/>
    </row>
    <row r="603" ht="15.75" customHeight="1">
      <c r="F603" s="2"/>
      <c r="I603" s="2"/>
      <c r="N603" s="3"/>
      <c r="O603" s="4"/>
      <c r="Q603" s="5"/>
    </row>
    <row r="604" ht="15.75" customHeight="1">
      <c r="F604" s="2"/>
      <c r="I604" s="2"/>
      <c r="N604" s="3"/>
      <c r="O604" s="4"/>
      <c r="Q604" s="5"/>
    </row>
    <row r="605" ht="15.75" customHeight="1">
      <c r="F605" s="2"/>
      <c r="I605" s="2"/>
      <c r="N605" s="3"/>
      <c r="O605" s="4"/>
      <c r="Q605" s="5"/>
    </row>
    <row r="606" ht="15.75" customHeight="1">
      <c r="F606" s="2"/>
      <c r="I606" s="2"/>
      <c r="N606" s="3"/>
      <c r="O606" s="4"/>
      <c r="Q606" s="5"/>
    </row>
    <row r="607" ht="15.75" customHeight="1">
      <c r="F607" s="2"/>
      <c r="I607" s="2"/>
      <c r="N607" s="3"/>
      <c r="O607" s="4"/>
      <c r="Q607" s="5"/>
    </row>
    <row r="608" ht="15.75" customHeight="1">
      <c r="F608" s="2"/>
      <c r="I608" s="2"/>
      <c r="N608" s="3"/>
      <c r="O608" s="4"/>
      <c r="Q608" s="5"/>
    </row>
    <row r="609" ht="15.75" customHeight="1">
      <c r="F609" s="2"/>
      <c r="I609" s="2"/>
      <c r="N609" s="3"/>
      <c r="O609" s="4"/>
      <c r="Q609" s="5"/>
    </row>
    <row r="610" ht="15.75" customHeight="1">
      <c r="F610" s="2"/>
      <c r="I610" s="2"/>
      <c r="N610" s="3"/>
      <c r="O610" s="4"/>
      <c r="Q610" s="5"/>
    </row>
    <row r="611" ht="15.75" customHeight="1">
      <c r="F611" s="2"/>
      <c r="I611" s="2"/>
      <c r="N611" s="3"/>
      <c r="O611" s="4"/>
      <c r="Q611" s="5"/>
    </row>
    <row r="612" ht="15.75" customHeight="1">
      <c r="F612" s="2"/>
      <c r="I612" s="2"/>
      <c r="N612" s="3"/>
      <c r="O612" s="4"/>
      <c r="Q612" s="5"/>
    </row>
    <row r="613" ht="15.75" customHeight="1">
      <c r="F613" s="2"/>
      <c r="I613" s="2"/>
      <c r="N613" s="3"/>
      <c r="O613" s="4"/>
      <c r="Q613" s="5"/>
    </row>
    <row r="614" ht="15.75" customHeight="1">
      <c r="F614" s="2"/>
      <c r="I614" s="2"/>
      <c r="N614" s="3"/>
      <c r="O614" s="4"/>
      <c r="Q614" s="5"/>
    </row>
    <row r="615" ht="15.75" customHeight="1">
      <c r="F615" s="2"/>
      <c r="I615" s="2"/>
      <c r="N615" s="3"/>
      <c r="O615" s="4"/>
      <c r="Q615" s="5"/>
    </row>
    <row r="616" ht="15.75" customHeight="1">
      <c r="F616" s="2"/>
      <c r="I616" s="2"/>
      <c r="N616" s="3"/>
      <c r="O616" s="4"/>
      <c r="Q616" s="5"/>
    </row>
    <row r="617" ht="15.75" customHeight="1">
      <c r="F617" s="2"/>
      <c r="I617" s="2"/>
      <c r="N617" s="3"/>
      <c r="O617" s="4"/>
      <c r="Q617" s="5"/>
    </row>
    <row r="618" ht="15.75" customHeight="1">
      <c r="F618" s="2"/>
      <c r="I618" s="2"/>
      <c r="N618" s="3"/>
      <c r="O618" s="4"/>
      <c r="Q618" s="5"/>
    </row>
    <row r="619" ht="15.75" customHeight="1">
      <c r="F619" s="2"/>
      <c r="I619" s="2"/>
      <c r="N619" s="3"/>
      <c r="O619" s="4"/>
      <c r="Q619" s="5"/>
    </row>
    <row r="620" ht="15.75" customHeight="1">
      <c r="F620" s="2"/>
      <c r="I620" s="2"/>
      <c r="N620" s="3"/>
      <c r="O620" s="4"/>
      <c r="Q620" s="5"/>
    </row>
    <row r="621" ht="15.75" customHeight="1">
      <c r="F621" s="2"/>
      <c r="I621" s="2"/>
      <c r="N621" s="3"/>
      <c r="O621" s="4"/>
      <c r="Q621" s="5"/>
    </row>
    <row r="622" ht="15.75" customHeight="1">
      <c r="F622" s="2"/>
      <c r="I622" s="2"/>
      <c r="N622" s="3"/>
      <c r="O622" s="4"/>
      <c r="Q622" s="5"/>
    </row>
    <row r="623" ht="15.75" customHeight="1">
      <c r="F623" s="2"/>
      <c r="I623" s="2"/>
      <c r="N623" s="3"/>
      <c r="O623" s="4"/>
      <c r="Q623" s="5"/>
    </row>
    <row r="624" ht="15.75" customHeight="1">
      <c r="F624" s="2"/>
      <c r="I624" s="2"/>
      <c r="N624" s="3"/>
      <c r="O624" s="4"/>
      <c r="Q624" s="5"/>
    </row>
    <row r="625" ht="15.75" customHeight="1">
      <c r="F625" s="2"/>
      <c r="I625" s="2"/>
      <c r="N625" s="3"/>
      <c r="O625" s="4"/>
      <c r="Q625" s="5"/>
    </row>
    <row r="626" ht="15.75" customHeight="1">
      <c r="F626" s="2"/>
      <c r="I626" s="2"/>
      <c r="N626" s="3"/>
      <c r="O626" s="4"/>
      <c r="Q626" s="5"/>
    </row>
    <row r="627" ht="15.75" customHeight="1">
      <c r="F627" s="2"/>
      <c r="I627" s="2"/>
      <c r="N627" s="3"/>
      <c r="O627" s="4"/>
      <c r="Q627" s="5"/>
    </row>
    <row r="628" ht="15.75" customHeight="1">
      <c r="F628" s="2"/>
      <c r="I628" s="2"/>
      <c r="N628" s="3"/>
      <c r="O628" s="4"/>
      <c r="Q628" s="5"/>
    </row>
    <row r="629" ht="15.75" customHeight="1">
      <c r="F629" s="2"/>
      <c r="I629" s="2"/>
      <c r="N629" s="3"/>
      <c r="O629" s="4"/>
      <c r="Q629" s="5"/>
    </row>
    <row r="630" ht="15.75" customHeight="1">
      <c r="F630" s="2"/>
      <c r="I630" s="2"/>
      <c r="N630" s="3"/>
      <c r="O630" s="4"/>
      <c r="Q630" s="5"/>
    </row>
    <row r="631" ht="15.75" customHeight="1">
      <c r="F631" s="2"/>
      <c r="I631" s="2"/>
      <c r="N631" s="3"/>
      <c r="O631" s="4"/>
      <c r="Q631" s="5"/>
    </row>
    <row r="632" ht="15.75" customHeight="1">
      <c r="F632" s="2"/>
      <c r="I632" s="2"/>
      <c r="N632" s="3"/>
      <c r="O632" s="4"/>
      <c r="Q632" s="5"/>
    </row>
    <row r="633" ht="15.75" customHeight="1">
      <c r="F633" s="2"/>
      <c r="I633" s="2"/>
      <c r="N633" s="3"/>
      <c r="O633" s="4"/>
      <c r="Q633" s="5"/>
    </row>
    <row r="634" ht="15.75" customHeight="1">
      <c r="F634" s="2"/>
      <c r="I634" s="2"/>
      <c r="N634" s="3"/>
      <c r="O634" s="4"/>
      <c r="Q634" s="5"/>
    </row>
    <row r="635" ht="15.75" customHeight="1">
      <c r="F635" s="2"/>
      <c r="I635" s="2"/>
      <c r="N635" s="3"/>
      <c r="O635" s="4"/>
      <c r="Q635" s="5"/>
    </row>
    <row r="636" ht="15.75" customHeight="1">
      <c r="F636" s="2"/>
      <c r="I636" s="2"/>
      <c r="N636" s="3"/>
      <c r="O636" s="4"/>
      <c r="Q636" s="5"/>
    </row>
    <row r="637" ht="15.75" customHeight="1">
      <c r="F637" s="2"/>
      <c r="I637" s="2"/>
      <c r="N637" s="3"/>
      <c r="O637" s="4"/>
      <c r="Q637" s="5"/>
    </row>
    <row r="638" ht="15.75" customHeight="1">
      <c r="F638" s="2"/>
      <c r="I638" s="2"/>
      <c r="N638" s="3"/>
      <c r="O638" s="4"/>
      <c r="Q638" s="5"/>
    </row>
    <row r="639" ht="15.75" customHeight="1">
      <c r="F639" s="2"/>
      <c r="I639" s="2"/>
      <c r="N639" s="3"/>
      <c r="O639" s="4"/>
      <c r="Q639" s="5"/>
    </row>
    <row r="640" ht="15.75" customHeight="1">
      <c r="F640" s="2"/>
      <c r="I640" s="2"/>
      <c r="N640" s="3"/>
      <c r="O640" s="4"/>
      <c r="Q640" s="5"/>
    </row>
    <row r="641" ht="15.75" customHeight="1">
      <c r="F641" s="2"/>
      <c r="I641" s="2"/>
      <c r="N641" s="3"/>
      <c r="O641" s="4"/>
      <c r="Q641" s="5"/>
    </row>
    <row r="642" ht="15.75" customHeight="1">
      <c r="F642" s="2"/>
      <c r="I642" s="2"/>
      <c r="N642" s="3"/>
      <c r="O642" s="4"/>
      <c r="Q642" s="5"/>
    </row>
    <row r="643" ht="15.75" customHeight="1">
      <c r="F643" s="2"/>
      <c r="I643" s="2"/>
      <c r="N643" s="3"/>
      <c r="O643" s="4"/>
      <c r="Q643" s="5"/>
    </row>
    <row r="644" ht="15.75" customHeight="1">
      <c r="F644" s="2"/>
      <c r="I644" s="2"/>
      <c r="N644" s="3"/>
      <c r="O644" s="4"/>
      <c r="Q644" s="5"/>
    </row>
    <row r="645" ht="15.75" customHeight="1">
      <c r="F645" s="2"/>
      <c r="I645" s="2"/>
      <c r="N645" s="3"/>
      <c r="O645" s="4"/>
      <c r="Q645" s="5"/>
    </row>
    <row r="646" ht="15.75" customHeight="1">
      <c r="F646" s="2"/>
      <c r="I646" s="2"/>
      <c r="N646" s="3"/>
      <c r="O646" s="4"/>
      <c r="Q646" s="5"/>
    </row>
    <row r="647" ht="15.75" customHeight="1">
      <c r="F647" s="2"/>
      <c r="I647" s="2"/>
      <c r="N647" s="3"/>
      <c r="O647" s="4"/>
      <c r="Q647" s="5"/>
    </row>
    <row r="648" ht="15.75" customHeight="1">
      <c r="F648" s="2"/>
      <c r="I648" s="2"/>
      <c r="N648" s="3"/>
      <c r="O648" s="4"/>
      <c r="Q648" s="5"/>
    </row>
    <row r="649" ht="15.75" customHeight="1">
      <c r="F649" s="2"/>
      <c r="I649" s="2"/>
      <c r="N649" s="3"/>
      <c r="O649" s="4"/>
      <c r="Q649" s="5"/>
    </row>
    <row r="650" ht="15.75" customHeight="1">
      <c r="F650" s="2"/>
      <c r="I650" s="2"/>
      <c r="N650" s="3"/>
      <c r="O650" s="4"/>
      <c r="Q650" s="5"/>
    </row>
    <row r="651" ht="15.75" customHeight="1">
      <c r="F651" s="2"/>
      <c r="I651" s="2"/>
      <c r="N651" s="3"/>
      <c r="O651" s="4"/>
      <c r="Q651" s="5"/>
    </row>
    <row r="652" ht="15.75" customHeight="1">
      <c r="F652" s="2"/>
      <c r="I652" s="2"/>
      <c r="N652" s="3"/>
      <c r="O652" s="4"/>
      <c r="Q652" s="5"/>
    </row>
    <row r="653" ht="15.75" customHeight="1">
      <c r="F653" s="2"/>
      <c r="I653" s="2"/>
      <c r="N653" s="3"/>
      <c r="O653" s="4"/>
      <c r="Q653" s="5"/>
    </row>
    <row r="654" ht="15.75" customHeight="1">
      <c r="F654" s="2"/>
      <c r="I654" s="2"/>
      <c r="N654" s="3"/>
      <c r="O654" s="4"/>
      <c r="Q654" s="5"/>
    </row>
    <row r="655" ht="15.75" customHeight="1">
      <c r="F655" s="2"/>
      <c r="I655" s="2"/>
      <c r="N655" s="3"/>
      <c r="O655" s="4"/>
      <c r="Q655" s="5"/>
    </row>
    <row r="656" ht="15.75" customHeight="1">
      <c r="F656" s="2"/>
      <c r="I656" s="2"/>
      <c r="N656" s="3"/>
      <c r="O656" s="4"/>
      <c r="Q656" s="5"/>
    </row>
    <row r="657" ht="15.75" customHeight="1">
      <c r="F657" s="2"/>
      <c r="I657" s="2"/>
      <c r="N657" s="3"/>
      <c r="O657" s="4"/>
      <c r="Q657" s="5"/>
    </row>
    <row r="658" ht="15.75" customHeight="1">
      <c r="F658" s="2"/>
      <c r="I658" s="2"/>
      <c r="N658" s="3"/>
      <c r="O658" s="4"/>
      <c r="Q658" s="5"/>
    </row>
    <row r="659" ht="15.75" customHeight="1">
      <c r="F659" s="2"/>
      <c r="I659" s="2"/>
      <c r="N659" s="3"/>
      <c r="O659" s="4"/>
      <c r="Q659" s="5"/>
    </row>
    <row r="660" ht="15.75" customHeight="1">
      <c r="F660" s="2"/>
      <c r="I660" s="2"/>
      <c r="N660" s="3"/>
      <c r="O660" s="4"/>
      <c r="Q660" s="5"/>
    </row>
    <row r="661" ht="15.75" customHeight="1">
      <c r="F661" s="2"/>
      <c r="I661" s="2"/>
      <c r="N661" s="3"/>
      <c r="O661" s="4"/>
      <c r="Q661" s="5"/>
    </row>
    <row r="662" ht="15.75" customHeight="1">
      <c r="F662" s="2"/>
      <c r="I662" s="2"/>
      <c r="N662" s="3"/>
      <c r="O662" s="4"/>
      <c r="Q662" s="5"/>
    </row>
    <row r="663" ht="15.75" customHeight="1">
      <c r="F663" s="2"/>
      <c r="I663" s="2"/>
      <c r="N663" s="3"/>
      <c r="O663" s="4"/>
      <c r="Q663" s="5"/>
    </row>
    <row r="664" ht="15.75" customHeight="1">
      <c r="F664" s="2"/>
      <c r="I664" s="2"/>
      <c r="N664" s="3"/>
      <c r="O664" s="4"/>
      <c r="Q664" s="5"/>
    </row>
    <row r="665" ht="15.75" customHeight="1">
      <c r="F665" s="2"/>
      <c r="I665" s="2"/>
      <c r="N665" s="3"/>
      <c r="O665" s="4"/>
      <c r="Q665" s="5"/>
    </row>
    <row r="666" ht="15.75" customHeight="1">
      <c r="F666" s="2"/>
      <c r="I666" s="2"/>
      <c r="N666" s="3"/>
      <c r="O666" s="4"/>
      <c r="Q666" s="5"/>
    </row>
    <row r="667" ht="15.75" customHeight="1">
      <c r="F667" s="2"/>
      <c r="I667" s="2"/>
      <c r="N667" s="3"/>
      <c r="O667" s="4"/>
      <c r="Q667" s="5"/>
    </row>
    <row r="668" ht="15.75" customHeight="1">
      <c r="F668" s="2"/>
      <c r="I668" s="2"/>
      <c r="N668" s="3"/>
      <c r="O668" s="4"/>
      <c r="Q668" s="5"/>
    </row>
    <row r="669" ht="15.75" customHeight="1">
      <c r="F669" s="2"/>
      <c r="I669" s="2"/>
      <c r="N669" s="3"/>
      <c r="O669" s="4"/>
      <c r="Q669" s="5"/>
    </row>
    <row r="670" ht="15.75" customHeight="1">
      <c r="F670" s="2"/>
      <c r="I670" s="2"/>
      <c r="N670" s="3"/>
      <c r="O670" s="4"/>
      <c r="Q670" s="5"/>
    </row>
    <row r="671" ht="15.75" customHeight="1">
      <c r="F671" s="2"/>
      <c r="I671" s="2"/>
      <c r="N671" s="3"/>
      <c r="O671" s="4"/>
      <c r="Q671" s="5"/>
    </row>
    <row r="672" ht="15.75" customHeight="1">
      <c r="F672" s="2"/>
      <c r="I672" s="2"/>
      <c r="N672" s="3"/>
      <c r="O672" s="4"/>
      <c r="Q672" s="5"/>
    </row>
    <row r="673" ht="15.75" customHeight="1">
      <c r="F673" s="2"/>
      <c r="I673" s="2"/>
      <c r="N673" s="3"/>
      <c r="O673" s="4"/>
      <c r="Q673" s="5"/>
    </row>
    <row r="674" ht="15.75" customHeight="1">
      <c r="F674" s="2"/>
      <c r="I674" s="2"/>
      <c r="N674" s="3"/>
      <c r="O674" s="4"/>
      <c r="Q674" s="5"/>
    </row>
    <row r="675" ht="15.75" customHeight="1">
      <c r="F675" s="2"/>
      <c r="I675" s="2"/>
      <c r="N675" s="3"/>
      <c r="O675" s="4"/>
      <c r="Q675" s="5"/>
    </row>
    <row r="676" ht="15.75" customHeight="1">
      <c r="F676" s="2"/>
      <c r="I676" s="2"/>
      <c r="N676" s="3"/>
      <c r="O676" s="4"/>
      <c r="Q676" s="5"/>
    </row>
    <row r="677" ht="15.75" customHeight="1">
      <c r="F677" s="2"/>
      <c r="I677" s="2"/>
      <c r="N677" s="3"/>
      <c r="O677" s="4"/>
      <c r="Q677" s="5"/>
    </row>
    <row r="678" ht="15.75" customHeight="1">
      <c r="F678" s="2"/>
      <c r="I678" s="2"/>
      <c r="N678" s="3"/>
      <c r="O678" s="4"/>
      <c r="Q678" s="5"/>
    </row>
    <row r="679" ht="15.75" customHeight="1">
      <c r="F679" s="2"/>
      <c r="I679" s="2"/>
      <c r="N679" s="3"/>
      <c r="O679" s="4"/>
      <c r="Q679" s="5"/>
    </row>
    <row r="680" ht="15.75" customHeight="1">
      <c r="F680" s="2"/>
      <c r="I680" s="2"/>
      <c r="N680" s="3"/>
      <c r="O680" s="4"/>
      <c r="Q680" s="5"/>
    </row>
    <row r="681" ht="15.75" customHeight="1">
      <c r="F681" s="2"/>
      <c r="I681" s="2"/>
      <c r="N681" s="3"/>
      <c r="O681" s="4"/>
      <c r="Q681" s="5"/>
    </row>
    <row r="682" ht="15.75" customHeight="1">
      <c r="F682" s="2"/>
      <c r="I682" s="2"/>
      <c r="N682" s="3"/>
      <c r="O682" s="4"/>
      <c r="Q682" s="5"/>
    </row>
    <row r="683" ht="15.75" customHeight="1">
      <c r="F683" s="2"/>
      <c r="I683" s="2"/>
      <c r="N683" s="3"/>
      <c r="O683" s="4"/>
      <c r="Q683" s="5"/>
    </row>
    <row r="684" ht="15.75" customHeight="1">
      <c r="F684" s="2"/>
      <c r="I684" s="2"/>
      <c r="N684" s="3"/>
      <c r="O684" s="4"/>
      <c r="Q684" s="5"/>
    </row>
    <row r="685" ht="15.75" customHeight="1">
      <c r="F685" s="2"/>
      <c r="I685" s="2"/>
      <c r="N685" s="3"/>
      <c r="O685" s="4"/>
      <c r="Q685" s="5"/>
    </row>
    <row r="686" ht="15.75" customHeight="1">
      <c r="F686" s="2"/>
      <c r="I686" s="2"/>
      <c r="N686" s="3"/>
      <c r="O686" s="4"/>
      <c r="Q686" s="5"/>
    </row>
    <row r="687" ht="15.75" customHeight="1">
      <c r="F687" s="2"/>
      <c r="I687" s="2"/>
      <c r="N687" s="3"/>
      <c r="O687" s="4"/>
      <c r="Q687" s="5"/>
    </row>
    <row r="688" ht="15.75" customHeight="1">
      <c r="F688" s="2"/>
      <c r="I688" s="2"/>
      <c r="N688" s="3"/>
      <c r="O688" s="4"/>
      <c r="Q688" s="5"/>
    </row>
    <row r="689" ht="15.75" customHeight="1">
      <c r="F689" s="2"/>
      <c r="I689" s="2"/>
      <c r="N689" s="3"/>
      <c r="O689" s="4"/>
      <c r="Q689" s="5"/>
    </row>
    <row r="690" ht="15.75" customHeight="1">
      <c r="F690" s="2"/>
      <c r="I690" s="2"/>
      <c r="N690" s="3"/>
      <c r="O690" s="4"/>
      <c r="Q690" s="5"/>
    </row>
    <row r="691" ht="15.75" customHeight="1">
      <c r="F691" s="2"/>
      <c r="I691" s="2"/>
      <c r="N691" s="3"/>
      <c r="O691" s="4"/>
      <c r="Q691" s="5"/>
    </row>
    <row r="692" ht="15.75" customHeight="1">
      <c r="F692" s="2"/>
      <c r="I692" s="2"/>
      <c r="N692" s="3"/>
      <c r="O692" s="4"/>
      <c r="Q692" s="5"/>
    </row>
    <row r="693" ht="15.75" customHeight="1">
      <c r="F693" s="2"/>
      <c r="I693" s="2"/>
      <c r="N693" s="3"/>
      <c r="O693" s="4"/>
      <c r="Q693" s="5"/>
    </row>
    <row r="694" ht="15.75" customHeight="1">
      <c r="F694" s="2"/>
      <c r="I694" s="2"/>
      <c r="N694" s="3"/>
      <c r="O694" s="4"/>
      <c r="Q694" s="5"/>
    </row>
    <row r="695" ht="15.75" customHeight="1">
      <c r="F695" s="2"/>
      <c r="I695" s="2"/>
      <c r="N695" s="3"/>
      <c r="O695" s="4"/>
      <c r="Q695" s="5"/>
    </row>
    <row r="696" ht="15.75" customHeight="1">
      <c r="F696" s="2"/>
      <c r="I696" s="2"/>
      <c r="N696" s="3"/>
      <c r="O696" s="4"/>
      <c r="Q696" s="5"/>
    </row>
    <row r="697" ht="15.75" customHeight="1">
      <c r="F697" s="2"/>
      <c r="I697" s="2"/>
      <c r="N697" s="3"/>
      <c r="O697" s="4"/>
      <c r="Q697" s="5"/>
    </row>
    <row r="698" ht="15.75" customHeight="1">
      <c r="F698" s="2"/>
      <c r="I698" s="2"/>
      <c r="N698" s="3"/>
      <c r="O698" s="4"/>
      <c r="Q698" s="5"/>
    </row>
    <row r="699" ht="15.75" customHeight="1">
      <c r="F699" s="2"/>
      <c r="I699" s="2"/>
      <c r="N699" s="3"/>
      <c r="O699" s="4"/>
      <c r="Q699" s="5"/>
    </row>
    <row r="700" ht="15.75" customHeight="1">
      <c r="F700" s="2"/>
      <c r="I700" s="2"/>
      <c r="N700" s="3"/>
      <c r="O700" s="4"/>
      <c r="Q700" s="5"/>
    </row>
    <row r="701" ht="15.75" customHeight="1">
      <c r="F701" s="2"/>
      <c r="I701" s="2"/>
      <c r="N701" s="3"/>
      <c r="O701" s="4"/>
      <c r="Q701" s="5"/>
    </row>
    <row r="702" ht="15.75" customHeight="1">
      <c r="F702" s="2"/>
      <c r="I702" s="2"/>
      <c r="N702" s="3"/>
      <c r="O702" s="4"/>
      <c r="Q702" s="5"/>
    </row>
    <row r="703" ht="15.75" customHeight="1">
      <c r="F703" s="2"/>
      <c r="I703" s="2"/>
      <c r="N703" s="3"/>
      <c r="O703" s="4"/>
      <c r="Q703" s="5"/>
    </row>
    <row r="704" ht="15.75" customHeight="1">
      <c r="F704" s="2"/>
      <c r="I704" s="2"/>
      <c r="N704" s="3"/>
      <c r="O704" s="4"/>
      <c r="Q704" s="5"/>
    </row>
    <row r="705" ht="15.75" customHeight="1">
      <c r="F705" s="2"/>
      <c r="I705" s="2"/>
      <c r="N705" s="3"/>
      <c r="O705" s="4"/>
      <c r="Q705" s="5"/>
    </row>
    <row r="706" ht="15.75" customHeight="1">
      <c r="F706" s="2"/>
      <c r="I706" s="2"/>
      <c r="N706" s="3"/>
      <c r="O706" s="4"/>
      <c r="Q706" s="5"/>
    </row>
    <row r="707" ht="15.75" customHeight="1">
      <c r="F707" s="2"/>
      <c r="I707" s="2"/>
      <c r="N707" s="3"/>
      <c r="O707" s="4"/>
      <c r="Q707" s="5"/>
    </row>
    <row r="708" ht="15.75" customHeight="1">
      <c r="F708" s="2"/>
      <c r="I708" s="2"/>
      <c r="N708" s="3"/>
      <c r="O708" s="4"/>
      <c r="Q708" s="5"/>
    </row>
    <row r="709" ht="15.75" customHeight="1">
      <c r="F709" s="2"/>
      <c r="I709" s="2"/>
      <c r="N709" s="3"/>
      <c r="O709" s="4"/>
      <c r="Q709" s="5"/>
    </row>
    <row r="710" ht="15.75" customHeight="1">
      <c r="F710" s="2"/>
      <c r="I710" s="2"/>
      <c r="N710" s="3"/>
      <c r="O710" s="4"/>
      <c r="Q710" s="5"/>
    </row>
    <row r="711" ht="15.75" customHeight="1">
      <c r="F711" s="2"/>
      <c r="I711" s="2"/>
      <c r="N711" s="3"/>
      <c r="O711" s="4"/>
      <c r="Q711" s="5"/>
    </row>
    <row r="712" ht="15.75" customHeight="1">
      <c r="F712" s="2"/>
      <c r="I712" s="2"/>
      <c r="N712" s="3"/>
      <c r="O712" s="4"/>
      <c r="Q712" s="5"/>
    </row>
    <row r="713" ht="15.75" customHeight="1">
      <c r="F713" s="2"/>
      <c r="I713" s="2"/>
      <c r="N713" s="3"/>
      <c r="O713" s="4"/>
      <c r="Q713" s="5"/>
    </row>
    <row r="714" ht="15.75" customHeight="1">
      <c r="F714" s="2"/>
      <c r="I714" s="2"/>
      <c r="N714" s="3"/>
      <c r="O714" s="4"/>
      <c r="Q714" s="5"/>
    </row>
    <row r="715" ht="15.75" customHeight="1">
      <c r="F715" s="2"/>
      <c r="I715" s="2"/>
      <c r="N715" s="3"/>
      <c r="O715" s="4"/>
      <c r="Q715" s="5"/>
    </row>
    <row r="716" ht="15.75" customHeight="1">
      <c r="F716" s="2"/>
      <c r="I716" s="2"/>
      <c r="N716" s="3"/>
      <c r="O716" s="4"/>
      <c r="Q716" s="5"/>
    </row>
    <row r="717" ht="15.75" customHeight="1">
      <c r="F717" s="2"/>
      <c r="I717" s="2"/>
      <c r="N717" s="3"/>
      <c r="O717" s="4"/>
      <c r="Q717" s="5"/>
    </row>
    <row r="718" ht="15.75" customHeight="1">
      <c r="F718" s="2"/>
      <c r="I718" s="2"/>
      <c r="N718" s="3"/>
      <c r="O718" s="4"/>
      <c r="Q718" s="5"/>
    </row>
    <row r="719" ht="15.75" customHeight="1">
      <c r="F719" s="2"/>
      <c r="I719" s="2"/>
      <c r="N719" s="3"/>
      <c r="O719" s="4"/>
      <c r="Q719" s="5"/>
    </row>
    <row r="720" ht="15.75" customHeight="1">
      <c r="F720" s="2"/>
      <c r="I720" s="2"/>
      <c r="N720" s="3"/>
      <c r="O720" s="4"/>
      <c r="Q720" s="5"/>
    </row>
    <row r="721" ht="15.75" customHeight="1">
      <c r="F721" s="2"/>
      <c r="I721" s="2"/>
      <c r="N721" s="3"/>
      <c r="O721" s="4"/>
      <c r="Q721" s="5"/>
    </row>
    <row r="722" ht="15.75" customHeight="1">
      <c r="F722" s="2"/>
      <c r="I722" s="2"/>
      <c r="N722" s="3"/>
      <c r="O722" s="4"/>
      <c r="Q722" s="5"/>
    </row>
    <row r="723" ht="15.75" customHeight="1">
      <c r="F723" s="2"/>
      <c r="I723" s="2"/>
      <c r="N723" s="3"/>
      <c r="O723" s="4"/>
      <c r="Q723" s="5"/>
    </row>
    <row r="724" ht="15.75" customHeight="1">
      <c r="F724" s="2"/>
      <c r="I724" s="2"/>
      <c r="N724" s="3"/>
      <c r="O724" s="4"/>
      <c r="Q724" s="5"/>
    </row>
    <row r="725" ht="15.75" customHeight="1">
      <c r="F725" s="2"/>
      <c r="I725" s="2"/>
      <c r="N725" s="3"/>
      <c r="O725" s="4"/>
      <c r="Q725" s="5"/>
    </row>
    <row r="726" ht="15.75" customHeight="1">
      <c r="F726" s="2"/>
      <c r="I726" s="2"/>
      <c r="N726" s="3"/>
      <c r="O726" s="4"/>
      <c r="Q726" s="5"/>
    </row>
    <row r="727" ht="15.75" customHeight="1">
      <c r="F727" s="2"/>
      <c r="I727" s="2"/>
      <c r="N727" s="3"/>
      <c r="O727" s="4"/>
      <c r="Q727" s="5"/>
    </row>
    <row r="728" ht="15.75" customHeight="1">
      <c r="F728" s="2"/>
      <c r="I728" s="2"/>
      <c r="N728" s="3"/>
      <c r="O728" s="4"/>
      <c r="Q728" s="5"/>
    </row>
    <row r="729" ht="15.75" customHeight="1">
      <c r="F729" s="2"/>
      <c r="I729" s="2"/>
      <c r="N729" s="3"/>
      <c r="O729" s="4"/>
      <c r="Q729" s="5"/>
    </row>
    <row r="730" ht="15.75" customHeight="1">
      <c r="F730" s="2"/>
      <c r="I730" s="2"/>
      <c r="N730" s="3"/>
      <c r="O730" s="4"/>
      <c r="Q730" s="5"/>
    </row>
    <row r="731" ht="15.75" customHeight="1">
      <c r="F731" s="2"/>
      <c r="I731" s="2"/>
      <c r="N731" s="3"/>
      <c r="O731" s="4"/>
      <c r="Q731" s="5"/>
    </row>
    <row r="732" ht="15.75" customHeight="1">
      <c r="F732" s="2"/>
      <c r="I732" s="2"/>
      <c r="N732" s="3"/>
      <c r="O732" s="4"/>
      <c r="Q732" s="5"/>
    </row>
    <row r="733" ht="15.75" customHeight="1">
      <c r="F733" s="2"/>
      <c r="I733" s="2"/>
      <c r="N733" s="3"/>
      <c r="O733" s="4"/>
      <c r="Q733" s="5"/>
    </row>
    <row r="734" ht="15.75" customHeight="1">
      <c r="F734" s="2"/>
      <c r="I734" s="2"/>
      <c r="N734" s="3"/>
      <c r="O734" s="4"/>
      <c r="Q734" s="5"/>
    </row>
    <row r="735" ht="15.75" customHeight="1">
      <c r="F735" s="2"/>
      <c r="I735" s="2"/>
      <c r="N735" s="3"/>
      <c r="O735" s="4"/>
      <c r="Q735" s="5"/>
    </row>
    <row r="736" ht="15.75" customHeight="1">
      <c r="F736" s="2"/>
      <c r="I736" s="2"/>
      <c r="N736" s="3"/>
      <c r="O736" s="4"/>
      <c r="Q736" s="5"/>
    </row>
    <row r="737" ht="15.75" customHeight="1">
      <c r="F737" s="2"/>
      <c r="I737" s="2"/>
      <c r="N737" s="3"/>
      <c r="O737" s="4"/>
      <c r="Q737" s="5"/>
    </row>
    <row r="738" ht="15.75" customHeight="1">
      <c r="F738" s="2"/>
      <c r="I738" s="2"/>
      <c r="N738" s="3"/>
      <c r="O738" s="4"/>
      <c r="Q738" s="5"/>
    </row>
    <row r="739" ht="15.75" customHeight="1">
      <c r="F739" s="2"/>
      <c r="I739" s="2"/>
      <c r="N739" s="3"/>
      <c r="O739" s="4"/>
      <c r="Q739" s="5"/>
    </row>
    <row r="740" ht="15.75" customHeight="1">
      <c r="F740" s="2"/>
      <c r="I740" s="2"/>
      <c r="N740" s="3"/>
      <c r="O740" s="4"/>
      <c r="Q740" s="5"/>
    </row>
    <row r="741" ht="15.75" customHeight="1">
      <c r="F741" s="2"/>
      <c r="I741" s="2"/>
      <c r="N741" s="3"/>
      <c r="O741" s="4"/>
      <c r="Q741" s="5"/>
    </row>
    <row r="742" ht="15.75" customHeight="1">
      <c r="F742" s="2"/>
      <c r="I742" s="2"/>
      <c r="N742" s="3"/>
      <c r="O742" s="4"/>
      <c r="Q742" s="5"/>
    </row>
    <row r="743" ht="15.75" customHeight="1">
      <c r="F743" s="2"/>
      <c r="I743" s="2"/>
      <c r="N743" s="3"/>
      <c r="O743" s="4"/>
      <c r="Q743" s="5"/>
    </row>
    <row r="744" ht="15.75" customHeight="1">
      <c r="F744" s="2"/>
      <c r="I744" s="2"/>
      <c r="N744" s="3"/>
      <c r="O744" s="4"/>
      <c r="Q744" s="5"/>
    </row>
    <row r="745" ht="15.75" customHeight="1">
      <c r="F745" s="2"/>
      <c r="I745" s="2"/>
      <c r="N745" s="3"/>
      <c r="O745" s="4"/>
      <c r="Q745" s="5"/>
    </row>
    <row r="746" ht="15.75" customHeight="1">
      <c r="F746" s="2"/>
      <c r="I746" s="2"/>
      <c r="N746" s="3"/>
      <c r="O746" s="4"/>
      <c r="Q746" s="5"/>
    </row>
    <row r="747" ht="15.75" customHeight="1">
      <c r="F747" s="2"/>
      <c r="I747" s="2"/>
      <c r="N747" s="3"/>
      <c r="O747" s="4"/>
      <c r="Q747" s="5"/>
    </row>
    <row r="748" ht="15.75" customHeight="1">
      <c r="F748" s="2"/>
      <c r="I748" s="2"/>
      <c r="N748" s="3"/>
      <c r="O748" s="4"/>
      <c r="Q748" s="5"/>
    </row>
    <row r="749" ht="15.75" customHeight="1">
      <c r="F749" s="2"/>
      <c r="I749" s="2"/>
      <c r="N749" s="3"/>
      <c r="O749" s="4"/>
      <c r="Q749" s="5"/>
    </row>
    <row r="750" ht="15.75" customHeight="1">
      <c r="F750" s="2"/>
      <c r="I750" s="2"/>
      <c r="N750" s="3"/>
      <c r="O750" s="4"/>
      <c r="Q750" s="5"/>
    </row>
    <row r="751" ht="15.75" customHeight="1">
      <c r="F751" s="2"/>
      <c r="I751" s="2"/>
      <c r="N751" s="3"/>
      <c r="O751" s="4"/>
      <c r="Q751" s="5"/>
    </row>
    <row r="752" ht="15.75" customHeight="1">
      <c r="F752" s="2"/>
      <c r="I752" s="2"/>
      <c r="N752" s="3"/>
      <c r="O752" s="4"/>
      <c r="Q752" s="5"/>
    </row>
    <row r="753" ht="15.75" customHeight="1">
      <c r="F753" s="2"/>
      <c r="I753" s="2"/>
      <c r="N753" s="3"/>
      <c r="O753" s="4"/>
      <c r="Q753" s="5"/>
    </row>
    <row r="754" ht="15.75" customHeight="1">
      <c r="F754" s="2"/>
      <c r="I754" s="2"/>
      <c r="N754" s="3"/>
      <c r="O754" s="4"/>
      <c r="Q754" s="5"/>
    </row>
    <row r="755" ht="15.75" customHeight="1">
      <c r="F755" s="2"/>
      <c r="I755" s="2"/>
      <c r="N755" s="3"/>
      <c r="O755" s="4"/>
      <c r="Q755" s="5"/>
    </row>
    <row r="756" ht="15.75" customHeight="1">
      <c r="F756" s="2"/>
      <c r="I756" s="2"/>
      <c r="N756" s="3"/>
      <c r="O756" s="4"/>
      <c r="Q756" s="5"/>
    </row>
    <row r="757" ht="15.75" customHeight="1">
      <c r="F757" s="2"/>
      <c r="I757" s="2"/>
      <c r="N757" s="3"/>
      <c r="O757" s="4"/>
      <c r="Q757" s="5"/>
    </row>
    <row r="758" ht="15.75" customHeight="1">
      <c r="F758" s="2"/>
      <c r="I758" s="2"/>
      <c r="N758" s="3"/>
      <c r="O758" s="4"/>
      <c r="Q758" s="5"/>
    </row>
    <row r="759" ht="15.75" customHeight="1">
      <c r="F759" s="2"/>
      <c r="I759" s="2"/>
      <c r="N759" s="3"/>
      <c r="O759" s="4"/>
      <c r="Q759" s="5"/>
    </row>
    <row r="760" ht="15.75" customHeight="1">
      <c r="F760" s="2"/>
      <c r="I760" s="2"/>
      <c r="N760" s="3"/>
      <c r="O760" s="4"/>
      <c r="Q760" s="5"/>
    </row>
    <row r="761" ht="15.75" customHeight="1">
      <c r="F761" s="2"/>
      <c r="I761" s="2"/>
      <c r="N761" s="3"/>
      <c r="O761" s="4"/>
      <c r="Q761" s="5"/>
    </row>
    <row r="762" ht="15.75" customHeight="1">
      <c r="F762" s="2"/>
      <c r="I762" s="2"/>
      <c r="N762" s="3"/>
      <c r="O762" s="4"/>
      <c r="Q762" s="5"/>
    </row>
    <row r="763" ht="15.75" customHeight="1">
      <c r="F763" s="2"/>
      <c r="I763" s="2"/>
      <c r="N763" s="3"/>
      <c r="O763" s="4"/>
      <c r="Q763" s="5"/>
    </row>
    <row r="764" ht="15.75" customHeight="1">
      <c r="F764" s="2"/>
      <c r="I764" s="2"/>
      <c r="N764" s="3"/>
      <c r="O764" s="4"/>
      <c r="Q764" s="5"/>
    </row>
    <row r="765" ht="15.75" customHeight="1">
      <c r="F765" s="2"/>
      <c r="I765" s="2"/>
      <c r="N765" s="3"/>
      <c r="O765" s="4"/>
      <c r="Q765" s="5"/>
    </row>
    <row r="766" ht="15.75" customHeight="1">
      <c r="F766" s="2"/>
      <c r="I766" s="2"/>
      <c r="N766" s="3"/>
      <c r="O766" s="4"/>
      <c r="Q766" s="5"/>
    </row>
    <row r="767" ht="15.75" customHeight="1">
      <c r="F767" s="2"/>
      <c r="I767" s="2"/>
      <c r="N767" s="3"/>
      <c r="O767" s="4"/>
      <c r="Q767" s="5"/>
    </row>
    <row r="768" ht="15.75" customHeight="1">
      <c r="F768" s="2"/>
      <c r="I768" s="2"/>
      <c r="N768" s="3"/>
      <c r="O768" s="4"/>
      <c r="Q768" s="5"/>
    </row>
    <row r="769" ht="15.75" customHeight="1">
      <c r="F769" s="2"/>
      <c r="I769" s="2"/>
      <c r="N769" s="3"/>
      <c r="O769" s="4"/>
      <c r="Q769" s="5"/>
    </row>
    <row r="770" ht="15.75" customHeight="1">
      <c r="F770" s="2"/>
      <c r="I770" s="2"/>
      <c r="N770" s="3"/>
      <c r="O770" s="4"/>
      <c r="Q770" s="5"/>
    </row>
    <row r="771" ht="15.75" customHeight="1">
      <c r="F771" s="2"/>
      <c r="I771" s="2"/>
      <c r="N771" s="3"/>
      <c r="O771" s="4"/>
      <c r="Q771" s="5"/>
    </row>
    <row r="772" ht="15.75" customHeight="1">
      <c r="F772" s="2"/>
      <c r="I772" s="2"/>
      <c r="N772" s="3"/>
      <c r="O772" s="4"/>
      <c r="Q772" s="5"/>
    </row>
    <row r="773" ht="15.75" customHeight="1">
      <c r="F773" s="2"/>
      <c r="I773" s="2"/>
      <c r="N773" s="3"/>
      <c r="O773" s="4"/>
      <c r="Q773" s="5"/>
    </row>
    <row r="774" ht="15.75" customHeight="1">
      <c r="F774" s="2"/>
      <c r="I774" s="2"/>
      <c r="N774" s="3"/>
      <c r="O774" s="4"/>
      <c r="Q774" s="5"/>
    </row>
    <row r="775" ht="15.75" customHeight="1">
      <c r="F775" s="2"/>
      <c r="I775" s="2"/>
      <c r="N775" s="3"/>
      <c r="O775" s="4"/>
      <c r="Q775" s="5"/>
    </row>
    <row r="776" ht="15.75" customHeight="1">
      <c r="F776" s="2"/>
      <c r="I776" s="2"/>
      <c r="N776" s="3"/>
      <c r="O776" s="4"/>
      <c r="Q776" s="5"/>
    </row>
    <row r="777" ht="15.75" customHeight="1">
      <c r="F777" s="2"/>
      <c r="I777" s="2"/>
      <c r="N777" s="3"/>
      <c r="O777" s="4"/>
      <c r="Q777" s="5"/>
    </row>
    <row r="778" ht="15.75" customHeight="1">
      <c r="F778" s="2"/>
      <c r="I778" s="2"/>
      <c r="N778" s="3"/>
      <c r="O778" s="4"/>
      <c r="Q778" s="5"/>
    </row>
    <row r="779" ht="15.75" customHeight="1">
      <c r="F779" s="2"/>
      <c r="I779" s="2"/>
      <c r="N779" s="3"/>
      <c r="O779" s="4"/>
      <c r="Q779" s="5"/>
    </row>
    <row r="780" ht="15.75" customHeight="1">
      <c r="F780" s="2"/>
      <c r="I780" s="2"/>
      <c r="N780" s="3"/>
      <c r="O780" s="4"/>
      <c r="Q780" s="5"/>
    </row>
    <row r="781" ht="15.75" customHeight="1">
      <c r="F781" s="2"/>
      <c r="I781" s="2"/>
      <c r="N781" s="3"/>
      <c r="O781" s="4"/>
      <c r="Q781" s="5"/>
    </row>
    <row r="782" ht="15.75" customHeight="1">
      <c r="F782" s="2"/>
      <c r="I782" s="2"/>
      <c r="N782" s="3"/>
      <c r="O782" s="4"/>
      <c r="Q782" s="5"/>
    </row>
    <row r="783" ht="15.75" customHeight="1">
      <c r="F783" s="2"/>
      <c r="I783" s="2"/>
      <c r="N783" s="3"/>
      <c r="O783" s="4"/>
      <c r="Q783" s="5"/>
    </row>
    <row r="784" ht="15.75" customHeight="1">
      <c r="F784" s="2"/>
      <c r="I784" s="2"/>
      <c r="N784" s="3"/>
      <c r="O784" s="4"/>
      <c r="Q784" s="5"/>
    </row>
    <row r="785" ht="15.75" customHeight="1">
      <c r="F785" s="2"/>
      <c r="I785" s="2"/>
      <c r="N785" s="3"/>
      <c r="O785" s="4"/>
      <c r="Q785" s="5"/>
    </row>
    <row r="786" ht="15.75" customHeight="1">
      <c r="F786" s="2"/>
      <c r="I786" s="2"/>
      <c r="N786" s="3"/>
      <c r="O786" s="4"/>
      <c r="Q786" s="5"/>
    </row>
    <row r="787" ht="15.75" customHeight="1">
      <c r="F787" s="2"/>
      <c r="I787" s="2"/>
      <c r="N787" s="3"/>
      <c r="O787" s="4"/>
      <c r="Q787" s="5"/>
    </row>
    <row r="788" ht="15.75" customHeight="1">
      <c r="F788" s="2"/>
      <c r="I788" s="2"/>
      <c r="N788" s="3"/>
      <c r="O788" s="4"/>
      <c r="Q788" s="5"/>
    </row>
    <row r="789" ht="15.75" customHeight="1">
      <c r="F789" s="2"/>
      <c r="I789" s="2"/>
      <c r="N789" s="3"/>
      <c r="O789" s="4"/>
      <c r="Q789" s="5"/>
    </row>
    <row r="790" ht="15.75" customHeight="1">
      <c r="F790" s="2"/>
      <c r="I790" s="2"/>
      <c r="N790" s="3"/>
      <c r="O790" s="4"/>
      <c r="Q790" s="5"/>
    </row>
    <row r="791" ht="15.75" customHeight="1">
      <c r="F791" s="2"/>
      <c r="I791" s="2"/>
      <c r="N791" s="3"/>
      <c r="O791" s="4"/>
      <c r="Q791" s="5"/>
    </row>
    <row r="792" ht="15.75" customHeight="1">
      <c r="F792" s="2"/>
      <c r="I792" s="2"/>
      <c r="N792" s="3"/>
      <c r="O792" s="4"/>
      <c r="Q792" s="5"/>
    </row>
    <row r="793" ht="15.75" customHeight="1">
      <c r="F793" s="2"/>
      <c r="I793" s="2"/>
      <c r="N793" s="3"/>
      <c r="O793" s="4"/>
      <c r="Q793" s="5"/>
    </row>
    <row r="794" ht="15.75" customHeight="1">
      <c r="F794" s="2"/>
      <c r="I794" s="2"/>
      <c r="N794" s="3"/>
      <c r="O794" s="4"/>
      <c r="Q794" s="5"/>
    </row>
    <row r="795" ht="15.75" customHeight="1">
      <c r="F795" s="2"/>
      <c r="I795" s="2"/>
      <c r="N795" s="3"/>
      <c r="O795" s="4"/>
      <c r="Q795" s="5"/>
    </row>
    <row r="796" ht="15.75" customHeight="1">
      <c r="F796" s="2"/>
      <c r="I796" s="2"/>
      <c r="N796" s="3"/>
      <c r="O796" s="4"/>
      <c r="Q796" s="5"/>
    </row>
    <row r="797" ht="15.75" customHeight="1">
      <c r="F797" s="2"/>
      <c r="I797" s="2"/>
      <c r="N797" s="3"/>
      <c r="O797" s="4"/>
      <c r="Q797" s="5"/>
    </row>
    <row r="798" ht="15.75" customHeight="1">
      <c r="F798" s="2"/>
      <c r="I798" s="2"/>
      <c r="N798" s="3"/>
      <c r="O798" s="4"/>
      <c r="Q798" s="5"/>
    </row>
    <row r="799" ht="15.75" customHeight="1">
      <c r="F799" s="2"/>
      <c r="I799" s="2"/>
      <c r="N799" s="3"/>
      <c r="O799" s="4"/>
      <c r="Q799" s="5"/>
    </row>
    <row r="800" ht="15.75" customHeight="1">
      <c r="F800" s="2"/>
      <c r="I800" s="2"/>
      <c r="N800" s="3"/>
      <c r="O800" s="4"/>
      <c r="Q800" s="5"/>
    </row>
    <row r="801" ht="15.75" customHeight="1">
      <c r="F801" s="2"/>
      <c r="I801" s="2"/>
      <c r="N801" s="3"/>
      <c r="O801" s="4"/>
      <c r="Q801" s="5"/>
    </row>
    <row r="802" ht="15.75" customHeight="1">
      <c r="F802" s="2"/>
      <c r="I802" s="2"/>
      <c r="N802" s="3"/>
      <c r="O802" s="4"/>
      <c r="Q802" s="5"/>
    </row>
    <row r="803" ht="15.75" customHeight="1">
      <c r="F803" s="2"/>
      <c r="I803" s="2"/>
      <c r="N803" s="3"/>
      <c r="O803" s="4"/>
      <c r="Q803" s="5"/>
    </row>
    <row r="804" ht="15.75" customHeight="1">
      <c r="F804" s="2"/>
      <c r="I804" s="2"/>
      <c r="N804" s="3"/>
      <c r="O804" s="4"/>
      <c r="Q804" s="5"/>
    </row>
    <row r="805" ht="15.75" customHeight="1">
      <c r="F805" s="2"/>
      <c r="I805" s="2"/>
      <c r="N805" s="3"/>
      <c r="O805" s="4"/>
      <c r="Q805" s="5"/>
    </row>
    <row r="806" ht="15.75" customHeight="1">
      <c r="F806" s="2"/>
      <c r="I806" s="2"/>
      <c r="N806" s="3"/>
      <c r="O806" s="4"/>
      <c r="Q806" s="5"/>
    </row>
    <row r="807" ht="15.75" customHeight="1">
      <c r="F807" s="2"/>
      <c r="I807" s="2"/>
      <c r="N807" s="3"/>
      <c r="O807" s="4"/>
      <c r="Q807" s="5"/>
    </row>
    <row r="808" ht="15.75" customHeight="1">
      <c r="F808" s="2"/>
      <c r="I808" s="2"/>
      <c r="N808" s="3"/>
      <c r="O808" s="4"/>
      <c r="Q808" s="5"/>
    </row>
    <row r="809" ht="15.75" customHeight="1">
      <c r="F809" s="2"/>
      <c r="I809" s="2"/>
      <c r="N809" s="3"/>
      <c r="O809" s="4"/>
      <c r="Q809" s="5"/>
    </row>
    <row r="810" ht="15.75" customHeight="1">
      <c r="F810" s="2"/>
      <c r="I810" s="2"/>
      <c r="N810" s="3"/>
      <c r="O810" s="4"/>
      <c r="Q810" s="5"/>
    </row>
    <row r="811" ht="15.75" customHeight="1">
      <c r="F811" s="2"/>
      <c r="I811" s="2"/>
      <c r="N811" s="3"/>
      <c r="O811" s="4"/>
      <c r="Q811" s="5"/>
    </row>
    <row r="812" ht="15.75" customHeight="1">
      <c r="F812" s="2"/>
      <c r="I812" s="2"/>
      <c r="N812" s="3"/>
      <c r="O812" s="4"/>
      <c r="Q812" s="5"/>
    </row>
    <row r="813" ht="15.75" customHeight="1">
      <c r="F813" s="2"/>
      <c r="I813" s="2"/>
      <c r="N813" s="3"/>
      <c r="O813" s="4"/>
      <c r="Q813" s="5"/>
    </row>
    <row r="814" ht="15.75" customHeight="1">
      <c r="F814" s="2"/>
      <c r="I814" s="2"/>
      <c r="N814" s="3"/>
      <c r="O814" s="4"/>
      <c r="Q814" s="5"/>
    </row>
    <row r="815" ht="15.75" customHeight="1">
      <c r="F815" s="2"/>
      <c r="I815" s="2"/>
      <c r="N815" s="3"/>
      <c r="O815" s="4"/>
      <c r="Q815" s="5"/>
    </row>
    <row r="816" ht="15.75" customHeight="1">
      <c r="F816" s="2"/>
      <c r="I816" s="2"/>
      <c r="N816" s="3"/>
      <c r="O816" s="4"/>
      <c r="Q816" s="5"/>
    </row>
    <row r="817" ht="15.75" customHeight="1">
      <c r="F817" s="2"/>
      <c r="I817" s="2"/>
      <c r="N817" s="3"/>
      <c r="O817" s="4"/>
      <c r="Q817" s="5"/>
    </row>
    <row r="818" ht="15.75" customHeight="1">
      <c r="F818" s="2"/>
      <c r="I818" s="2"/>
      <c r="N818" s="3"/>
      <c r="O818" s="4"/>
      <c r="Q818" s="5"/>
    </row>
    <row r="819" ht="15.75" customHeight="1">
      <c r="F819" s="2"/>
      <c r="I819" s="2"/>
      <c r="N819" s="3"/>
      <c r="O819" s="4"/>
      <c r="Q819" s="5"/>
    </row>
    <row r="820" ht="15.75" customHeight="1">
      <c r="F820" s="2"/>
      <c r="I820" s="2"/>
      <c r="N820" s="3"/>
      <c r="O820" s="4"/>
      <c r="Q820" s="5"/>
    </row>
    <row r="821" ht="15.75" customHeight="1">
      <c r="F821" s="2"/>
      <c r="I821" s="2"/>
      <c r="N821" s="3"/>
      <c r="O821" s="4"/>
      <c r="Q821" s="5"/>
    </row>
    <row r="822" ht="15.75" customHeight="1">
      <c r="F822" s="2"/>
      <c r="I822" s="2"/>
      <c r="N822" s="3"/>
      <c r="O822" s="4"/>
      <c r="Q822" s="5"/>
    </row>
    <row r="823" ht="15.75" customHeight="1">
      <c r="F823" s="2"/>
      <c r="I823" s="2"/>
      <c r="N823" s="3"/>
      <c r="O823" s="4"/>
      <c r="Q823" s="5"/>
    </row>
    <row r="824" ht="15.75" customHeight="1">
      <c r="F824" s="2"/>
      <c r="I824" s="2"/>
      <c r="N824" s="3"/>
      <c r="O824" s="4"/>
      <c r="Q824" s="5"/>
    </row>
    <row r="825" ht="15.75" customHeight="1">
      <c r="F825" s="2"/>
      <c r="I825" s="2"/>
      <c r="N825" s="3"/>
      <c r="O825" s="4"/>
      <c r="Q825" s="5"/>
    </row>
    <row r="826" ht="15.75" customHeight="1">
      <c r="F826" s="2"/>
      <c r="I826" s="2"/>
      <c r="N826" s="3"/>
      <c r="O826" s="4"/>
      <c r="Q826" s="5"/>
    </row>
    <row r="827" ht="15.75" customHeight="1">
      <c r="F827" s="2"/>
      <c r="I827" s="2"/>
      <c r="N827" s="3"/>
      <c r="O827" s="4"/>
      <c r="Q827" s="5"/>
    </row>
    <row r="828" ht="15.75" customHeight="1">
      <c r="F828" s="2"/>
      <c r="I828" s="2"/>
      <c r="N828" s="3"/>
      <c r="O828" s="4"/>
      <c r="Q828" s="5"/>
    </row>
    <row r="829" ht="15.75" customHeight="1">
      <c r="F829" s="2"/>
      <c r="I829" s="2"/>
      <c r="N829" s="3"/>
      <c r="O829" s="4"/>
      <c r="Q829" s="5"/>
    </row>
    <row r="830" ht="15.75" customHeight="1">
      <c r="F830" s="2"/>
      <c r="I830" s="2"/>
      <c r="N830" s="3"/>
      <c r="O830" s="4"/>
      <c r="Q830" s="5"/>
    </row>
    <row r="831" ht="15.75" customHeight="1">
      <c r="F831" s="2"/>
      <c r="I831" s="2"/>
      <c r="N831" s="3"/>
      <c r="O831" s="4"/>
      <c r="Q831" s="5"/>
    </row>
    <row r="832" ht="15.75" customHeight="1">
      <c r="F832" s="2"/>
      <c r="I832" s="2"/>
      <c r="N832" s="3"/>
      <c r="O832" s="4"/>
      <c r="Q832" s="5"/>
    </row>
    <row r="833" ht="15.75" customHeight="1">
      <c r="F833" s="2"/>
      <c r="I833" s="2"/>
      <c r="N833" s="3"/>
      <c r="O833" s="4"/>
      <c r="Q833" s="5"/>
    </row>
    <row r="834" ht="15.75" customHeight="1">
      <c r="F834" s="2"/>
      <c r="I834" s="2"/>
      <c r="N834" s="3"/>
      <c r="O834" s="4"/>
      <c r="Q834" s="5"/>
    </row>
    <row r="835" ht="15.75" customHeight="1">
      <c r="F835" s="2"/>
      <c r="I835" s="2"/>
      <c r="N835" s="3"/>
      <c r="O835" s="4"/>
      <c r="Q835" s="5"/>
    </row>
    <row r="836" ht="15.75" customHeight="1">
      <c r="F836" s="2"/>
      <c r="I836" s="2"/>
      <c r="N836" s="3"/>
      <c r="O836" s="4"/>
      <c r="Q836" s="5"/>
    </row>
    <row r="837" ht="15.75" customHeight="1">
      <c r="F837" s="2"/>
      <c r="I837" s="2"/>
      <c r="N837" s="3"/>
      <c r="O837" s="4"/>
      <c r="Q837" s="5"/>
    </row>
    <row r="838" ht="15.75" customHeight="1">
      <c r="F838" s="2"/>
      <c r="I838" s="2"/>
      <c r="N838" s="3"/>
      <c r="O838" s="4"/>
      <c r="Q838" s="5"/>
    </row>
    <row r="839" ht="15.75" customHeight="1">
      <c r="F839" s="2"/>
      <c r="I839" s="2"/>
      <c r="N839" s="3"/>
      <c r="O839" s="4"/>
      <c r="Q839" s="5"/>
    </row>
    <row r="840" ht="15.75" customHeight="1">
      <c r="F840" s="2"/>
      <c r="I840" s="2"/>
      <c r="N840" s="3"/>
      <c r="O840" s="4"/>
      <c r="Q840" s="5"/>
    </row>
    <row r="841" ht="15.75" customHeight="1">
      <c r="F841" s="2"/>
      <c r="I841" s="2"/>
      <c r="N841" s="3"/>
      <c r="O841" s="4"/>
      <c r="Q841" s="5"/>
    </row>
    <row r="842" ht="15.75" customHeight="1">
      <c r="F842" s="2"/>
      <c r="I842" s="2"/>
      <c r="N842" s="3"/>
      <c r="O842" s="4"/>
      <c r="Q842" s="5"/>
    </row>
    <row r="843" ht="15.75" customHeight="1">
      <c r="F843" s="2"/>
      <c r="I843" s="2"/>
      <c r="N843" s="3"/>
      <c r="O843" s="4"/>
      <c r="Q843" s="5"/>
    </row>
    <row r="844" ht="15.75" customHeight="1">
      <c r="F844" s="2"/>
      <c r="I844" s="2"/>
      <c r="N844" s="3"/>
      <c r="O844" s="4"/>
      <c r="Q844" s="5"/>
    </row>
    <row r="845" ht="15.75" customHeight="1">
      <c r="F845" s="2"/>
      <c r="I845" s="2"/>
      <c r="N845" s="3"/>
      <c r="O845" s="4"/>
      <c r="Q845" s="5"/>
    </row>
    <row r="846" ht="15.75" customHeight="1">
      <c r="F846" s="2"/>
      <c r="I846" s="2"/>
      <c r="N846" s="3"/>
      <c r="O846" s="4"/>
      <c r="Q846" s="5"/>
    </row>
    <row r="847" ht="15.75" customHeight="1">
      <c r="F847" s="2"/>
      <c r="I847" s="2"/>
      <c r="N847" s="3"/>
      <c r="O847" s="4"/>
      <c r="Q847" s="5"/>
    </row>
    <row r="848" ht="15.75" customHeight="1">
      <c r="F848" s="2"/>
      <c r="I848" s="2"/>
      <c r="N848" s="3"/>
      <c r="O848" s="4"/>
      <c r="Q848" s="5"/>
    </row>
    <row r="849" ht="15.75" customHeight="1">
      <c r="F849" s="2"/>
      <c r="I849" s="2"/>
      <c r="N849" s="3"/>
      <c r="O849" s="4"/>
      <c r="Q849" s="5"/>
    </row>
    <row r="850" ht="15.75" customHeight="1">
      <c r="F850" s="2"/>
      <c r="I850" s="2"/>
      <c r="N850" s="3"/>
      <c r="O850" s="4"/>
      <c r="Q850" s="5"/>
    </row>
    <row r="851" ht="15.75" customHeight="1">
      <c r="F851" s="2"/>
      <c r="I851" s="2"/>
      <c r="N851" s="3"/>
      <c r="O851" s="4"/>
      <c r="Q851" s="5"/>
    </row>
    <row r="852" ht="15.75" customHeight="1">
      <c r="F852" s="2"/>
      <c r="I852" s="2"/>
      <c r="N852" s="3"/>
      <c r="O852" s="4"/>
      <c r="Q852" s="5"/>
    </row>
    <row r="853" ht="15.75" customHeight="1">
      <c r="F853" s="2"/>
      <c r="I853" s="2"/>
      <c r="N853" s="3"/>
      <c r="O853" s="4"/>
      <c r="Q853" s="5"/>
    </row>
    <row r="854" ht="15.75" customHeight="1">
      <c r="F854" s="2"/>
      <c r="I854" s="2"/>
      <c r="N854" s="3"/>
      <c r="O854" s="4"/>
      <c r="Q854" s="5"/>
    </row>
    <row r="855" ht="15.75" customHeight="1">
      <c r="F855" s="2"/>
      <c r="I855" s="2"/>
      <c r="N855" s="3"/>
      <c r="O855" s="4"/>
      <c r="Q855" s="5"/>
    </row>
    <row r="856" ht="15.75" customHeight="1">
      <c r="F856" s="2"/>
      <c r="I856" s="2"/>
      <c r="N856" s="3"/>
      <c r="O856" s="4"/>
      <c r="Q856" s="5"/>
    </row>
    <row r="857" ht="15.75" customHeight="1">
      <c r="F857" s="2"/>
      <c r="I857" s="2"/>
      <c r="N857" s="3"/>
      <c r="O857" s="4"/>
      <c r="Q857" s="5"/>
    </row>
    <row r="858" ht="15.75" customHeight="1">
      <c r="F858" s="2"/>
      <c r="I858" s="2"/>
      <c r="N858" s="3"/>
      <c r="O858" s="4"/>
      <c r="Q858" s="5"/>
    </row>
    <row r="859" ht="15.75" customHeight="1">
      <c r="F859" s="2"/>
      <c r="I859" s="2"/>
      <c r="N859" s="3"/>
      <c r="O859" s="4"/>
      <c r="Q859" s="5"/>
    </row>
    <row r="860" ht="15.75" customHeight="1">
      <c r="F860" s="2"/>
      <c r="I860" s="2"/>
      <c r="N860" s="3"/>
      <c r="O860" s="4"/>
      <c r="Q860" s="5"/>
    </row>
    <row r="861" ht="15.75" customHeight="1">
      <c r="F861" s="2"/>
      <c r="I861" s="2"/>
      <c r="N861" s="3"/>
      <c r="O861" s="4"/>
      <c r="Q861" s="5"/>
    </row>
    <row r="862" ht="15.75" customHeight="1">
      <c r="F862" s="2"/>
      <c r="I862" s="2"/>
      <c r="N862" s="3"/>
      <c r="O862" s="4"/>
      <c r="Q862" s="5"/>
    </row>
    <row r="863" ht="15.75" customHeight="1">
      <c r="F863" s="2"/>
      <c r="I863" s="2"/>
      <c r="N863" s="3"/>
      <c r="O863" s="4"/>
      <c r="Q863" s="5"/>
    </row>
    <row r="864" ht="15.75" customHeight="1">
      <c r="F864" s="2"/>
      <c r="I864" s="2"/>
      <c r="N864" s="3"/>
      <c r="O864" s="4"/>
      <c r="Q864" s="5"/>
    </row>
    <row r="865" ht="15.75" customHeight="1">
      <c r="F865" s="2"/>
      <c r="I865" s="2"/>
      <c r="N865" s="3"/>
      <c r="O865" s="4"/>
      <c r="Q865" s="5"/>
    </row>
    <row r="866" ht="15.75" customHeight="1">
      <c r="F866" s="2"/>
      <c r="I866" s="2"/>
      <c r="N866" s="3"/>
      <c r="O866" s="4"/>
      <c r="Q866" s="5"/>
    </row>
    <row r="867" ht="15.75" customHeight="1">
      <c r="F867" s="2"/>
      <c r="I867" s="2"/>
      <c r="N867" s="3"/>
      <c r="O867" s="4"/>
      <c r="Q867" s="5"/>
    </row>
    <row r="868" ht="15.75" customHeight="1">
      <c r="F868" s="2"/>
      <c r="I868" s="2"/>
      <c r="N868" s="3"/>
      <c r="O868" s="4"/>
      <c r="Q868" s="5"/>
    </row>
    <row r="869" ht="15.75" customHeight="1">
      <c r="F869" s="2"/>
      <c r="I869" s="2"/>
      <c r="N869" s="3"/>
      <c r="O869" s="4"/>
      <c r="Q869" s="5"/>
    </row>
    <row r="870" ht="15.75" customHeight="1">
      <c r="F870" s="2"/>
      <c r="I870" s="2"/>
      <c r="N870" s="3"/>
      <c r="O870" s="4"/>
      <c r="Q870" s="5"/>
    </row>
    <row r="871" ht="15.75" customHeight="1">
      <c r="F871" s="2"/>
      <c r="I871" s="2"/>
      <c r="N871" s="3"/>
      <c r="O871" s="4"/>
      <c r="Q871" s="5"/>
    </row>
    <row r="872" ht="15.75" customHeight="1">
      <c r="F872" s="2"/>
      <c r="I872" s="2"/>
      <c r="N872" s="3"/>
      <c r="O872" s="4"/>
      <c r="Q872" s="5"/>
    </row>
    <row r="873" ht="15.75" customHeight="1">
      <c r="F873" s="2"/>
      <c r="I873" s="2"/>
      <c r="N873" s="3"/>
      <c r="O873" s="4"/>
      <c r="Q873" s="5"/>
    </row>
    <row r="874" ht="15.75" customHeight="1">
      <c r="F874" s="2"/>
      <c r="I874" s="2"/>
      <c r="N874" s="3"/>
      <c r="O874" s="4"/>
      <c r="Q874" s="5"/>
    </row>
    <row r="875" ht="15.75" customHeight="1">
      <c r="F875" s="2"/>
      <c r="I875" s="2"/>
      <c r="N875" s="3"/>
      <c r="O875" s="4"/>
      <c r="Q875" s="5"/>
    </row>
    <row r="876" ht="15.75" customHeight="1">
      <c r="F876" s="2"/>
      <c r="I876" s="2"/>
      <c r="N876" s="3"/>
      <c r="O876" s="4"/>
      <c r="Q876" s="5"/>
    </row>
    <row r="877" ht="15.75" customHeight="1">
      <c r="F877" s="2"/>
      <c r="I877" s="2"/>
      <c r="N877" s="3"/>
      <c r="O877" s="4"/>
      <c r="Q877" s="5"/>
    </row>
    <row r="878" ht="15.75" customHeight="1">
      <c r="F878" s="2"/>
      <c r="I878" s="2"/>
      <c r="N878" s="3"/>
      <c r="O878" s="4"/>
      <c r="Q878" s="5"/>
    </row>
    <row r="879" ht="15.75" customHeight="1">
      <c r="F879" s="2"/>
      <c r="I879" s="2"/>
      <c r="N879" s="3"/>
      <c r="O879" s="4"/>
      <c r="Q879" s="5"/>
    </row>
    <row r="880" ht="15.75" customHeight="1">
      <c r="F880" s="2"/>
      <c r="I880" s="2"/>
      <c r="N880" s="3"/>
      <c r="O880" s="4"/>
      <c r="Q880" s="5"/>
    </row>
    <row r="881" ht="15.75" customHeight="1">
      <c r="F881" s="2"/>
      <c r="I881" s="2"/>
      <c r="N881" s="3"/>
      <c r="O881" s="4"/>
      <c r="Q881" s="5"/>
    </row>
    <row r="882" ht="15.75" customHeight="1">
      <c r="F882" s="2"/>
      <c r="I882" s="2"/>
      <c r="N882" s="3"/>
      <c r="O882" s="4"/>
      <c r="Q882" s="5"/>
    </row>
    <row r="883" ht="15.75" customHeight="1">
      <c r="F883" s="2"/>
      <c r="I883" s="2"/>
      <c r="N883" s="3"/>
      <c r="O883" s="4"/>
      <c r="Q883" s="5"/>
    </row>
    <row r="884" ht="15.75" customHeight="1">
      <c r="F884" s="2"/>
      <c r="I884" s="2"/>
      <c r="N884" s="3"/>
      <c r="O884" s="4"/>
      <c r="Q884" s="5"/>
    </row>
    <row r="885" ht="15.75" customHeight="1">
      <c r="F885" s="2"/>
      <c r="I885" s="2"/>
      <c r="N885" s="3"/>
      <c r="O885" s="4"/>
      <c r="Q885" s="5"/>
    </row>
    <row r="886" ht="15.75" customHeight="1">
      <c r="F886" s="2"/>
      <c r="I886" s="2"/>
      <c r="N886" s="3"/>
      <c r="O886" s="4"/>
      <c r="Q886" s="5"/>
    </row>
    <row r="887" ht="15.75" customHeight="1">
      <c r="F887" s="2"/>
      <c r="I887" s="2"/>
      <c r="N887" s="3"/>
      <c r="O887" s="4"/>
      <c r="Q887" s="5"/>
    </row>
    <row r="888" ht="15.75" customHeight="1">
      <c r="F888" s="2"/>
      <c r="I888" s="2"/>
      <c r="N888" s="3"/>
      <c r="O888" s="4"/>
      <c r="Q888" s="5"/>
    </row>
    <row r="889" ht="15.75" customHeight="1">
      <c r="F889" s="2"/>
      <c r="I889" s="2"/>
      <c r="N889" s="3"/>
      <c r="O889" s="4"/>
      <c r="Q889" s="5"/>
    </row>
    <row r="890" ht="15.75" customHeight="1">
      <c r="F890" s="2"/>
      <c r="I890" s="2"/>
      <c r="N890" s="3"/>
      <c r="O890" s="4"/>
      <c r="Q890" s="5"/>
    </row>
    <row r="891" ht="15.75" customHeight="1">
      <c r="F891" s="2"/>
      <c r="I891" s="2"/>
      <c r="N891" s="3"/>
      <c r="O891" s="4"/>
      <c r="Q891" s="5"/>
    </row>
    <row r="892" ht="15.75" customHeight="1">
      <c r="F892" s="2"/>
      <c r="I892" s="2"/>
      <c r="N892" s="3"/>
      <c r="O892" s="4"/>
      <c r="Q892" s="5"/>
    </row>
    <row r="893" ht="15.75" customHeight="1">
      <c r="F893" s="2"/>
      <c r="I893" s="2"/>
      <c r="N893" s="3"/>
      <c r="O893" s="4"/>
      <c r="Q893" s="5"/>
    </row>
    <row r="894" ht="15.75" customHeight="1">
      <c r="F894" s="2"/>
      <c r="I894" s="2"/>
      <c r="N894" s="3"/>
      <c r="O894" s="4"/>
      <c r="Q894" s="5"/>
    </row>
    <row r="895" ht="15.75" customHeight="1">
      <c r="F895" s="2"/>
      <c r="I895" s="2"/>
      <c r="N895" s="3"/>
      <c r="O895" s="4"/>
      <c r="Q895" s="5"/>
    </row>
    <row r="896" ht="15.75" customHeight="1">
      <c r="F896" s="2"/>
      <c r="I896" s="2"/>
      <c r="N896" s="3"/>
      <c r="O896" s="4"/>
      <c r="Q896" s="5"/>
    </row>
    <row r="897" ht="15.75" customHeight="1">
      <c r="F897" s="2"/>
      <c r="I897" s="2"/>
      <c r="N897" s="3"/>
      <c r="O897" s="4"/>
      <c r="Q897" s="5"/>
    </row>
    <row r="898" ht="15.75" customHeight="1">
      <c r="F898" s="2"/>
      <c r="I898" s="2"/>
      <c r="N898" s="3"/>
      <c r="O898" s="4"/>
      <c r="Q898" s="5"/>
    </row>
    <row r="899" ht="15.75" customHeight="1">
      <c r="F899" s="2"/>
      <c r="I899" s="2"/>
      <c r="N899" s="3"/>
      <c r="O899" s="4"/>
      <c r="Q899" s="5"/>
    </row>
    <row r="900" ht="15.75" customHeight="1">
      <c r="F900" s="2"/>
      <c r="I900" s="2"/>
      <c r="N900" s="3"/>
      <c r="O900" s="4"/>
      <c r="Q900" s="5"/>
    </row>
    <row r="901" ht="15.75" customHeight="1">
      <c r="F901" s="2"/>
      <c r="I901" s="2"/>
      <c r="N901" s="3"/>
      <c r="O901" s="4"/>
      <c r="Q901" s="5"/>
    </row>
    <row r="902" ht="15.75" customHeight="1">
      <c r="F902" s="2"/>
      <c r="I902" s="2"/>
      <c r="N902" s="3"/>
      <c r="O902" s="4"/>
      <c r="Q902" s="5"/>
    </row>
    <row r="903" ht="15.75" customHeight="1">
      <c r="F903" s="2"/>
      <c r="I903" s="2"/>
      <c r="N903" s="3"/>
      <c r="O903" s="4"/>
      <c r="Q903" s="5"/>
    </row>
    <row r="904" ht="15.75" customHeight="1">
      <c r="F904" s="2"/>
      <c r="I904" s="2"/>
      <c r="N904" s="3"/>
      <c r="O904" s="4"/>
      <c r="Q904" s="5"/>
    </row>
    <row r="905" ht="15.75" customHeight="1">
      <c r="F905" s="2"/>
      <c r="I905" s="2"/>
      <c r="N905" s="3"/>
      <c r="O905" s="4"/>
      <c r="Q905" s="5"/>
    </row>
    <row r="906" ht="15.75" customHeight="1">
      <c r="F906" s="2"/>
      <c r="I906" s="2"/>
      <c r="N906" s="3"/>
      <c r="O906" s="4"/>
      <c r="Q906" s="5"/>
    </row>
    <row r="907" ht="15.75" customHeight="1">
      <c r="F907" s="2"/>
      <c r="I907" s="2"/>
      <c r="N907" s="3"/>
      <c r="O907" s="4"/>
      <c r="Q907" s="5"/>
    </row>
    <row r="908" ht="15.75" customHeight="1">
      <c r="F908" s="2"/>
      <c r="I908" s="2"/>
      <c r="N908" s="3"/>
      <c r="O908" s="4"/>
      <c r="Q908" s="5"/>
    </row>
    <row r="909" ht="15.75" customHeight="1">
      <c r="F909" s="2"/>
      <c r="I909" s="2"/>
      <c r="N909" s="3"/>
      <c r="O909" s="4"/>
      <c r="Q909" s="5"/>
    </row>
    <row r="910" ht="15.75" customHeight="1">
      <c r="F910" s="2"/>
      <c r="I910" s="2"/>
      <c r="N910" s="3"/>
      <c r="O910" s="4"/>
      <c r="Q910" s="5"/>
    </row>
    <row r="911" ht="15.75" customHeight="1">
      <c r="F911" s="2"/>
      <c r="I911" s="2"/>
      <c r="N911" s="3"/>
      <c r="O911" s="4"/>
      <c r="Q911" s="5"/>
    </row>
    <row r="912" ht="15.75" customHeight="1">
      <c r="F912" s="2"/>
      <c r="I912" s="2"/>
      <c r="N912" s="3"/>
      <c r="O912" s="4"/>
      <c r="Q912" s="5"/>
    </row>
    <row r="913" ht="15.75" customHeight="1">
      <c r="F913" s="2"/>
      <c r="I913" s="2"/>
      <c r="N913" s="3"/>
      <c r="O913" s="4"/>
      <c r="Q913" s="5"/>
    </row>
    <row r="914" ht="15.75" customHeight="1">
      <c r="F914" s="2"/>
      <c r="I914" s="2"/>
      <c r="N914" s="3"/>
      <c r="O914" s="4"/>
      <c r="Q914" s="5"/>
    </row>
    <row r="915" ht="15.75" customHeight="1">
      <c r="F915" s="2"/>
      <c r="I915" s="2"/>
      <c r="N915" s="3"/>
      <c r="O915" s="4"/>
      <c r="Q915" s="5"/>
    </row>
    <row r="916" ht="15.75" customHeight="1">
      <c r="F916" s="2"/>
      <c r="I916" s="2"/>
      <c r="N916" s="3"/>
      <c r="O916" s="4"/>
      <c r="Q916" s="5"/>
    </row>
    <row r="917" ht="15.75" customHeight="1">
      <c r="F917" s="2"/>
      <c r="I917" s="2"/>
      <c r="N917" s="3"/>
      <c r="O917" s="4"/>
      <c r="Q917" s="5"/>
    </row>
    <row r="918" ht="15.75" customHeight="1">
      <c r="F918" s="2"/>
      <c r="I918" s="2"/>
      <c r="N918" s="3"/>
      <c r="O918" s="4"/>
      <c r="Q918" s="5"/>
    </row>
    <row r="919" ht="15.75" customHeight="1">
      <c r="F919" s="2"/>
      <c r="I919" s="2"/>
      <c r="N919" s="3"/>
      <c r="O919" s="4"/>
      <c r="Q919" s="5"/>
    </row>
    <row r="920" ht="15.75" customHeight="1">
      <c r="F920" s="2"/>
      <c r="I920" s="2"/>
      <c r="N920" s="3"/>
      <c r="O920" s="4"/>
      <c r="Q920" s="5"/>
    </row>
    <row r="921" ht="15.75" customHeight="1">
      <c r="F921" s="2"/>
      <c r="I921" s="2"/>
      <c r="N921" s="3"/>
      <c r="O921" s="4"/>
      <c r="Q921" s="5"/>
    </row>
    <row r="922" ht="15.75" customHeight="1">
      <c r="F922" s="2"/>
      <c r="I922" s="2"/>
      <c r="N922" s="3"/>
      <c r="O922" s="4"/>
      <c r="Q922" s="5"/>
    </row>
    <row r="923" ht="15.75" customHeight="1">
      <c r="F923" s="2"/>
      <c r="I923" s="2"/>
      <c r="N923" s="3"/>
      <c r="O923" s="4"/>
      <c r="Q923" s="5"/>
    </row>
    <row r="924" ht="15.75" customHeight="1">
      <c r="F924" s="2"/>
      <c r="I924" s="2"/>
      <c r="N924" s="3"/>
      <c r="O924" s="4"/>
      <c r="Q924" s="5"/>
    </row>
    <row r="925" ht="15.75" customHeight="1">
      <c r="F925" s="2"/>
      <c r="I925" s="2"/>
      <c r="N925" s="3"/>
      <c r="O925" s="4"/>
      <c r="Q925" s="5"/>
    </row>
    <row r="926" ht="15.75" customHeight="1">
      <c r="F926" s="2"/>
      <c r="I926" s="2"/>
      <c r="N926" s="3"/>
      <c r="O926" s="4"/>
      <c r="Q926" s="5"/>
    </row>
    <row r="927" ht="15.75" customHeight="1">
      <c r="F927" s="2"/>
      <c r="I927" s="2"/>
      <c r="N927" s="3"/>
      <c r="O927" s="4"/>
      <c r="Q927" s="5"/>
    </row>
    <row r="928" ht="15.75" customHeight="1">
      <c r="F928" s="2"/>
      <c r="I928" s="2"/>
      <c r="N928" s="3"/>
      <c r="O928" s="4"/>
      <c r="Q928" s="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28" width="10.56"/>
  </cols>
  <sheetData>
    <row r="1" ht="15.75" customHeight="1">
      <c r="A1" s="17" t="s">
        <v>23</v>
      </c>
      <c r="B1" s="18"/>
      <c r="C1" s="18"/>
      <c r="D1" s="18"/>
      <c r="E1" s="18"/>
      <c r="F1" s="19"/>
      <c r="G1" s="18"/>
      <c r="H1" s="20"/>
      <c r="I1" s="18"/>
      <c r="J1" s="18"/>
      <c r="K1" s="18"/>
      <c r="L1" s="18"/>
      <c r="M1" s="2"/>
    </row>
    <row r="2" ht="15.75" customHeight="1">
      <c r="A2" s="6" t="s">
        <v>24</v>
      </c>
      <c r="B2" s="6" t="s">
        <v>12</v>
      </c>
      <c r="C2" s="6" t="s">
        <v>13</v>
      </c>
      <c r="D2" s="6" t="s">
        <v>10</v>
      </c>
      <c r="E2" s="6" t="s">
        <v>11</v>
      </c>
      <c r="F2" s="21" t="s">
        <v>25</v>
      </c>
      <c r="G2" s="6" t="s">
        <v>16</v>
      </c>
      <c r="H2" s="8" t="s">
        <v>17</v>
      </c>
      <c r="I2" s="6" t="s">
        <v>2</v>
      </c>
      <c r="J2" s="6" t="s">
        <v>4</v>
      </c>
      <c r="K2" s="6" t="s">
        <v>3</v>
      </c>
      <c r="L2" s="6" t="s">
        <v>26</v>
      </c>
      <c r="M2" s="22" t="s">
        <v>27</v>
      </c>
      <c r="N2" s="23" t="s">
        <v>28</v>
      </c>
      <c r="O2" s="24" t="s">
        <v>29</v>
      </c>
      <c r="P2" s="24" t="s">
        <v>30</v>
      </c>
      <c r="Q2" s="24" t="s">
        <v>31</v>
      </c>
      <c r="R2" s="24" t="s">
        <v>32</v>
      </c>
    </row>
    <row r="3" ht="15.75" customHeight="1">
      <c r="A3" s="25" t="s">
        <v>33</v>
      </c>
      <c r="B3" s="25">
        <v>0.3</v>
      </c>
      <c r="C3" s="25">
        <v>0.0</v>
      </c>
      <c r="D3" s="25">
        <v>8.8</v>
      </c>
      <c r="E3" s="25">
        <v>0.0</v>
      </c>
      <c r="F3" s="26">
        <f t="shared" ref="F3:F53" si="1">SUM(B3:E3)</f>
        <v>9.1</v>
      </c>
      <c r="G3" s="25">
        <v>32.2</v>
      </c>
      <c r="H3" s="27">
        <f t="shared" ref="H3:H53" si="2">sum(F3:G3)</f>
        <v>41.3</v>
      </c>
      <c r="I3" s="25">
        <v>18.8</v>
      </c>
      <c r="J3" s="25">
        <v>37.6</v>
      </c>
      <c r="K3" s="25">
        <v>0.0</v>
      </c>
      <c r="L3" s="25">
        <v>2.2</v>
      </c>
      <c r="M3" s="2">
        <f t="shared" ref="M3:M53" si="3">sum(I3:L3)</f>
        <v>58.6</v>
      </c>
      <c r="N3" s="28">
        <v>10.18</v>
      </c>
      <c r="O3" s="29">
        <v>28911.0</v>
      </c>
      <c r="P3" s="29">
        <v>1.4273333E8</v>
      </c>
      <c r="Q3" s="29">
        <f t="shared" ref="Q3:Q53" si="4">P3*1000</f>
        <v>142733330000</v>
      </c>
      <c r="R3" s="29">
        <v>8.5585166E7</v>
      </c>
    </row>
    <row r="4" ht="15.75" customHeight="1">
      <c r="A4" s="25" t="s">
        <v>34</v>
      </c>
      <c r="B4" s="25">
        <v>0.0</v>
      </c>
      <c r="C4" s="25">
        <v>2.1</v>
      </c>
      <c r="D4" s="25">
        <v>27.7</v>
      </c>
      <c r="E4" s="25">
        <v>0.0</v>
      </c>
      <c r="F4" s="26">
        <f t="shared" si="1"/>
        <v>29.8</v>
      </c>
      <c r="G4" s="25">
        <v>0.0</v>
      </c>
      <c r="H4" s="27">
        <f t="shared" si="2"/>
        <v>29.8</v>
      </c>
      <c r="I4" s="25">
        <v>13.7</v>
      </c>
      <c r="J4" s="25">
        <v>41.0</v>
      </c>
      <c r="K4" s="25">
        <v>14.9</v>
      </c>
      <c r="L4" s="25">
        <v>0.6</v>
      </c>
      <c r="M4" s="2">
        <f t="shared" si="3"/>
        <v>70.2</v>
      </c>
      <c r="N4" s="30">
        <v>20.02</v>
      </c>
      <c r="O4" s="31">
        <v>2774.0</v>
      </c>
      <c r="P4" s="31">
        <v>6595818.0</v>
      </c>
      <c r="Q4" s="29">
        <f t="shared" si="4"/>
        <v>6595818000</v>
      </c>
      <c r="R4" s="31">
        <v>5969339.0</v>
      </c>
    </row>
    <row r="5" ht="15.75" customHeight="1">
      <c r="A5" s="25" t="s">
        <v>35</v>
      </c>
      <c r="B5" s="25">
        <v>6.2</v>
      </c>
      <c r="C5" s="25">
        <v>1.5</v>
      </c>
      <c r="D5" s="25">
        <v>5.4</v>
      </c>
      <c r="E5" s="25">
        <v>0.0</v>
      </c>
      <c r="F5" s="26">
        <f t="shared" si="1"/>
        <v>13.1</v>
      </c>
      <c r="G5" s="25">
        <v>29.1</v>
      </c>
      <c r="H5" s="27">
        <f t="shared" si="2"/>
        <v>42.2</v>
      </c>
      <c r="I5" s="25">
        <v>13.2</v>
      </c>
      <c r="J5" s="25">
        <v>44.4</v>
      </c>
      <c r="K5" s="25">
        <v>0.0</v>
      </c>
      <c r="L5" s="25">
        <v>0.2</v>
      </c>
      <c r="M5" s="2">
        <f t="shared" si="3"/>
        <v>57.8</v>
      </c>
      <c r="N5" s="30">
        <v>10.73</v>
      </c>
      <c r="O5" s="31">
        <v>27596.0</v>
      </c>
      <c r="P5" s="31">
        <v>1.0860462E8</v>
      </c>
      <c r="Q5" s="29">
        <f t="shared" si="4"/>
        <v>108604620000</v>
      </c>
      <c r="R5" s="31">
        <v>8.121999E7</v>
      </c>
    </row>
    <row r="6" ht="15.75" customHeight="1">
      <c r="A6" s="25" t="s">
        <v>36</v>
      </c>
      <c r="B6" s="25">
        <v>0.8</v>
      </c>
      <c r="C6" s="25">
        <v>0.0</v>
      </c>
      <c r="D6" s="25">
        <v>7.3</v>
      </c>
      <c r="E6" s="25">
        <v>0.0</v>
      </c>
      <c r="F6" s="26">
        <f t="shared" si="1"/>
        <v>8.1</v>
      </c>
      <c r="G6" s="25">
        <v>22.5</v>
      </c>
      <c r="H6" s="27">
        <f t="shared" si="2"/>
        <v>30.6</v>
      </c>
      <c r="I6" s="25">
        <v>35.6</v>
      </c>
      <c r="J6" s="25">
        <v>32.1</v>
      </c>
      <c r="K6" s="25">
        <v>0.1</v>
      </c>
      <c r="L6" s="25">
        <v>1.7</v>
      </c>
      <c r="M6" s="2">
        <f t="shared" si="3"/>
        <v>69.5</v>
      </c>
      <c r="N6" s="30">
        <v>9.1</v>
      </c>
      <c r="O6" s="31">
        <v>14832.0</v>
      </c>
      <c r="P6" s="31">
        <v>6.1100068E7</v>
      </c>
      <c r="Q6" s="29">
        <f t="shared" si="4"/>
        <v>61100068000</v>
      </c>
      <c r="R6" s="31">
        <v>4.8663142E7</v>
      </c>
    </row>
    <row r="7" ht="15.75" customHeight="1">
      <c r="A7" s="25" t="s">
        <v>37</v>
      </c>
      <c r="B7" s="25">
        <v>17.4</v>
      </c>
      <c r="C7" s="25">
        <v>7.9</v>
      </c>
      <c r="D7" s="25">
        <v>7.2</v>
      </c>
      <c r="E7" s="25">
        <v>5.8</v>
      </c>
      <c r="F7" s="26">
        <f t="shared" si="1"/>
        <v>38.3</v>
      </c>
      <c r="G7" s="25">
        <v>8.4</v>
      </c>
      <c r="H7" s="27">
        <f t="shared" si="2"/>
        <v>46.7</v>
      </c>
      <c r="I7" s="25">
        <v>0.1</v>
      </c>
      <c r="J7" s="25">
        <v>49.0</v>
      </c>
      <c r="K7" s="25">
        <v>0.0</v>
      </c>
      <c r="L7" s="25">
        <v>4.0</v>
      </c>
      <c r="M7" s="2">
        <f t="shared" si="3"/>
        <v>53.1</v>
      </c>
      <c r="N7" s="30">
        <v>19.65</v>
      </c>
      <c r="O7" s="31">
        <v>81184.0</v>
      </c>
      <c r="P7" s="31">
        <v>1.97165106E8</v>
      </c>
      <c r="Q7" s="29">
        <f t="shared" si="4"/>
        <v>197165106000</v>
      </c>
      <c r="R7" s="31">
        <v>2.47249865E8</v>
      </c>
    </row>
    <row r="8" ht="15.75" customHeight="1">
      <c r="A8" s="25" t="s">
        <v>38</v>
      </c>
      <c r="B8" s="25">
        <v>3.1</v>
      </c>
      <c r="C8" s="25">
        <v>26.5</v>
      </c>
      <c r="D8" s="25">
        <v>2.8</v>
      </c>
      <c r="E8" s="25">
        <v>0.0</v>
      </c>
      <c r="F8" s="26">
        <f t="shared" si="1"/>
        <v>32.4</v>
      </c>
      <c r="G8" s="25">
        <v>0.0</v>
      </c>
      <c r="H8" s="27">
        <f t="shared" si="2"/>
        <v>32.4</v>
      </c>
      <c r="I8" s="25">
        <v>41.6</v>
      </c>
      <c r="J8" s="25">
        <v>25.5</v>
      </c>
      <c r="K8" s="25">
        <v>0.0</v>
      </c>
      <c r="L8" s="25">
        <v>0.4</v>
      </c>
      <c r="M8" s="2">
        <f t="shared" si="3"/>
        <v>67.5</v>
      </c>
      <c r="N8" s="30">
        <v>10.9</v>
      </c>
      <c r="O8" s="31">
        <v>18296.0</v>
      </c>
      <c r="P8" s="31">
        <v>5.6838472E7</v>
      </c>
      <c r="Q8" s="29">
        <f t="shared" si="4"/>
        <v>56838472000</v>
      </c>
      <c r="R8" s="31">
        <v>5.6351209E7</v>
      </c>
    </row>
    <row r="9" ht="15.75" customHeight="1">
      <c r="A9" s="25" t="s">
        <v>39</v>
      </c>
      <c r="B9" s="25">
        <v>0.7</v>
      </c>
      <c r="C9" s="25">
        <v>0.0</v>
      </c>
      <c r="D9" s="25">
        <v>0.7</v>
      </c>
      <c r="E9" s="25">
        <v>0.0</v>
      </c>
      <c r="F9" s="26">
        <f t="shared" si="1"/>
        <v>1.4</v>
      </c>
      <c r="G9" s="25">
        <v>39.0</v>
      </c>
      <c r="H9" s="27">
        <f t="shared" si="2"/>
        <v>40.4</v>
      </c>
      <c r="I9" s="25">
        <v>0.6</v>
      </c>
      <c r="J9" s="25">
        <v>55.6</v>
      </c>
      <c r="K9" s="25">
        <v>0.2</v>
      </c>
      <c r="L9" s="25">
        <v>3.2</v>
      </c>
      <c r="M9" s="2">
        <f t="shared" si="3"/>
        <v>59.6</v>
      </c>
      <c r="N9" s="30">
        <v>18.32</v>
      </c>
      <c r="O9" s="31">
        <v>10112.0</v>
      </c>
      <c r="P9" s="31">
        <v>4.4079943E7</v>
      </c>
      <c r="Q9" s="29">
        <f t="shared" si="4"/>
        <v>44079943000</v>
      </c>
      <c r="R9" s="31">
        <v>2.7737606E7</v>
      </c>
    </row>
    <row r="10" ht="15.75" customHeight="1">
      <c r="A10" s="25" t="s">
        <v>40</v>
      </c>
      <c r="B10" s="25">
        <v>1.5</v>
      </c>
      <c r="C10" s="25">
        <v>0.1</v>
      </c>
      <c r="D10" s="25">
        <v>0.0</v>
      </c>
      <c r="E10" s="25">
        <v>0.0</v>
      </c>
      <c r="F10" s="26">
        <f t="shared" si="1"/>
        <v>1.6</v>
      </c>
      <c r="G10" s="25">
        <v>0.0</v>
      </c>
      <c r="H10" s="27">
        <f t="shared" si="2"/>
        <v>1.6</v>
      </c>
      <c r="I10" s="25">
        <v>6.8</v>
      </c>
      <c r="J10" s="25">
        <v>85.8</v>
      </c>
      <c r="K10" s="25">
        <v>0.5</v>
      </c>
      <c r="L10" s="25">
        <v>5.3</v>
      </c>
      <c r="M10" s="2">
        <f t="shared" si="3"/>
        <v>98.4</v>
      </c>
      <c r="N10" s="30">
        <v>10.5</v>
      </c>
      <c r="O10" s="31">
        <v>3273.0</v>
      </c>
      <c r="P10" s="31">
        <v>4305126.0</v>
      </c>
      <c r="Q10" s="29">
        <f t="shared" si="4"/>
        <v>4305126000</v>
      </c>
      <c r="R10" s="31">
        <v>1.1479655E7</v>
      </c>
    </row>
    <row r="11" ht="15.75" customHeight="1">
      <c r="A11" s="25" t="s">
        <v>41</v>
      </c>
      <c r="B11" s="25">
        <v>11.9</v>
      </c>
      <c r="C11" s="25">
        <v>0.0</v>
      </c>
      <c r="D11" s="25">
        <v>0.0</v>
      </c>
      <c r="E11" s="25">
        <v>0.0</v>
      </c>
      <c r="F11" s="26">
        <f t="shared" si="1"/>
        <v>11.9</v>
      </c>
      <c r="G11" s="25">
        <v>0.0</v>
      </c>
      <c r="H11" s="27">
        <f t="shared" si="2"/>
        <v>11.9</v>
      </c>
      <c r="I11" s="25">
        <v>0.0</v>
      </c>
      <c r="J11" s="25">
        <v>62.5</v>
      </c>
      <c r="K11" s="25">
        <v>0.0</v>
      </c>
      <c r="L11" s="25">
        <v>25.5</v>
      </c>
      <c r="M11" s="2">
        <f t="shared" si="3"/>
        <v>88</v>
      </c>
      <c r="N11" s="30">
        <v>12.81</v>
      </c>
      <c r="O11" s="30">
        <v>48.0</v>
      </c>
      <c r="P11" s="31">
        <v>211067.0</v>
      </c>
      <c r="Q11" s="29">
        <f t="shared" si="4"/>
        <v>211067000</v>
      </c>
      <c r="R11" s="31">
        <v>1.0083372E7</v>
      </c>
    </row>
    <row r="12" ht="15.75" customHeight="1">
      <c r="A12" s="25" t="s">
        <v>42</v>
      </c>
      <c r="B12" s="25">
        <v>3.7</v>
      </c>
      <c r="C12" s="25">
        <v>0.0</v>
      </c>
      <c r="D12" s="25">
        <v>0.1</v>
      </c>
      <c r="E12" s="25">
        <v>0.0</v>
      </c>
      <c r="F12" s="26">
        <f t="shared" si="1"/>
        <v>3.8</v>
      </c>
      <c r="G12" s="25">
        <v>11.5</v>
      </c>
      <c r="H12" s="27">
        <f t="shared" si="2"/>
        <v>15.3</v>
      </c>
      <c r="I12" s="25">
        <v>7.5</v>
      </c>
      <c r="J12" s="25">
        <v>73.9</v>
      </c>
      <c r="K12" s="25">
        <v>0.5</v>
      </c>
      <c r="L12" s="25">
        <v>2.8</v>
      </c>
      <c r="M12" s="2">
        <f t="shared" si="3"/>
        <v>84.7</v>
      </c>
      <c r="N12" s="30">
        <v>10.67</v>
      </c>
      <c r="O12" s="31">
        <v>64610.0</v>
      </c>
      <c r="P12" s="31">
        <v>2.46450375E8</v>
      </c>
      <c r="Q12" s="29">
        <f t="shared" si="4"/>
        <v>246450375000</v>
      </c>
      <c r="R12" s="31">
        <v>2.41562082E8</v>
      </c>
    </row>
    <row r="13" ht="15.75" customHeight="1">
      <c r="A13" s="25" t="s">
        <v>43</v>
      </c>
      <c r="B13" s="25">
        <v>3.8</v>
      </c>
      <c r="C13" s="25">
        <v>0.0</v>
      </c>
      <c r="D13" s="25">
        <v>3.2</v>
      </c>
      <c r="E13" s="25">
        <v>0.0</v>
      </c>
      <c r="F13" s="26">
        <f t="shared" si="1"/>
        <v>7</v>
      </c>
      <c r="G13" s="25">
        <v>26.8</v>
      </c>
      <c r="H13" s="27">
        <f t="shared" si="2"/>
        <v>33.8</v>
      </c>
      <c r="I13" s="25">
        <v>15.1</v>
      </c>
      <c r="J13" s="25">
        <v>46.3</v>
      </c>
      <c r="K13" s="25">
        <v>0.2</v>
      </c>
      <c r="L13" s="25">
        <v>4.6</v>
      </c>
      <c r="M13" s="2">
        <f t="shared" si="3"/>
        <v>66.2</v>
      </c>
      <c r="N13" s="30">
        <v>10.43</v>
      </c>
      <c r="O13" s="31">
        <v>38250.0</v>
      </c>
      <c r="P13" s="31">
        <v>1.24200528E8</v>
      </c>
      <c r="Q13" s="29">
        <f t="shared" si="4"/>
        <v>124200528000</v>
      </c>
      <c r="R13" s="31">
        <v>1.37363952E8</v>
      </c>
    </row>
    <row r="14" ht="15.75" customHeight="1">
      <c r="A14" s="25" t="s">
        <v>44</v>
      </c>
      <c r="B14" s="25">
        <v>5.7</v>
      </c>
      <c r="C14" s="25">
        <v>7.3</v>
      </c>
      <c r="D14" s="25">
        <v>1.2</v>
      </c>
      <c r="E14" s="25">
        <v>1.8</v>
      </c>
      <c r="F14" s="26">
        <f t="shared" si="1"/>
        <v>16</v>
      </c>
      <c r="G14" s="25">
        <v>0.0</v>
      </c>
      <c r="H14" s="27">
        <f t="shared" si="2"/>
        <v>16</v>
      </c>
      <c r="I14" s="25">
        <v>11.8</v>
      </c>
      <c r="J14" s="25">
        <v>0.0</v>
      </c>
      <c r="K14" s="25">
        <v>65.4</v>
      </c>
      <c r="L14" s="25">
        <v>6.8</v>
      </c>
      <c r="M14" s="2">
        <f t="shared" si="3"/>
        <v>84</v>
      </c>
      <c r="N14" s="30">
        <v>30.31</v>
      </c>
      <c r="O14" s="31">
        <v>3013.0</v>
      </c>
      <c r="P14" s="31">
        <v>9181831.0</v>
      </c>
      <c r="Q14" s="29">
        <f t="shared" si="4"/>
        <v>9181831000</v>
      </c>
      <c r="R14" s="31">
        <v>8936482.0</v>
      </c>
    </row>
    <row r="15" ht="15.75" customHeight="1">
      <c r="A15" s="25" t="s">
        <v>45</v>
      </c>
      <c r="B15" s="25">
        <v>3.3</v>
      </c>
      <c r="C15" s="25">
        <v>15.7</v>
      </c>
      <c r="D15" s="25">
        <v>51.0</v>
      </c>
      <c r="E15" s="25">
        <v>0.5</v>
      </c>
      <c r="F15" s="26">
        <f t="shared" si="1"/>
        <v>70.5</v>
      </c>
      <c r="G15" s="25">
        <v>0.0</v>
      </c>
      <c r="H15" s="27">
        <f t="shared" si="2"/>
        <v>70.5</v>
      </c>
      <c r="I15" s="25">
        <v>0.1</v>
      </c>
      <c r="J15" s="25">
        <v>26.0</v>
      </c>
      <c r="K15" s="25">
        <v>0.0</v>
      </c>
      <c r="L15" s="25">
        <v>3.3</v>
      </c>
      <c r="M15" s="2">
        <f t="shared" si="3"/>
        <v>29.4</v>
      </c>
      <c r="N15" s="30">
        <v>8.17</v>
      </c>
      <c r="O15" s="31">
        <v>5076.0</v>
      </c>
      <c r="P15" s="31">
        <v>1.6836473E7</v>
      </c>
      <c r="Q15" s="29">
        <f t="shared" si="4"/>
        <v>16836473000</v>
      </c>
      <c r="R15" s="31">
        <v>2.5285616E7</v>
      </c>
    </row>
    <row r="16" ht="15.75" customHeight="1">
      <c r="A16" s="32" t="s">
        <v>46</v>
      </c>
      <c r="B16" s="32">
        <v>0.3</v>
      </c>
      <c r="C16" s="32">
        <v>10.3</v>
      </c>
      <c r="D16" s="32">
        <v>0.1</v>
      </c>
      <c r="E16" s="32">
        <v>0.0</v>
      </c>
      <c r="F16" s="32">
        <f t="shared" si="1"/>
        <v>10.7</v>
      </c>
      <c r="G16" s="32">
        <v>53.3</v>
      </c>
      <c r="H16" s="32">
        <f t="shared" si="2"/>
        <v>64</v>
      </c>
      <c r="I16" s="32">
        <v>23.9</v>
      </c>
      <c r="J16" s="32">
        <v>11.6</v>
      </c>
      <c r="K16" s="32">
        <v>0.0</v>
      </c>
      <c r="L16" s="32">
        <v>0.5</v>
      </c>
      <c r="M16" s="33">
        <f t="shared" si="3"/>
        <v>36</v>
      </c>
      <c r="N16" s="30">
        <v>10.14</v>
      </c>
      <c r="O16" s="31">
        <v>45879.0</v>
      </c>
      <c r="P16" s="31">
        <v>1.81524459E8</v>
      </c>
      <c r="Q16" s="29">
        <f t="shared" si="4"/>
        <v>181524459000</v>
      </c>
      <c r="R16" s="31">
        <v>1.35688833E8</v>
      </c>
      <c r="S16" s="33"/>
      <c r="T16" s="33"/>
      <c r="U16" s="33"/>
      <c r="V16" s="33"/>
      <c r="W16" s="33"/>
      <c r="X16" s="33"/>
      <c r="Y16" s="33"/>
      <c r="Z16" s="33"/>
      <c r="AA16" s="33"/>
      <c r="AB16" s="33"/>
    </row>
    <row r="17" ht="15.75" customHeight="1">
      <c r="A17" s="25" t="s">
        <v>47</v>
      </c>
      <c r="B17" s="25">
        <v>0.7</v>
      </c>
      <c r="C17" s="25">
        <v>8.4</v>
      </c>
      <c r="D17" s="25">
        <v>0.3</v>
      </c>
      <c r="E17" s="25">
        <v>0.0</v>
      </c>
      <c r="F17" s="26">
        <f t="shared" si="1"/>
        <v>9.4</v>
      </c>
      <c r="G17" s="25">
        <v>0.0</v>
      </c>
      <c r="H17" s="27">
        <f t="shared" si="2"/>
        <v>9.4</v>
      </c>
      <c r="I17" s="25">
        <v>57.7</v>
      </c>
      <c r="J17" s="25">
        <v>29.5</v>
      </c>
      <c r="K17" s="25">
        <v>0.1</v>
      </c>
      <c r="L17" s="25">
        <v>3.3</v>
      </c>
      <c r="M17" s="2">
        <f t="shared" si="3"/>
        <v>90.6</v>
      </c>
      <c r="N17" s="30">
        <v>10.36</v>
      </c>
      <c r="O17" s="31">
        <v>26842.0</v>
      </c>
      <c r="P17" s="31">
        <v>9.4164796E7</v>
      </c>
      <c r="Q17" s="29">
        <f t="shared" si="4"/>
        <v>94164796000</v>
      </c>
      <c r="R17" s="31">
        <v>9.9740046E7</v>
      </c>
    </row>
    <row r="18" ht="15.75" customHeight="1">
      <c r="A18" s="25" t="s">
        <v>48</v>
      </c>
      <c r="B18" s="25">
        <v>0.3</v>
      </c>
      <c r="C18" s="25">
        <v>55.3</v>
      </c>
      <c r="D18" s="25">
        <v>1.4</v>
      </c>
      <c r="E18" s="25">
        <v>0.0</v>
      </c>
      <c r="F18" s="26">
        <f t="shared" si="1"/>
        <v>57</v>
      </c>
      <c r="G18" s="25">
        <v>0.0</v>
      </c>
      <c r="H18" s="27">
        <f t="shared" si="2"/>
        <v>57</v>
      </c>
      <c r="I18" s="25">
        <v>33.5</v>
      </c>
      <c r="J18" s="25">
        <v>9.0</v>
      </c>
      <c r="K18" s="25">
        <v>0.1</v>
      </c>
      <c r="L18" s="25">
        <v>0.3</v>
      </c>
      <c r="M18" s="2">
        <f t="shared" si="3"/>
        <v>42.9</v>
      </c>
      <c r="N18" s="30">
        <v>9.13</v>
      </c>
      <c r="O18" s="31">
        <v>21771.0</v>
      </c>
      <c r="P18" s="31">
        <v>6.7207008E7</v>
      </c>
      <c r="Q18" s="29">
        <f t="shared" si="4"/>
        <v>67207008000</v>
      </c>
      <c r="R18" s="31">
        <v>5.2893269E7</v>
      </c>
    </row>
    <row r="19" ht="15.75" customHeight="1">
      <c r="A19" s="25" t="s">
        <v>49</v>
      </c>
      <c r="B19" s="25">
        <v>0.1</v>
      </c>
      <c r="C19" s="25">
        <v>45.2</v>
      </c>
      <c r="D19" s="25">
        <v>0.1</v>
      </c>
      <c r="E19" s="25">
        <v>0.0</v>
      </c>
      <c r="F19" s="26">
        <f t="shared" si="1"/>
        <v>45.4</v>
      </c>
      <c r="G19" s="25">
        <v>15.1</v>
      </c>
      <c r="H19" s="27">
        <f t="shared" si="2"/>
        <v>60.5</v>
      </c>
      <c r="I19" s="25">
        <v>34.2</v>
      </c>
      <c r="J19" s="25">
        <v>5.1</v>
      </c>
      <c r="K19" s="25">
        <v>0.2</v>
      </c>
      <c r="L19" s="25">
        <v>0.1</v>
      </c>
      <c r="M19" s="2">
        <f t="shared" si="3"/>
        <v>39.6</v>
      </c>
      <c r="N19" s="30">
        <v>10.47</v>
      </c>
      <c r="O19" s="31">
        <v>18432.0</v>
      </c>
      <c r="P19" s="31">
        <v>5.6630703E7</v>
      </c>
      <c r="Q19" s="29">
        <f t="shared" si="4"/>
        <v>56630703000</v>
      </c>
      <c r="R19" s="31">
        <v>4.0491786E7</v>
      </c>
    </row>
    <row r="20" ht="15.75" customHeight="1">
      <c r="A20" s="25" t="s">
        <v>50</v>
      </c>
      <c r="B20" s="25">
        <v>0.1</v>
      </c>
      <c r="C20" s="25">
        <v>0.0</v>
      </c>
      <c r="D20" s="25">
        <v>7.5</v>
      </c>
      <c r="E20" s="25">
        <v>0.0</v>
      </c>
      <c r="F20" s="26">
        <f t="shared" si="1"/>
        <v>7.6</v>
      </c>
      <c r="G20" s="25">
        <v>0.0</v>
      </c>
      <c r="H20" s="27">
        <f t="shared" si="2"/>
        <v>7.6</v>
      </c>
      <c r="I20" s="25">
        <v>70.7</v>
      </c>
      <c r="J20" s="25">
        <v>21.0</v>
      </c>
      <c r="K20" s="25">
        <v>0.1</v>
      </c>
      <c r="L20" s="25">
        <v>0.6</v>
      </c>
      <c r="M20" s="2">
        <f t="shared" si="3"/>
        <v>92.4</v>
      </c>
      <c r="N20" s="30">
        <v>9.12</v>
      </c>
      <c r="O20" s="31">
        <v>17583.0</v>
      </c>
      <c r="P20" s="31">
        <v>6.9908411E7</v>
      </c>
      <c r="Q20" s="29">
        <f t="shared" si="4"/>
        <v>69908411000</v>
      </c>
      <c r="R20" s="31">
        <v>7.4516986E7</v>
      </c>
    </row>
    <row r="21" ht="15.75" customHeight="1">
      <c r="A21" s="25" t="s">
        <v>51</v>
      </c>
      <c r="B21" s="25">
        <v>0.2</v>
      </c>
      <c r="C21" s="25">
        <v>0.0</v>
      </c>
      <c r="D21" s="25">
        <v>1.2</v>
      </c>
      <c r="E21" s="25">
        <v>0.0</v>
      </c>
      <c r="F21" s="26">
        <f t="shared" si="1"/>
        <v>1.4</v>
      </c>
      <c r="G21" s="25">
        <v>17.6</v>
      </c>
      <c r="H21" s="27">
        <f t="shared" si="2"/>
        <v>19</v>
      </c>
      <c r="I21" s="25">
        <v>8.0</v>
      </c>
      <c r="J21" s="25">
        <v>64.8</v>
      </c>
      <c r="K21" s="25">
        <v>4.0</v>
      </c>
      <c r="L21" s="25">
        <v>4.2</v>
      </c>
      <c r="M21" s="2">
        <f t="shared" si="3"/>
        <v>81</v>
      </c>
      <c r="N21" s="30">
        <v>8.82</v>
      </c>
      <c r="O21" s="31">
        <v>24866.0</v>
      </c>
      <c r="P21" s="31">
        <v>9.8715313E7</v>
      </c>
      <c r="Q21" s="29">
        <f t="shared" si="4"/>
        <v>98715313000</v>
      </c>
      <c r="R21" s="31">
        <v>9.0819346E7</v>
      </c>
    </row>
    <row r="22" ht="15.75" customHeight="1">
      <c r="A22" s="25" t="s">
        <v>52</v>
      </c>
      <c r="B22" s="25">
        <v>1.6</v>
      </c>
      <c r="C22" s="25">
        <v>23.3</v>
      </c>
      <c r="D22" s="25">
        <v>27.1</v>
      </c>
      <c r="E22" s="25">
        <v>0.0</v>
      </c>
      <c r="F22" s="26">
        <f t="shared" si="1"/>
        <v>52</v>
      </c>
      <c r="G22" s="25">
        <v>0.0</v>
      </c>
      <c r="H22" s="27">
        <f t="shared" si="2"/>
        <v>52</v>
      </c>
      <c r="I22" s="25">
        <v>0.6</v>
      </c>
      <c r="J22" s="25">
        <v>24.7</v>
      </c>
      <c r="K22" s="25">
        <v>0.4</v>
      </c>
      <c r="L22" s="25">
        <v>22.3</v>
      </c>
      <c r="M22" s="2">
        <f t="shared" si="3"/>
        <v>48</v>
      </c>
      <c r="N22" s="30">
        <v>13.96</v>
      </c>
      <c r="O22" s="31">
        <v>5026.0</v>
      </c>
      <c r="P22" s="31">
        <v>1.0908144E7</v>
      </c>
      <c r="Q22" s="29">
        <f t="shared" si="4"/>
        <v>10908144000</v>
      </c>
      <c r="R22" s="31">
        <v>1.1584674E7</v>
      </c>
    </row>
    <row r="23" ht="15.75" customHeight="1">
      <c r="A23" s="25" t="s">
        <v>53</v>
      </c>
      <c r="B23" s="25">
        <v>1.7</v>
      </c>
      <c r="C23" s="25">
        <v>1.3</v>
      </c>
      <c r="D23" s="25">
        <v>5.3</v>
      </c>
      <c r="E23" s="25">
        <v>0.0</v>
      </c>
      <c r="F23" s="26">
        <f t="shared" si="1"/>
        <v>8.3</v>
      </c>
      <c r="G23" s="25">
        <v>37.7</v>
      </c>
      <c r="H23" s="27">
        <f t="shared" si="2"/>
        <v>46</v>
      </c>
      <c r="I23" s="25">
        <v>14.7</v>
      </c>
      <c r="J23" s="25">
        <v>37.1</v>
      </c>
      <c r="K23" s="25">
        <v>0.2</v>
      </c>
      <c r="L23" s="25">
        <v>1.9</v>
      </c>
      <c r="M23" s="2">
        <f t="shared" si="3"/>
        <v>53.9</v>
      </c>
      <c r="N23" s="30">
        <v>11.48</v>
      </c>
      <c r="O23" s="31">
        <v>13006.0</v>
      </c>
      <c r="P23" s="31">
        <v>3.8235713E7</v>
      </c>
      <c r="Q23" s="29">
        <f t="shared" si="4"/>
        <v>38235713000</v>
      </c>
      <c r="R23" s="31">
        <v>5.9303974E7</v>
      </c>
    </row>
    <row r="24" ht="15.75" customHeight="1">
      <c r="A24" s="25" t="s">
        <v>54</v>
      </c>
      <c r="B24" s="25">
        <v>9.2</v>
      </c>
      <c r="C24" s="25">
        <v>1.1</v>
      </c>
      <c r="D24" s="25">
        <v>2.0</v>
      </c>
      <c r="E24" s="25">
        <v>0.0</v>
      </c>
      <c r="F24" s="26">
        <f t="shared" si="1"/>
        <v>12.3</v>
      </c>
      <c r="G24" s="25">
        <v>0.0</v>
      </c>
      <c r="H24" s="27">
        <f t="shared" si="2"/>
        <v>12.3</v>
      </c>
      <c r="I24" s="25">
        <v>0.0</v>
      </c>
      <c r="J24" s="25">
        <v>76.9</v>
      </c>
      <c r="K24" s="25">
        <v>0.4</v>
      </c>
      <c r="L24" s="25">
        <v>10.3</v>
      </c>
      <c r="M24" s="2">
        <f t="shared" si="3"/>
        <v>87.6</v>
      </c>
      <c r="N24" s="30">
        <v>19.06</v>
      </c>
      <c r="O24" s="31">
        <v>12747.0</v>
      </c>
      <c r="P24" s="31">
        <v>1.9477347E7</v>
      </c>
      <c r="Q24" s="29">
        <f t="shared" si="4"/>
        <v>19477347000</v>
      </c>
      <c r="R24" s="31">
        <v>5.0798388E7</v>
      </c>
    </row>
    <row r="25" ht="15.75" customHeight="1">
      <c r="A25" s="34" t="s">
        <v>55</v>
      </c>
      <c r="B25" s="25">
        <v>0.4</v>
      </c>
      <c r="C25" s="25">
        <v>6.7</v>
      </c>
      <c r="D25" s="25">
        <v>0.7</v>
      </c>
      <c r="E25" s="25">
        <v>0.0</v>
      </c>
      <c r="F25" s="26">
        <f t="shared" si="1"/>
        <v>7.8</v>
      </c>
      <c r="G25" s="25">
        <v>29.6</v>
      </c>
      <c r="H25" s="27">
        <f t="shared" si="2"/>
        <v>37.4</v>
      </c>
      <c r="I25" s="25">
        <v>31.9</v>
      </c>
      <c r="J25" s="25">
        <v>26.6</v>
      </c>
      <c r="K25" s="25">
        <v>1.0</v>
      </c>
      <c r="L25" s="25">
        <v>3.1</v>
      </c>
      <c r="M25" s="2">
        <f t="shared" si="3"/>
        <v>62.6</v>
      </c>
      <c r="N25" s="30">
        <v>12.93</v>
      </c>
      <c r="O25" s="31">
        <v>30141.0</v>
      </c>
      <c r="P25" s="31">
        <v>1.1551313E8</v>
      </c>
      <c r="Q25" s="29">
        <f t="shared" si="4"/>
        <v>115513130000</v>
      </c>
      <c r="R25" s="31">
        <v>9.9813281E7</v>
      </c>
    </row>
    <row r="26" ht="15.75" customHeight="1">
      <c r="A26" s="25" t="s">
        <v>56</v>
      </c>
      <c r="B26" s="25">
        <v>3.2</v>
      </c>
      <c r="C26" s="25">
        <v>21.7</v>
      </c>
      <c r="D26" s="25">
        <v>1.5</v>
      </c>
      <c r="E26" s="25">
        <v>0.0</v>
      </c>
      <c r="F26" s="26">
        <f t="shared" si="1"/>
        <v>26.4</v>
      </c>
      <c r="G26" s="25">
        <v>23.7</v>
      </c>
      <c r="H26" s="27">
        <f t="shared" si="2"/>
        <v>50.1</v>
      </c>
      <c r="I26" s="25">
        <v>26.5</v>
      </c>
      <c r="J26" s="25">
        <v>20.6</v>
      </c>
      <c r="K26" s="25">
        <v>0.1</v>
      </c>
      <c r="L26" s="25">
        <v>2.7</v>
      </c>
      <c r="M26" s="2">
        <f t="shared" si="3"/>
        <v>49.9</v>
      </c>
      <c r="N26" s="30">
        <v>11.08</v>
      </c>
      <c r="O26" s="31">
        <v>18286.0</v>
      </c>
      <c r="P26" s="31">
        <v>5.9195769E7</v>
      </c>
      <c r="Q26" s="29">
        <f t="shared" si="4"/>
        <v>59195769000</v>
      </c>
      <c r="R26" s="31">
        <v>6.6589168E7</v>
      </c>
    </row>
    <row r="27" ht="15.75" customHeight="1">
      <c r="A27" s="25" t="s">
        <v>57</v>
      </c>
      <c r="B27" s="25">
        <v>0.6</v>
      </c>
      <c r="C27" s="25">
        <v>0.0</v>
      </c>
      <c r="D27" s="25">
        <v>0.0</v>
      </c>
      <c r="E27" s="25">
        <v>0.0</v>
      </c>
      <c r="F27" s="26">
        <f t="shared" si="1"/>
        <v>0.6</v>
      </c>
      <c r="G27" s="25">
        <v>17.1</v>
      </c>
      <c r="H27" s="27">
        <f t="shared" si="2"/>
        <v>17.7</v>
      </c>
      <c r="I27" s="25">
        <v>8.0</v>
      </c>
      <c r="J27" s="25">
        <v>72.1</v>
      </c>
      <c r="K27" s="25">
        <v>0.0</v>
      </c>
      <c r="L27" s="25">
        <v>2.1</v>
      </c>
      <c r="M27" s="2">
        <f t="shared" si="3"/>
        <v>82.2</v>
      </c>
      <c r="N27" s="30">
        <v>9.5</v>
      </c>
      <c r="O27" s="31">
        <v>14605.0</v>
      </c>
      <c r="P27" s="31">
        <v>6.7723497E7</v>
      </c>
      <c r="Q27" s="29">
        <f t="shared" si="4"/>
        <v>67723497000</v>
      </c>
      <c r="R27" s="31">
        <v>4.8015364E7</v>
      </c>
    </row>
    <row r="28" ht="15.75" customHeight="1">
      <c r="A28" s="25" t="s">
        <v>58</v>
      </c>
      <c r="B28" s="25">
        <v>0.2</v>
      </c>
      <c r="C28" s="25">
        <v>8.5</v>
      </c>
      <c r="D28" s="25">
        <v>2.4</v>
      </c>
      <c r="E28" s="25">
        <v>0.0</v>
      </c>
      <c r="F28" s="26">
        <f t="shared" si="1"/>
        <v>11.1</v>
      </c>
      <c r="G28" s="25">
        <v>5.5</v>
      </c>
      <c r="H28" s="27">
        <f t="shared" si="2"/>
        <v>16.6</v>
      </c>
      <c r="I28" s="25">
        <v>74.4</v>
      </c>
      <c r="J28" s="25">
        <v>8.7</v>
      </c>
      <c r="K28" s="25">
        <v>0.2</v>
      </c>
      <c r="L28" s="25">
        <v>0.2</v>
      </c>
      <c r="M28" s="2">
        <f t="shared" si="3"/>
        <v>83.5</v>
      </c>
      <c r="N28" s="30">
        <v>9.85</v>
      </c>
      <c r="O28" s="31">
        <v>21835.0</v>
      </c>
      <c r="P28" s="31">
        <v>7.694141E7</v>
      </c>
      <c r="Q28" s="29">
        <f t="shared" si="4"/>
        <v>76941410000</v>
      </c>
      <c r="R28" s="31">
        <v>7.7763041E7</v>
      </c>
    </row>
    <row r="29" ht="15.75" customHeight="1">
      <c r="A29" s="25" t="s">
        <v>59</v>
      </c>
      <c r="B29" s="25">
        <v>0.1</v>
      </c>
      <c r="C29" s="25">
        <v>11.5</v>
      </c>
      <c r="D29" s="25">
        <v>40.0</v>
      </c>
      <c r="E29" s="25">
        <v>0.0</v>
      </c>
      <c r="F29" s="26">
        <f t="shared" si="1"/>
        <v>51.6</v>
      </c>
      <c r="G29" s="25">
        <v>0.0</v>
      </c>
      <c r="H29" s="27">
        <f t="shared" si="2"/>
        <v>51.6</v>
      </c>
      <c r="I29" s="25">
        <v>43.2</v>
      </c>
      <c r="J29" s="25">
        <v>2.0</v>
      </c>
      <c r="K29" s="25">
        <v>1.8</v>
      </c>
      <c r="L29" s="25">
        <v>1.3</v>
      </c>
      <c r="M29" s="2">
        <f t="shared" si="3"/>
        <v>48.3</v>
      </c>
      <c r="N29" s="30">
        <v>9.5</v>
      </c>
      <c r="O29" s="31">
        <v>6067.0</v>
      </c>
      <c r="P29" s="31">
        <v>2.4947923E7</v>
      </c>
      <c r="Q29" s="29">
        <f t="shared" si="4"/>
        <v>24947923000</v>
      </c>
      <c r="R29" s="31">
        <v>1.4961561E7</v>
      </c>
    </row>
    <row r="30" ht="15.75" customHeight="1">
      <c r="A30" s="25" t="s">
        <v>60</v>
      </c>
      <c r="B30" s="25">
        <v>0.1</v>
      </c>
      <c r="C30" s="25">
        <v>25.2</v>
      </c>
      <c r="D30" s="25">
        <v>3.3</v>
      </c>
      <c r="E30" s="25">
        <v>0.0</v>
      </c>
      <c r="F30" s="26">
        <f t="shared" si="1"/>
        <v>28.6</v>
      </c>
      <c r="G30" s="25">
        <v>17.8</v>
      </c>
      <c r="H30" s="27">
        <f t="shared" si="2"/>
        <v>46.4</v>
      </c>
      <c r="I30" s="25">
        <v>49.2</v>
      </c>
      <c r="J30" s="25">
        <v>4.1</v>
      </c>
      <c r="K30" s="25">
        <v>0.1</v>
      </c>
      <c r="L30" s="25">
        <v>0.2</v>
      </c>
      <c r="M30" s="2">
        <f t="shared" si="3"/>
        <v>53.6</v>
      </c>
      <c r="N30" s="30">
        <v>8.84</v>
      </c>
      <c r="O30" s="31">
        <v>10256.0</v>
      </c>
      <c r="P30" s="31">
        <v>3.7910898E7</v>
      </c>
      <c r="Q30" s="29">
        <f t="shared" si="4"/>
        <v>37910898000</v>
      </c>
      <c r="R30" s="31">
        <v>3.234117E7</v>
      </c>
    </row>
    <row r="31" ht="15.75" customHeight="1">
      <c r="A31" s="25" t="s">
        <v>61</v>
      </c>
      <c r="B31" s="25">
        <v>15.9</v>
      </c>
      <c r="C31" s="25">
        <v>0.8</v>
      </c>
      <c r="D31" s="25">
        <v>4.7</v>
      </c>
      <c r="E31" s="25">
        <v>9.4</v>
      </c>
      <c r="F31" s="26">
        <f t="shared" si="1"/>
        <v>30.8</v>
      </c>
      <c r="G31" s="25">
        <v>0.0</v>
      </c>
      <c r="H31" s="27">
        <f t="shared" si="2"/>
        <v>30.8</v>
      </c>
      <c r="I31" s="25">
        <v>6.6</v>
      </c>
      <c r="J31" s="25">
        <v>62.5</v>
      </c>
      <c r="K31" s="25">
        <v>0.0</v>
      </c>
      <c r="L31" s="25">
        <v>0.2</v>
      </c>
      <c r="M31" s="2">
        <f t="shared" si="3"/>
        <v>69.3</v>
      </c>
      <c r="N31" s="30">
        <v>8.58</v>
      </c>
      <c r="O31" s="31">
        <v>12863.0</v>
      </c>
      <c r="P31" s="31">
        <v>4.1754584E7</v>
      </c>
      <c r="Q31" s="29">
        <f t="shared" si="4"/>
        <v>41754584000</v>
      </c>
      <c r="R31" s="31">
        <v>3.9032042E7</v>
      </c>
    </row>
    <row r="32" ht="15.75" customHeight="1">
      <c r="A32" s="25" t="s">
        <v>62</v>
      </c>
      <c r="B32" s="25">
        <v>0.0</v>
      </c>
      <c r="C32" s="25">
        <v>2.9</v>
      </c>
      <c r="D32" s="25">
        <v>6.7</v>
      </c>
      <c r="E32" s="25">
        <v>0.0</v>
      </c>
      <c r="F32" s="26">
        <f t="shared" si="1"/>
        <v>9.6</v>
      </c>
      <c r="G32" s="25">
        <v>56.5</v>
      </c>
      <c r="H32" s="27">
        <f t="shared" si="2"/>
        <v>66.1</v>
      </c>
      <c r="I32" s="25">
        <v>1.6</v>
      </c>
      <c r="J32" s="25">
        <v>25.6</v>
      </c>
      <c r="K32" s="25">
        <v>0.4</v>
      </c>
      <c r="L32" s="25">
        <v>6.2</v>
      </c>
      <c r="M32" s="2">
        <f t="shared" si="3"/>
        <v>33.8</v>
      </c>
      <c r="N32" s="30">
        <v>17.37</v>
      </c>
      <c r="O32" s="31">
        <v>4463.0</v>
      </c>
      <c r="P32" s="31">
        <v>1.7193254E7</v>
      </c>
      <c r="Q32" s="29">
        <f t="shared" si="4"/>
        <v>17193254000</v>
      </c>
      <c r="R32" s="31">
        <v>1.0867268E7</v>
      </c>
    </row>
    <row r="33" ht="15.75" customHeight="1">
      <c r="A33" s="25" t="s">
        <v>63</v>
      </c>
      <c r="B33" s="25">
        <v>2.5</v>
      </c>
      <c r="C33" s="25">
        <v>0.0</v>
      </c>
      <c r="D33" s="25">
        <v>0.0</v>
      </c>
      <c r="E33" s="25">
        <v>0.0</v>
      </c>
      <c r="F33" s="26">
        <f t="shared" si="1"/>
        <v>2.5</v>
      </c>
      <c r="G33" s="25">
        <v>45.8</v>
      </c>
      <c r="H33" s="27">
        <f t="shared" si="2"/>
        <v>48.3</v>
      </c>
      <c r="I33" s="25">
        <v>1.7</v>
      </c>
      <c r="J33" s="25">
        <v>47.8</v>
      </c>
      <c r="K33" s="25">
        <v>0.1</v>
      </c>
      <c r="L33" s="25">
        <v>2.3</v>
      </c>
      <c r="M33" s="2">
        <f t="shared" si="3"/>
        <v>51.9</v>
      </c>
      <c r="N33" s="30">
        <v>14.01</v>
      </c>
      <c r="O33" s="31">
        <v>17471.0</v>
      </c>
      <c r="P33" s="31">
        <v>6.1433792E7</v>
      </c>
      <c r="Q33" s="29">
        <f t="shared" si="4"/>
        <v>61433792000</v>
      </c>
      <c r="R33" s="31">
        <v>7.3070466E7</v>
      </c>
    </row>
    <row r="34" ht="15.75" customHeight="1">
      <c r="A34" s="25" t="s">
        <v>64</v>
      </c>
      <c r="B34" s="25">
        <v>5.0</v>
      </c>
      <c r="C34" s="25">
        <v>30.2</v>
      </c>
      <c r="D34" s="25">
        <v>0.5</v>
      </c>
      <c r="E34" s="25">
        <v>0.1</v>
      </c>
      <c r="F34" s="26">
        <f t="shared" si="1"/>
        <v>35.8</v>
      </c>
      <c r="G34" s="25">
        <v>0.0</v>
      </c>
      <c r="H34" s="27">
        <f t="shared" si="2"/>
        <v>35.8</v>
      </c>
      <c r="I34" s="25">
        <v>35.5</v>
      </c>
      <c r="J34" s="25">
        <v>28.4</v>
      </c>
      <c r="K34" s="25">
        <v>0.1</v>
      </c>
      <c r="L34" s="25">
        <v>0.1</v>
      </c>
      <c r="M34" s="2">
        <f t="shared" si="3"/>
        <v>64.1</v>
      </c>
      <c r="N34" s="30">
        <v>9.79</v>
      </c>
      <c r="O34" s="31">
        <v>10806.0</v>
      </c>
      <c r="P34" s="31">
        <v>3.5192365E7</v>
      </c>
      <c r="Q34" s="29">
        <f t="shared" si="4"/>
        <v>35192365000</v>
      </c>
      <c r="R34" s="31">
        <v>2.5393743E7</v>
      </c>
    </row>
    <row r="35" ht="15.75" customHeight="1">
      <c r="A35" s="34" t="s">
        <v>65</v>
      </c>
      <c r="B35" s="25">
        <v>1.0</v>
      </c>
      <c r="C35" s="25">
        <v>3.5</v>
      </c>
      <c r="D35" s="25">
        <v>22.0</v>
      </c>
      <c r="E35" s="25">
        <v>0.0</v>
      </c>
      <c r="F35" s="26">
        <f t="shared" si="1"/>
        <v>26.5</v>
      </c>
      <c r="G35" s="25">
        <v>24.9</v>
      </c>
      <c r="H35" s="27">
        <f t="shared" si="2"/>
        <v>51.4</v>
      </c>
      <c r="I35" s="25">
        <v>0.0</v>
      </c>
      <c r="J35" s="25">
        <v>45.6</v>
      </c>
      <c r="K35" s="25">
        <v>0.7</v>
      </c>
      <c r="L35" s="25">
        <v>2.3</v>
      </c>
      <c r="M35" s="2">
        <f t="shared" si="3"/>
        <v>48.6</v>
      </c>
      <c r="N35" s="30">
        <v>16.11</v>
      </c>
      <c r="O35" s="31">
        <v>39890.0</v>
      </c>
      <c r="P35" s="31">
        <v>1.24944935E8</v>
      </c>
      <c r="Q35" s="29">
        <f t="shared" si="4"/>
        <v>124944935000</v>
      </c>
      <c r="R35" s="31">
        <v>1.41423778E8</v>
      </c>
    </row>
    <row r="36" ht="15.75" customHeight="1">
      <c r="A36" s="25" t="s">
        <v>66</v>
      </c>
      <c r="B36" s="25">
        <v>7.6</v>
      </c>
      <c r="C36" s="25">
        <v>0.4</v>
      </c>
      <c r="D36" s="25">
        <v>5.8</v>
      </c>
      <c r="E36" s="25">
        <v>0.0</v>
      </c>
      <c r="F36" s="26">
        <f t="shared" si="1"/>
        <v>13.8</v>
      </c>
      <c r="G36" s="25">
        <v>32.8</v>
      </c>
      <c r="H36" s="27">
        <f t="shared" si="2"/>
        <v>46.6</v>
      </c>
      <c r="I36" s="25">
        <v>15.5</v>
      </c>
      <c r="J36" s="25">
        <v>35.9</v>
      </c>
      <c r="K36" s="25">
        <v>0.1</v>
      </c>
      <c r="L36" s="25">
        <v>1.8</v>
      </c>
      <c r="M36" s="2">
        <f t="shared" si="3"/>
        <v>53.3</v>
      </c>
      <c r="N36" s="30">
        <v>9.29</v>
      </c>
      <c r="O36" s="31">
        <v>35020.0</v>
      </c>
      <c r="P36" s="31">
        <v>1.29923364E8</v>
      </c>
      <c r="Q36" s="29">
        <f t="shared" si="4"/>
        <v>129923364000</v>
      </c>
      <c r="R36" s="31">
        <v>1.35693077E8</v>
      </c>
    </row>
    <row r="37" ht="15.75" customHeight="1">
      <c r="A37" s="25" t="s">
        <v>67</v>
      </c>
      <c r="B37" s="25">
        <v>0.0</v>
      </c>
      <c r="C37" s="25">
        <v>34.1</v>
      </c>
      <c r="D37" s="25">
        <v>5.2</v>
      </c>
      <c r="E37" s="25">
        <v>0.0</v>
      </c>
      <c r="F37" s="26">
        <f t="shared" si="1"/>
        <v>39.3</v>
      </c>
      <c r="G37" s="25">
        <v>0.0</v>
      </c>
      <c r="H37" s="27">
        <f t="shared" si="2"/>
        <v>39.3</v>
      </c>
      <c r="I37" s="25">
        <v>57.1</v>
      </c>
      <c r="J37" s="25">
        <v>3.4</v>
      </c>
      <c r="K37" s="25">
        <v>0.1</v>
      </c>
      <c r="L37" s="25">
        <v>0.2</v>
      </c>
      <c r="M37" s="2">
        <f t="shared" si="3"/>
        <v>60.8</v>
      </c>
      <c r="N37" s="30">
        <v>8.65</v>
      </c>
      <c r="O37" s="31">
        <v>9503.0</v>
      </c>
      <c r="P37" s="31">
        <v>4.3032378E7</v>
      </c>
      <c r="Q37" s="29">
        <f t="shared" si="4"/>
        <v>43032378000</v>
      </c>
      <c r="R37" s="31">
        <v>2.2863107E7</v>
      </c>
    </row>
    <row r="38" ht="15.75" customHeight="1">
      <c r="A38" s="25" t="s">
        <v>68</v>
      </c>
      <c r="B38" s="25">
        <v>0.5</v>
      </c>
      <c r="C38" s="25">
        <v>2.1</v>
      </c>
      <c r="D38" s="25">
        <v>0.3</v>
      </c>
      <c r="E38" s="25">
        <v>0.0</v>
      </c>
      <c r="F38" s="26">
        <f t="shared" si="1"/>
        <v>2.9</v>
      </c>
      <c r="G38" s="25">
        <v>14.2</v>
      </c>
      <c r="H38" s="27">
        <f t="shared" si="2"/>
        <v>17.1</v>
      </c>
      <c r="I38" s="25">
        <v>37.1</v>
      </c>
      <c r="J38" s="25">
        <v>43.9</v>
      </c>
      <c r="K38" s="25">
        <v>0.8</v>
      </c>
      <c r="L38" s="25">
        <v>1.1</v>
      </c>
      <c r="M38" s="2">
        <f t="shared" si="3"/>
        <v>82.9</v>
      </c>
      <c r="N38" s="30">
        <v>9.76</v>
      </c>
      <c r="O38" s="31">
        <v>29283.0</v>
      </c>
      <c r="P38" s="31">
        <v>1.25948008E8</v>
      </c>
      <c r="Q38" s="29">
        <f t="shared" si="4"/>
        <v>125948008000</v>
      </c>
      <c r="R38" s="31">
        <v>1.47717865E8</v>
      </c>
    </row>
    <row r="39" ht="15.75" customHeight="1">
      <c r="A39" s="25" t="s">
        <v>69</v>
      </c>
      <c r="B39" s="25">
        <v>0.1</v>
      </c>
      <c r="C39" s="25">
        <v>41.4</v>
      </c>
      <c r="D39" s="25">
        <v>3.3</v>
      </c>
      <c r="E39" s="25">
        <v>0.0</v>
      </c>
      <c r="F39" s="26">
        <f t="shared" si="1"/>
        <v>44.8</v>
      </c>
      <c r="G39" s="25">
        <v>0.0</v>
      </c>
      <c r="H39" s="27">
        <f t="shared" si="2"/>
        <v>44.8</v>
      </c>
      <c r="I39" s="25">
        <v>14.0</v>
      </c>
      <c r="J39" s="25">
        <v>40.8</v>
      </c>
      <c r="K39" s="25">
        <v>0.0</v>
      </c>
      <c r="L39" s="25">
        <v>0.4</v>
      </c>
      <c r="M39" s="2">
        <f t="shared" si="3"/>
        <v>55.2</v>
      </c>
      <c r="N39" s="30">
        <v>8.52</v>
      </c>
      <c r="O39" s="31">
        <v>29824.0</v>
      </c>
      <c r="P39" s="31">
        <v>8.0754586E7</v>
      </c>
      <c r="Q39" s="29">
        <f t="shared" si="4"/>
        <v>80754586000</v>
      </c>
      <c r="R39" s="31">
        <v>6.4525137E7</v>
      </c>
    </row>
    <row r="40" ht="15.75" customHeight="1">
      <c r="A40" s="25" t="s">
        <v>70</v>
      </c>
      <c r="B40" s="25">
        <v>2.5</v>
      </c>
      <c r="C40" s="25">
        <v>15.7</v>
      </c>
      <c r="D40" s="25">
        <v>46.4</v>
      </c>
      <c r="E40" s="25">
        <v>0.3</v>
      </c>
      <c r="F40" s="26">
        <f t="shared" si="1"/>
        <v>64.9</v>
      </c>
      <c r="G40" s="25">
        <v>0.0</v>
      </c>
      <c r="H40" s="27">
        <f t="shared" si="2"/>
        <v>64.9</v>
      </c>
      <c r="I40" s="25">
        <v>0.0</v>
      </c>
      <c r="J40" s="25">
        <v>33.3</v>
      </c>
      <c r="K40" s="25">
        <v>0.0</v>
      </c>
      <c r="L40" s="25">
        <v>1.7</v>
      </c>
      <c r="M40" s="2">
        <f t="shared" si="3"/>
        <v>35</v>
      </c>
      <c r="N40" s="30">
        <v>8.95</v>
      </c>
      <c r="O40" s="31">
        <v>16917.0</v>
      </c>
      <c r="P40" s="31">
        <v>6.1016874E7</v>
      </c>
      <c r="Q40" s="29">
        <f t="shared" si="4"/>
        <v>61016874000</v>
      </c>
      <c r="R40" s="31">
        <v>5.4135205E7</v>
      </c>
    </row>
    <row r="41" ht="15.75" customHeight="1">
      <c r="A41" s="25" t="s">
        <v>71</v>
      </c>
      <c r="B41" s="25">
        <v>0.1</v>
      </c>
      <c r="C41" s="25">
        <v>1.5</v>
      </c>
      <c r="D41" s="25">
        <v>0.8</v>
      </c>
      <c r="E41" s="25">
        <v>0.0</v>
      </c>
      <c r="F41" s="26">
        <f t="shared" si="1"/>
        <v>2.4</v>
      </c>
      <c r="G41" s="25">
        <v>31.4</v>
      </c>
      <c r="H41" s="27">
        <f t="shared" si="2"/>
        <v>33.8</v>
      </c>
      <c r="I41" s="25">
        <v>12.1</v>
      </c>
      <c r="J41" s="25">
        <v>52.7</v>
      </c>
      <c r="K41" s="25">
        <v>0.1</v>
      </c>
      <c r="L41" s="25">
        <v>1.4</v>
      </c>
      <c r="M41" s="2">
        <f t="shared" si="3"/>
        <v>66.3</v>
      </c>
      <c r="N41" s="30">
        <v>9.97</v>
      </c>
      <c r="O41" s="31">
        <v>49766.0</v>
      </c>
      <c r="P41" s="31">
        <v>2.41331434E8</v>
      </c>
      <c r="Q41" s="29">
        <f t="shared" si="4"/>
        <v>241331434000</v>
      </c>
      <c r="R41" s="31">
        <v>1.43340154E8</v>
      </c>
    </row>
    <row r="42" ht="15.75" customHeight="1">
      <c r="A42" s="25" t="s">
        <v>72</v>
      </c>
      <c r="B42" s="25">
        <v>4.2</v>
      </c>
      <c r="C42" s="25">
        <v>2.2</v>
      </c>
      <c r="D42" s="25">
        <v>0.1</v>
      </c>
      <c r="E42" s="25">
        <v>0.0</v>
      </c>
      <c r="F42" s="26">
        <f t="shared" si="1"/>
        <v>6.5</v>
      </c>
      <c r="G42" s="25">
        <v>0.0</v>
      </c>
      <c r="H42" s="27">
        <f t="shared" si="2"/>
        <v>6.5</v>
      </c>
      <c r="I42" s="25">
        <v>0.0</v>
      </c>
      <c r="J42" s="25">
        <v>90.9</v>
      </c>
      <c r="K42" s="25">
        <v>0.1</v>
      </c>
      <c r="L42" s="25">
        <v>2.5</v>
      </c>
      <c r="M42" s="2">
        <f t="shared" si="3"/>
        <v>93.5</v>
      </c>
      <c r="N42" s="30">
        <v>18.44</v>
      </c>
      <c r="O42" s="31">
        <v>2131.0</v>
      </c>
      <c r="P42" s="31">
        <v>9322451.0</v>
      </c>
      <c r="Q42" s="29">
        <f t="shared" si="4"/>
        <v>9322451000</v>
      </c>
      <c r="R42" s="31">
        <v>7398004.0</v>
      </c>
    </row>
    <row r="43" ht="15.75" customHeight="1">
      <c r="A43" s="25" t="s">
        <v>73</v>
      </c>
      <c r="B43" s="25">
        <v>2.3</v>
      </c>
      <c r="C43" s="25">
        <v>0.0</v>
      </c>
      <c r="D43" s="25">
        <v>3.0</v>
      </c>
      <c r="E43" s="25">
        <v>0.0</v>
      </c>
      <c r="F43" s="26">
        <f t="shared" si="1"/>
        <v>5.3</v>
      </c>
      <c r="G43" s="25">
        <v>53.8</v>
      </c>
      <c r="H43" s="27">
        <f t="shared" si="2"/>
        <v>59.1</v>
      </c>
      <c r="I43" s="25">
        <v>15.2</v>
      </c>
      <c r="J43" s="25">
        <v>23.3</v>
      </c>
      <c r="K43" s="25">
        <v>0.1</v>
      </c>
      <c r="L43" s="25">
        <v>2.4</v>
      </c>
      <c r="M43" s="2">
        <f t="shared" si="3"/>
        <v>41</v>
      </c>
      <c r="N43" s="30">
        <v>9.96</v>
      </c>
      <c r="O43" s="31">
        <v>24268.0</v>
      </c>
      <c r="P43" s="31">
        <v>9.8390441E7</v>
      </c>
      <c r="Q43" s="29">
        <f t="shared" si="4"/>
        <v>98390441000</v>
      </c>
      <c r="R43" s="31">
        <v>7.9792136E7</v>
      </c>
    </row>
    <row r="44" ht="15.75" customHeight="1">
      <c r="A44" s="25" t="s">
        <v>74</v>
      </c>
      <c r="B44" s="25">
        <v>0.0</v>
      </c>
      <c r="C44" s="25">
        <v>52.3</v>
      </c>
      <c r="D44" s="25">
        <v>29.7</v>
      </c>
      <c r="E44" s="25">
        <v>0.0</v>
      </c>
      <c r="F44" s="26">
        <f t="shared" si="1"/>
        <v>82</v>
      </c>
      <c r="G44" s="25">
        <v>0.0</v>
      </c>
      <c r="H44" s="27">
        <f t="shared" si="2"/>
        <v>82</v>
      </c>
      <c r="I44" s="25">
        <v>9.2</v>
      </c>
      <c r="J44" s="25">
        <v>8.7</v>
      </c>
      <c r="K44" s="25">
        <v>0.1</v>
      </c>
      <c r="L44" s="25">
        <v>0.1</v>
      </c>
      <c r="M44" s="2">
        <f t="shared" si="3"/>
        <v>18.1</v>
      </c>
      <c r="N44" s="30">
        <v>10.43</v>
      </c>
      <c r="O44" s="31">
        <v>6280.0</v>
      </c>
      <c r="P44" s="31">
        <v>1.7322409E7</v>
      </c>
      <c r="Q44" s="29">
        <f t="shared" si="4"/>
        <v>17322409000</v>
      </c>
      <c r="R44" s="31">
        <v>1.3041391E7</v>
      </c>
    </row>
    <row r="45" ht="15.75" customHeight="1">
      <c r="A45" s="25" t="s">
        <v>75</v>
      </c>
      <c r="B45" s="25">
        <v>0.4</v>
      </c>
      <c r="C45" s="25">
        <v>0.1</v>
      </c>
      <c r="D45" s="25">
        <v>15.1</v>
      </c>
      <c r="E45" s="25">
        <v>0.0</v>
      </c>
      <c r="F45" s="26">
        <f t="shared" si="1"/>
        <v>15.6</v>
      </c>
      <c r="G45" s="25">
        <v>43.4</v>
      </c>
      <c r="H45" s="27">
        <f t="shared" si="2"/>
        <v>59</v>
      </c>
      <c r="I45" s="25">
        <v>22.4</v>
      </c>
      <c r="J45" s="25">
        <v>17.8</v>
      </c>
      <c r="K45" s="25">
        <v>0.1</v>
      </c>
      <c r="L45" s="25">
        <v>0.8</v>
      </c>
      <c r="M45" s="2">
        <f t="shared" si="3"/>
        <v>41.1</v>
      </c>
      <c r="N45" s="30">
        <v>9.78</v>
      </c>
      <c r="O45" s="31">
        <v>21401.0</v>
      </c>
      <c r="P45" s="31">
        <v>7.9057209E7</v>
      </c>
      <c r="Q45" s="29">
        <f t="shared" si="4"/>
        <v>79057209000</v>
      </c>
      <c r="R45" s="31">
        <v>9.9621137E7</v>
      </c>
    </row>
    <row r="46" ht="15.75" customHeight="1">
      <c r="A46" s="25" t="s">
        <v>76</v>
      </c>
      <c r="B46" s="25">
        <v>2.9</v>
      </c>
      <c r="C46" s="25">
        <v>20.7</v>
      </c>
      <c r="D46" s="25">
        <v>0.2</v>
      </c>
      <c r="E46" s="25">
        <v>0.0</v>
      </c>
      <c r="F46" s="26">
        <f t="shared" si="1"/>
        <v>23.8</v>
      </c>
      <c r="G46" s="25">
        <v>8.3</v>
      </c>
      <c r="H46" s="27">
        <f t="shared" si="2"/>
        <v>32.1</v>
      </c>
      <c r="I46" s="25">
        <v>18.4</v>
      </c>
      <c r="J46" s="25">
        <v>48.6</v>
      </c>
      <c r="K46" s="25">
        <v>0.0</v>
      </c>
      <c r="L46" s="25">
        <v>0.9</v>
      </c>
      <c r="M46" s="2">
        <f t="shared" si="3"/>
        <v>67.9</v>
      </c>
      <c r="N46" s="30">
        <v>9.14</v>
      </c>
      <c r="O46" s="31">
        <v>139751.0</v>
      </c>
      <c r="P46" s="31">
        <v>4.81844256E8</v>
      </c>
      <c r="Q46" s="29">
        <f t="shared" si="4"/>
        <v>481844256000</v>
      </c>
      <c r="R46" s="31">
        <v>4.35627878E8</v>
      </c>
    </row>
    <row r="47" ht="15.75" customHeight="1">
      <c r="A47" s="25" t="s">
        <v>77</v>
      </c>
      <c r="B47" s="25">
        <v>8.1</v>
      </c>
      <c r="C47" s="25">
        <v>1.9</v>
      </c>
      <c r="D47" s="25">
        <v>1.8</v>
      </c>
      <c r="E47" s="25">
        <v>0.8</v>
      </c>
      <c r="F47" s="26">
        <f t="shared" si="1"/>
        <v>12.6</v>
      </c>
      <c r="G47" s="25">
        <v>0.0</v>
      </c>
      <c r="H47" s="27">
        <f t="shared" si="2"/>
        <v>12.6</v>
      </c>
      <c r="I47" s="25">
        <v>61.8</v>
      </c>
      <c r="J47" s="25">
        <v>24.7</v>
      </c>
      <c r="K47" s="25">
        <v>0.1</v>
      </c>
      <c r="L47" s="25">
        <v>0.6</v>
      </c>
      <c r="M47" s="2">
        <f t="shared" si="3"/>
        <v>87.2</v>
      </c>
      <c r="N47" s="30">
        <v>8.34</v>
      </c>
      <c r="O47" s="31">
        <v>9518.0</v>
      </c>
      <c r="P47" s="31">
        <v>4.2565645E7</v>
      </c>
      <c r="Q47" s="29">
        <f t="shared" si="4"/>
        <v>42565645000</v>
      </c>
      <c r="R47" s="31">
        <v>3.2677627E7</v>
      </c>
    </row>
    <row r="48" ht="15.75" customHeight="1">
      <c r="A48" s="25" t="s">
        <v>78</v>
      </c>
      <c r="B48" s="25">
        <v>8.8</v>
      </c>
      <c r="C48" s="25">
        <v>15.7</v>
      </c>
      <c r="D48" s="25">
        <v>50.0</v>
      </c>
      <c r="E48" s="25">
        <v>0.0</v>
      </c>
      <c r="F48" s="26">
        <f t="shared" si="1"/>
        <v>74.5</v>
      </c>
      <c r="G48" s="25">
        <v>0.0</v>
      </c>
      <c r="H48" s="27">
        <f t="shared" si="2"/>
        <v>74.5</v>
      </c>
      <c r="I48" s="25">
        <v>0.0</v>
      </c>
      <c r="J48" s="25">
        <v>0.1</v>
      </c>
      <c r="K48" s="25">
        <v>0.2</v>
      </c>
      <c r="L48" s="25">
        <v>25.2</v>
      </c>
      <c r="M48" s="2">
        <f t="shared" si="3"/>
        <v>25.5</v>
      </c>
      <c r="N48" s="30">
        <v>16.34</v>
      </c>
      <c r="O48" s="30">
        <v>834.0</v>
      </c>
      <c r="P48" s="31">
        <v>2107703.0</v>
      </c>
      <c r="Q48" s="29">
        <f t="shared" si="4"/>
        <v>2107703000</v>
      </c>
      <c r="R48" s="31">
        <v>5412696.0</v>
      </c>
    </row>
    <row r="49" ht="15.75" customHeight="1">
      <c r="A49" s="25" t="s">
        <v>79</v>
      </c>
      <c r="B49" s="25">
        <v>3.6</v>
      </c>
      <c r="C49" s="25">
        <v>0.1</v>
      </c>
      <c r="D49" s="25">
        <v>0.8</v>
      </c>
      <c r="E49" s="25">
        <v>0.0</v>
      </c>
      <c r="F49" s="26">
        <f t="shared" si="1"/>
        <v>4.5</v>
      </c>
      <c r="G49" s="25">
        <v>30.3</v>
      </c>
      <c r="H49" s="27">
        <f t="shared" si="2"/>
        <v>34.8</v>
      </c>
      <c r="I49" s="25">
        <v>3.3</v>
      </c>
      <c r="J49" s="25">
        <v>57.4</v>
      </c>
      <c r="K49" s="25">
        <v>0.3</v>
      </c>
      <c r="L49" s="25">
        <v>4.2</v>
      </c>
      <c r="M49" s="2">
        <f t="shared" si="3"/>
        <v>65.2</v>
      </c>
      <c r="N49" s="30">
        <v>9.14</v>
      </c>
      <c r="O49" s="31">
        <v>28515.0</v>
      </c>
      <c r="P49" s="31">
        <v>9.3478182E7</v>
      </c>
      <c r="Q49" s="29">
        <f t="shared" si="4"/>
        <v>93478182000</v>
      </c>
      <c r="R49" s="31">
        <v>1.25245196E8</v>
      </c>
    </row>
    <row r="50" ht="15.75" customHeight="1">
      <c r="A50" s="25" t="s">
        <v>80</v>
      </c>
      <c r="B50" s="25">
        <v>0.0</v>
      </c>
      <c r="C50" s="25">
        <v>8.7</v>
      </c>
      <c r="D50" s="25">
        <v>64.6</v>
      </c>
      <c r="E50" s="25">
        <v>0.0</v>
      </c>
      <c r="F50" s="26">
        <f t="shared" si="1"/>
        <v>73.3</v>
      </c>
      <c r="G50" s="25">
        <v>7.8</v>
      </c>
      <c r="H50" s="27">
        <f t="shared" si="2"/>
        <v>81.1</v>
      </c>
      <c r="I50" s="25">
        <v>2.9</v>
      </c>
      <c r="J50" s="25">
        <v>14.4</v>
      </c>
      <c r="K50" s="25">
        <v>0.0</v>
      </c>
      <c r="L50" s="25">
        <v>1.6</v>
      </c>
      <c r="M50" s="2">
        <f t="shared" si="3"/>
        <v>18.9</v>
      </c>
      <c r="N50" s="30">
        <v>8.75</v>
      </c>
      <c r="O50" s="31">
        <v>30609.0</v>
      </c>
      <c r="P50" s="31">
        <v>1.10808401E8</v>
      </c>
      <c r="Q50" s="29">
        <f t="shared" si="4"/>
        <v>110808401000</v>
      </c>
      <c r="R50" s="31">
        <v>8.8198668E7</v>
      </c>
    </row>
    <row r="51" ht="15.75" customHeight="1">
      <c r="A51" s="25" t="s">
        <v>81</v>
      </c>
      <c r="B51" s="25">
        <v>0.0</v>
      </c>
      <c r="C51" s="25">
        <v>2.5</v>
      </c>
      <c r="D51" s="25">
        <v>2.3</v>
      </c>
      <c r="E51" s="25">
        <v>0.0</v>
      </c>
      <c r="F51" s="26">
        <f t="shared" si="1"/>
        <v>4.8</v>
      </c>
      <c r="G51" s="25">
        <v>0.0</v>
      </c>
      <c r="H51" s="27">
        <f t="shared" si="2"/>
        <v>4.8</v>
      </c>
      <c r="I51" s="25">
        <v>90.8</v>
      </c>
      <c r="J51" s="25">
        <v>4.1</v>
      </c>
      <c r="K51" s="25">
        <v>0.3</v>
      </c>
      <c r="L51" s="25">
        <v>0.1</v>
      </c>
      <c r="M51" s="2">
        <f t="shared" si="3"/>
        <v>95.3</v>
      </c>
      <c r="N51" s="30">
        <v>8.87</v>
      </c>
      <c r="O51" s="31">
        <v>14907.0</v>
      </c>
      <c r="P51" s="31">
        <v>6.5836063E7</v>
      </c>
      <c r="Q51" s="29">
        <f t="shared" si="4"/>
        <v>65836063000</v>
      </c>
      <c r="R51" s="31">
        <v>3.2777988E7</v>
      </c>
    </row>
    <row r="52" ht="15.75" customHeight="1">
      <c r="A52" s="25" t="s">
        <v>82</v>
      </c>
      <c r="B52" s="25">
        <v>0.6</v>
      </c>
      <c r="C52" s="25">
        <v>2.5</v>
      </c>
      <c r="D52" s="25">
        <v>3.8</v>
      </c>
      <c r="E52" s="25">
        <v>0.0</v>
      </c>
      <c r="F52" s="26">
        <f t="shared" si="1"/>
        <v>6.9</v>
      </c>
      <c r="G52" s="25">
        <v>15.2</v>
      </c>
      <c r="H52" s="27">
        <f t="shared" si="2"/>
        <v>22.1</v>
      </c>
      <c r="I52" s="25">
        <v>41.9</v>
      </c>
      <c r="J52" s="25">
        <v>33.9</v>
      </c>
      <c r="K52" s="25">
        <v>0.3</v>
      </c>
      <c r="L52" s="25">
        <v>1.8</v>
      </c>
      <c r="M52" s="2">
        <f t="shared" si="3"/>
        <v>77.9</v>
      </c>
      <c r="N52" s="30">
        <v>11.01</v>
      </c>
      <c r="O52" s="31">
        <v>16428.0</v>
      </c>
      <c r="P52" s="31">
        <v>6.427648E7</v>
      </c>
      <c r="Q52" s="29">
        <f t="shared" si="4"/>
        <v>64276480000</v>
      </c>
      <c r="R52" s="31">
        <v>6.9426615E7</v>
      </c>
    </row>
    <row r="53" ht="15.75" customHeight="1">
      <c r="A53" s="25" t="s">
        <v>83</v>
      </c>
      <c r="B53" s="25">
        <v>0.4</v>
      </c>
      <c r="C53" s="25">
        <v>19.4</v>
      </c>
      <c r="D53" s="25">
        <v>2.3</v>
      </c>
      <c r="E53" s="25">
        <v>0.0</v>
      </c>
      <c r="F53" s="26">
        <f t="shared" si="1"/>
        <v>22.1</v>
      </c>
      <c r="G53" s="25">
        <v>0.0</v>
      </c>
      <c r="H53" s="27">
        <f t="shared" si="2"/>
        <v>22.1</v>
      </c>
      <c r="I53" s="25">
        <v>73.3</v>
      </c>
      <c r="J53" s="25">
        <v>3.5</v>
      </c>
      <c r="K53" s="25">
        <v>0.1</v>
      </c>
      <c r="L53" s="25">
        <v>1.0</v>
      </c>
      <c r="M53" s="2">
        <f t="shared" si="3"/>
        <v>77.9</v>
      </c>
      <c r="N53" s="30">
        <v>8.25</v>
      </c>
      <c r="O53" s="31">
        <v>10096.0</v>
      </c>
      <c r="P53" s="31">
        <v>4.3460744E7</v>
      </c>
      <c r="Q53" s="29">
        <f t="shared" si="4"/>
        <v>43460744000</v>
      </c>
      <c r="R53" s="31">
        <v>1.5784712E7</v>
      </c>
    </row>
    <row r="54" ht="15.75" customHeight="1">
      <c r="F54" s="5"/>
      <c r="H54" s="3"/>
      <c r="M54" s="2"/>
      <c r="N54" s="35"/>
      <c r="O54" s="36"/>
      <c r="P54" s="36"/>
      <c r="Q54" s="37"/>
      <c r="R54" s="36"/>
    </row>
    <row r="55" ht="15.75" customHeight="1">
      <c r="F55" s="5"/>
      <c r="H55" s="3"/>
      <c r="M55" s="2"/>
    </row>
    <row r="56" ht="15.75" customHeight="1">
      <c r="F56" s="5"/>
      <c r="H56" s="3"/>
      <c r="M56" s="2"/>
    </row>
    <row r="57" ht="15.75" customHeight="1">
      <c r="F57" s="5"/>
      <c r="H57" s="3"/>
      <c r="M57" s="2"/>
    </row>
    <row r="58" ht="15.75" customHeight="1">
      <c r="F58" s="5"/>
      <c r="H58" s="3"/>
      <c r="M58" s="2"/>
    </row>
    <row r="59" ht="15.75" customHeight="1">
      <c r="F59" s="5"/>
      <c r="H59" s="3"/>
      <c r="M59" s="2"/>
    </row>
    <row r="60" ht="15.75" customHeight="1">
      <c r="F60" s="5"/>
      <c r="H60" s="3"/>
      <c r="M60" s="2"/>
    </row>
    <row r="61" ht="15.75" customHeight="1">
      <c r="F61" s="5"/>
      <c r="H61" s="3"/>
      <c r="M61" s="2"/>
    </row>
    <row r="62" ht="15.75" customHeight="1">
      <c r="F62" s="5"/>
      <c r="H62" s="3"/>
      <c r="M62" s="2"/>
    </row>
    <row r="63" ht="15.75" customHeight="1">
      <c r="F63" s="5"/>
      <c r="H63" s="3"/>
      <c r="M63" s="2"/>
    </row>
    <row r="64" ht="15.75" customHeight="1">
      <c r="F64" s="5"/>
      <c r="H64" s="3"/>
      <c r="M64" s="2"/>
    </row>
    <row r="65" ht="15.75" customHeight="1">
      <c r="F65" s="5"/>
      <c r="H65" s="3"/>
      <c r="M65" s="2"/>
    </row>
    <row r="66" ht="15.75" customHeight="1">
      <c r="F66" s="5"/>
      <c r="H66" s="3"/>
      <c r="M66" s="2"/>
    </row>
    <row r="67" ht="15.75" customHeight="1">
      <c r="F67" s="5"/>
      <c r="H67" s="3"/>
      <c r="M67" s="2"/>
    </row>
    <row r="68" ht="15.75" customHeight="1">
      <c r="F68" s="5"/>
      <c r="H68" s="3"/>
      <c r="M68" s="2"/>
    </row>
    <row r="69" ht="15.75" customHeight="1">
      <c r="F69" s="5"/>
      <c r="H69" s="3"/>
      <c r="M69" s="2"/>
    </row>
    <row r="70" ht="15.75" customHeight="1">
      <c r="F70" s="5"/>
      <c r="H70" s="3"/>
      <c r="M70" s="2"/>
    </row>
    <row r="71" ht="15.75" customHeight="1">
      <c r="F71" s="5"/>
      <c r="H71" s="3"/>
      <c r="M71" s="2"/>
    </row>
    <row r="72" ht="15.75" customHeight="1">
      <c r="F72" s="5"/>
      <c r="H72" s="3"/>
      <c r="M72" s="2"/>
    </row>
    <row r="73" ht="15.75" customHeight="1">
      <c r="F73" s="5"/>
      <c r="H73" s="3"/>
      <c r="M73" s="2"/>
    </row>
    <row r="74" ht="15.75" customHeight="1">
      <c r="F74" s="5"/>
      <c r="H74" s="3"/>
      <c r="M74" s="2"/>
    </row>
    <row r="75" ht="15.75" customHeight="1">
      <c r="F75" s="5"/>
      <c r="H75" s="3"/>
      <c r="M75" s="2"/>
    </row>
    <row r="76" ht="15.75" customHeight="1">
      <c r="F76" s="5"/>
      <c r="H76" s="3"/>
      <c r="M76" s="2"/>
    </row>
    <row r="77" ht="15.75" customHeight="1">
      <c r="F77" s="5"/>
      <c r="H77" s="3"/>
      <c r="M77" s="2"/>
    </row>
    <row r="78" ht="15.75" customHeight="1">
      <c r="F78" s="5"/>
      <c r="H78" s="3"/>
      <c r="M78" s="2"/>
    </row>
    <row r="79" ht="15.75" customHeight="1">
      <c r="F79" s="5"/>
      <c r="H79" s="3"/>
      <c r="M79" s="2"/>
    </row>
    <row r="80" ht="15.75" customHeight="1">
      <c r="F80" s="5"/>
      <c r="H80" s="3"/>
      <c r="M80" s="2"/>
    </row>
    <row r="81" ht="15.75" customHeight="1">
      <c r="F81" s="5"/>
      <c r="H81" s="3"/>
      <c r="M81" s="2"/>
    </row>
    <row r="82" ht="15.75" customHeight="1">
      <c r="F82" s="5"/>
      <c r="H82" s="3"/>
      <c r="M82" s="2"/>
    </row>
    <row r="83" ht="15.75" customHeight="1">
      <c r="F83" s="5"/>
      <c r="H83" s="3"/>
      <c r="M83" s="2"/>
    </row>
    <row r="84" ht="15.75" customHeight="1">
      <c r="F84" s="5"/>
      <c r="H84" s="3"/>
      <c r="M84" s="2"/>
    </row>
    <row r="85" ht="15.75" customHeight="1">
      <c r="F85" s="5"/>
      <c r="H85" s="3"/>
      <c r="M85" s="2"/>
    </row>
    <row r="86" ht="15.75" customHeight="1">
      <c r="F86" s="5"/>
      <c r="H86" s="3"/>
      <c r="M86" s="2"/>
    </row>
    <row r="87" ht="15.75" customHeight="1">
      <c r="F87" s="5"/>
      <c r="H87" s="3"/>
      <c r="M87" s="2"/>
    </row>
    <row r="88" ht="15.75" customHeight="1">
      <c r="F88" s="5"/>
      <c r="H88" s="3"/>
      <c r="M88" s="2"/>
    </row>
    <row r="89" ht="15.75" customHeight="1">
      <c r="F89" s="5"/>
      <c r="H89" s="3"/>
      <c r="M89" s="2"/>
    </row>
    <row r="90" ht="15.75" customHeight="1">
      <c r="F90" s="5"/>
      <c r="H90" s="3"/>
      <c r="M90" s="2"/>
    </row>
    <row r="91" ht="15.75" customHeight="1">
      <c r="F91" s="5"/>
      <c r="H91" s="3"/>
      <c r="M91" s="2"/>
    </row>
    <row r="92" ht="15.75" customHeight="1">
      <c r="F92" s="5"/>
      <c r="H92" s="3"/>
      <c r="M92" s="2"/>
    </row>
    <row r="93" ht="15.75" customHeight="1">
      <c r="F93" s="5"/>
      <c r="H93" s="3"/>
      <c r="M93" s="2"/>
    </row>
    <row r="94" ht="15.75" customHeight="1">
      <c r="F94" s="5"/>
      <c r="H94" s="3"/>
      <c r="M94" s="2"/>
    </row>
    <row r="95" ht="15.75" customHeight="1">
      <c r="F95" s="5"/>
      <c r="H95" s="3"/>
      <c r="M95" s="2"/>
    </row>
    <row r="96" ht="15.75" customHeight="1">
      <c r="F96" s="5"/>
      <c r="H96" s="3"/>
      <c r="M96" s="2"/>
    </row>
    <row r="97" ht="15.75" customHeight="1">
      <c r="F97" s="5"/>
      <c r="H97" s="3"/>
      <c r="M97" s="2"/>
    </row>
    <row r="98" ht="15.75" customHeight="1">
      <c r="F98" s="5"/>
      <c r="H98" s="3"/>
      <c r="M98" s="2"/>
    </row>
    <row r="99" ht="15.75" customHeight="1">
      <c r="F99" s="5"/>
      <c r="H99" s="3"/>
      <c r="M99" s="2"/>
    </row>
    <row r="100" ht="15.75" customHeight="1">
      <c r="F100" s="5"/>
      <c r="H100" s="3"/>
      <c r="M100" s="2"/>
    </row>
    <row r="101" ht="15.75" customHeight="1">
      <c r="F101" s="5"/>
      <c r="H101" s="3"/>
      <c r="M101" s="2"/>
    </row>
    <row r="102" ht="15.75" customHeight="1">
      <c r="F102" s="5"/>
      <c r="H102" s="3"/>
      <c r="M102" s="2"/>
    </row>
    <row r="103" ht="15.75" customHeight="1">
      <c r="F103" s="5"/>
      <c r="H103" s="3"/>
      <c r="M103" s="2"/>
    </row>
    <row r="104" ht="15.75" customHeight="1">
      <c r="F104" s="5"/>
      <c r="H104" s="3"/>
      <c r="M104" s="2"/>
    </row>
    <row r="105" ht="15.75" customHeight="1">
      <c r="F105" s="5"/>
      <c r="H105" s="3"/>
      <c r="M105" s="2"/>
    </row>
    <row r="106" ht="15.75" customHeight="1">
      <c r="F106" s="5"/>
      <c r="H106" s="3"/>
      <c r="M106" s="2"/>
    </row>
    <row r="107" ht="15.75" customHeight="1">
      <c r="F107" s="5"/>
      <c r="H107" s="3"/>
      <c r="M107" s="2"/>
    </row>
    <row r="108" ht="15.75" customHeight="1">
      <c r="F108" s="5"/>
      <c r="H108" s="3"/>
      <c r="M108" s="2"/>
    </row>
    <row r="109" ht="15.75" customHeight="1">
      <c r="F109" s="5"/>
      <c r="H109" s="3"/>
      <c r="M109" s="2"/>
    </row>
    <row r="110" ht="15.75" customHeight="1">
      <c r="F110" s="5"/>
      <c r="H110" s="3"/>
      <c r="M110" s="2"/>
    </row>
    <row r="111" ht="15.75" customHeight="1">
      <c r="F111" s="5"/>
      <c r="H111" s="3"/>
      <c r="M111" s="2"/>
    </row>
    <row r="112" ht="15.75" customHeight="1">
      <c r="F112" s="5"/>
      <c r="H112" s="3"/>
      <c r="M112" s="2"/>
    </row>
    <row r="113" ht="15.75" customHeight="1">
      <c r="F113" s="5"/>
      <c r="H113" s="3"/>
      <c r="M113" s="2"/>
    </row>
    <row r="114" ht="15.75" customHeight="1">
      <c r="F114" s="5"/>
      <c r="H114" s="3"/>
      <c r="M114" s="2"/>
    </row>
    <row r="115" ht="15.75" customHeight="1">
      <c r="F115" s="5"/>
      <c r="H115" s="3"/>
      <c r="M115" s="2"/>
    </row>
    <row r="116" ht="15.75" customHeight="1">
      <c r="F116" s="5"/>
      <c r="H116" s="3"/>
      <c r="M116" s="2"/>
    </row>
    <row r="117" ht="15.75" customHeight="1">
      <c r="F117" s="5"/>
      <c r="H117" s="3"/>
      <c r="M117" s="2"/>
    </row>
    <row r="118" ht="15.75" customHeight="1">
      <c r="F118" s="5"/>
      <c r="H118" s="3"/>
      <c r="M118" s="2"/>
    </row>
    <row r="119" ht="15.75" customHeight="1">
      <c r="F119" s="5"/>
      <c r="H119" s="3"/>
      <c r="M119" s="2"/>
    </row>
    <row r="120" ht="15.75" customHeight="1">
      <c r="F120" s="5"/>
      <c r="H120" s="3"/>
      <c r="M120" s="2"/>
    </row>
    <row r="121" ht="15.75" customHeight="1">
      <c r="F121" s="5"/>
      <c r="H121" s="3"/>
      <c r="M121" s="2"/>
    </row>
    <row r="122" ht="15.75" customHeight="1">
      <c r="F122" s="5"/>
      <c r="H122" s="3"/>
      <c r="M122" s="2"/>
    </row>
    <row r="123" ht="15.75" customHeight="1">
      <c r="F123" s="5"/>
      <c r="H123" s="3"/>
      <c r="M123" s="2"/>
    </row>
    <row r="124" ht="15.75" customHeight="1">
      <c r="F124" s="5"/>
      <c r="H124" s="3"/>
      <c r="M124" s="2"/>
    </row>
    <row r="125" ht="15.75" customHeight="1">
      <c r="F125" s="5"/>
      <c r="H125" s="3"/>
      <c r="M125" s="2"/>
    </row>
    <row r="126" ht="15.75" customHeight="1">
      <c r="F126" s="5"/>
      <c r="H126" s="3"/>
      <c r="M126" s="2"/>
    </row>
    <row r="127" ht="15.75" customHeight="1">
      <c r="F127" s="5"/>
      <c r="H127" s="3"/>
      <c r="M127" s="2"/>
    </row>
    <row r="128" ht="15.75" customHeight="1">
      <c r="F128" s="5"/>
      <c r="H128" s="3"/>
      <c r="M128" s="2"/>
    </row>
    <row r="129" ht="15.75" customHeight="1">
      <c r="F129" s="5"/>
      <c r="H129" s="3"/>
      <c r="M129" s="2"/>
    </row>
    <row r="130" ht="15.75" customHeight="1">
      <c r="F130" s="5"/>
      <c r="H130" s="3"/>
      <c r="M130" s="2"/>
    </row>
    <row r="131" ht="15.75" customHeight="1">
      <c r="F131" s="5"/>
      <c r="H131" s="3"/>
      <c r="M131" s="2"/>
    </row>
    <row r="132" ht="15.75" customHeight="1">
      <c r="F132" s="5"/>
      <c r="H132" s="3"/>
      <c r="M132" s="2"/>
    </row>
    <row r="133" ht="15.75" customHeight="1">
      <c r="F133" s="5"/>
      <c r="H133" s="3"/>
      <c r="M133" s="2"/>
    </row>
    <row r="134" ht="15.75" customHeight="1">
      <c r="F134" s="5"/>
      <c r="H134" s="3"/>
      <c r="M134" s="2"/>
    </row>
    <row r="135" ht="15.75" customHeight="1">
      <c r="F135" s="5"/>
      <c r="H135" s="3"/>
      <c r="M135" s="2"/>
    </row>
    <row r="136" ht="15.75" customHeight="1">
      <c r="F136" s="5"/>
      <c r="H136" s="3"/>
      <c r="M136" s="2"/>
    </row>
    <row r="137" ht="15.75" customHeight="1">
      <c r="F137" s="5"/>
      <c r="H137" s="3"/>
      <c r="M137" s="2"/>
    </row>
    <row r="138" ht="15.75" customHeight="1">
      <c r="F138" s="5"/>
      <c r="H138" s="3"/>
      <c r="M138" s="2"/>
    </row>
    <row r="139" ht="15.75" customHeight="1">
      <c r="F139" s="5"/>
      <c r="H139" s="3"/>
      <c r="M139" s="2"/>
    </row>
    <row r="140" ht="15.75" customHeight="1">
      <c r="F140" s="5"/>
      <c r="H140" s="3"/>
      <c r="M140" s="2"/>
    </row>
    <row r="141" ht="15.75" customHeight="1">
      <c r="F141" s="5"/>
      <c r="H141" s="3"/>
      <c r="M141" s="2"/>
    </row>
    <row r="142" ht="15.75" customHeight="1">
      <c r="F142" s="5"/>
      <c r="H142" s="3"/>
      <c r="M142" s="2"/>
    </row>
    <row r="143" ht="15.75" customHeight="1">
      <c r="F143" s="5"/>
      <c r="H143" s="3"/>
      <c r="M143" s="2"/>
    </row>
    <row r="144" ht="15.75" customHeight="1">
      <c r="F144" s="5"/>
      <c r="H144" s="3"/>
      <c r="M144" s="2"/>
    </row>
    <row r="145" ht="15.75" customHeight="1">
      <c r="F145" s="5"/>
      <c r="H145" s="3"/>
      <c r="M145" s="2"/>
    </row>
    <row r="146" ht="15.75" customHeight="1">
      <c r="F146" s="5"/>
      <c r="H146" s="3"/>
      <c r="M146" s="2"/>
    </row>
    <row r="147" ht="15.75" customHeight="1">
      <c r="F147" s="5"/>
      <c r="H147" s="3"/>
      <c r="M147" s="2"/>
    </row>
    <row r="148" ht="15.75" customHeight="1">
      <c r="F148" s="5"/>
      <c r="H148" s="3"/>
      <c r="M148" s="2"/>
    </row>
    <row r="149" ht="15.75" customHeight="1">
      <c r="F149" s="5"/>
      <c r="H149" s="3"/>
      <c r="M149" s="2"/>
    </row>
    <row r="150" ht="15.75" customHeight="1">
      <c r="F150" s="5"/>
      <c r="H150" s="3"/>
      <c r="M150" s="2"/>
    </row>
    <row r="151" ht="15.75" customHeight="1">
      <c r="F151" s="5"/>
      <c r="H151" s="3"/>
      <c r="M151" s="2"/>
    </row>
    <row r="152" ht="15.75" customHeight="1">
      <c r="F152" s="5"/>
      <c r="H152" s="3"/>
      <c r="M152" s="2"/>
    </row>
    <row r="153" ht="15.75" customHeight="1">
      <c r="F153" s="5"/>
      <c r="H153" s="3"/>
      <c r="M153" s="2"/>
    </row>
    <row r="154" ht="15.75" customHeight="1">
      <c r="F154" s="5"/>
      <c r="H154" s="3"/>
      <c r="M154" s="2"/>
    </row>
    <row r="155" ht="15.75" customHeight="1">
      <c r="F155" s="5"/>
      <c r="H155" s="3"/>
      <c r="M155" s="2"/>
    </row>
    <row r="156" ht="15.75" customHeight="1">
      <c r="F156" s="5"/>
      <c r="H156" s="3"/>
      <c r="M156" s="2"/>
    </row>
    <row r="157" ht="15.75" customHeight="1">
      <c r="F157" s="5"/>
      <c r="H157" s="3"/>
      <c r="M157" s="2"/>
    </row>
    <row r="158" ht="15.75" customHeight="1">
      <c r="F158" s="5"/>
      <c r="H158" s="3"/>
      <c r="M158" s="2"/>
    </row>
    <row r="159" ht="15.75" customHeight="1">
      <c r="F159" s="5"/>
      <c r="H159" s="3"/>
      <c r="M159" s="2"/>
    </row>
    <row r="160" ht="15.75" customHeight="1">
      <c r="F160" s="5"/>
      <c r="H160" s="3"/>
      <c r="M160" s="2"/>
    </row>
    <row r="161" ht="15.75" customHeight="1">
      <c r="F161" s="5"/>
      <c r="H161" s="3"/>
      <c r="M161" s="2"/>
    </row>
    <row r="162" ht="15.75" customHeight="1">
      <c r="F162" s="5"/>
      <c r="H162" s="3"/>
      <c r="M162" s="2"/>
    </row>
    <row r="163" ht="15.75" customHeight="1">
      <c r="F163" s="5"/>
      <c r="H163" s="3"/>
      <c r="M163" s="2"/>
    </row>
    <row r="164" ht="15.75" customHeight="1">
      <c r="F164" s="5"/>
      <c r="H164" s="3"/>
      <c r="M164" s="2"/>
    </row>
    <row r="165" ht="15.75" customHeight="1">
      <c r="F165" s="5"/>
      <c r="H165" s="3"/>
      <c r="M165" s="2"/>
    </row>
    <row r="166" ht="15.75" customHeight="1">
      <c r="F166" s="5"/>
      <c r="H166" s="3"/>
      <c r="M166" s="2"/>
    </row>
    <row r="167" ht="15.75" customHeight="1">
      <c r="F167" s="5"/>
      <c r="H167" s="3"/>
      <c r="M167" s="2"/>
    </row>
    <row r="168" ht="15.75" customHeight="1">
      <c r="F168" s="5"/>
      <c r="H168" s="3"/>
      <c r="M168" s="2"/>
    </row>
    <row r="169" ht="15.75" customHeight="1">
      <c r="F169" s="5"/>
      <c r="H169" s="3"/>
      <c r="M169" s="2"/>
    </row>
    <row r="170" ht="15.75" customHeight="1">
      <c r="F170" s="5"/>
      <c r="H170" s="3"/>
      <c r="M170" s="2"/>
    </row>
    <row r="171" ht="15.75" customHeight="1">
      <c r="F171" s="5"/>
      <c r="H171" s="3"/>
      <c r="M171" s="2"/>
    </row>
    <row r="172" ht="15.75" customHeight="1">
      <c r="F172" s="5"/>
      <c r="H172" s="3"/>
      <c r="M172" s="2"/>
    </row>
    <row r="173" ht="15.75" customHeight="1">
      <c r="F173" s="5"/>
      <c r="H173" s="3"/>
      <c r="M173" s="2"/>
    </row>
    <row r="174" ht="15.75" customHeight="1">
      <c r="F174" s="5"/>
      <c r="H174" s="3"/>
      <c r="M174" s="2"/>
    </row>
    <row r="175" ht="15.75" customHeight="1">
      <c r="F175" s="5"/>
      <c r="H175" s="3"/>
      <c r="M175" s="2"/>
    </row>
    <row r="176" ht="15.75" customHeight="1">
      <c r="F176" s="5"/>
      <c r="H176" s="3"/>
      <c r="M176" s="2"/>
    </row>
    <row r="177" ht="15.75" customHeight="1">
      <c r="F177" s="5"/>
      <c r="H177" s="3"/>
      <c r="M177" s="2"/>
    </row>
    <row r="178" ht="15.75" customHeight="1">
      <c r="F178" s="5"/>
      <c r="H178" s="3"/>
      <c r="M178" s="2"/>
    </row>
    <row r="179" ht="15.75" customHeight="1">
      <c r="F179" s="5"/>
      <c r="H179" s="3"/>
      <c r="M179" s="2"/>
    </row>
    <row r="180" ht="15.75" customHeight="1">
      <c r="F180" s="5"/>
      <c r="H180" s="3"/>
      <c r="M180" s="2"/>
    </row>
    <row r="181" ht="15.75" customHeight="1">
      <c r="F181" s="5"/>
      <c r="H181" s="3"/>
      <c r="M181" s="2"/>
    </row>
    <row r="182" ht="15.75" customHeight="1">
      <c r="F182" s="5"/>
      <c r="H182" s="3"/>
      <c r="M182" s="2"/>
    </row>
    <row r="183" ht="15.75" customHeight="1">
      <c r="F183" s="5"/>
      <c r="H183" s="3"/>
      <c r="M183" s="2"/>
    </row>
    <row r="184" ht="15.75" customHeight="1">
      <c r="F184" s="5"/>
      <c r="H184" s="3"/>
      <c r="M184" s="2"/>
    </row>
    <row r="185" ht="15.75" customHeight="1">
      <c r="F185" s="5"/>
      <c r="H185" s="3"/>
      <c r="M185" s="2"/>
    </row>
    <row r="186" ht="15.75" customHeight="1">
      <c r="F186" s="5"/>
      <c r="H186" s="3"/>
      <c r="M186" s="2"/>
    </row>
    <row r="187" ht="15.75" customHeight="1">
      <c r="F187" s="5"/>
      <c r="H187" s="3"/>
      <c r="M187" s="2"/>
    </row>
    <row r="188" ht="15.75" customHeight="1">
      <c r="F188" s="5"/>
      <c r="H188" s="3"/>
      <c r="M188" s="2"/>
    </row>
    <row r="189" ht="15.75" customHeight="1">
      <c r="F189" s="5"/>
      <c r="H189" s="3"/>
      <c r="M189" s="2"/>
    </row>
    <row r="190" ht="15.75" customHeight="1">
      <c r="F190" s="5"/>
      <c r="H190" s="3"/>
      <c r="M190" s="2"/>
    </row>
    <row r="191" ht="15.75" customHeight="1">
      <c r="F191" s="5"/>
      <c r="H191" s="3"/>
      <c r="M191" s="2"/>
    </row>
    <row r="192" ht="15.75" customHeight="1">
      <c r="F192" s="5"/>
      <c r="H192" s="3"/>
      <c r="M192" s="2"/>
    </row>
    <row r="193" ht="15.75" customHeight="1">
      <c r="F193" s="5"/>
      <c r="H193" s="3"/>
      <c r="M193" s="2"/>
    </row>
    <row r="194" ht="15.75" customHeight="1">
      <c r="F194" s="5"/>
      <c r="H194" s="3"/>
      <c r="M194" s="2"/>
    </row>
    <row r="195" ht="15.75" customHeight="1">
      <c r="F195" s="5"/>
      <c r="H195" s="3"/>
      <c r="M195" s="2"/>
    </row>
    <row r="196" ht="15.75" customHeight="1">
      <c r="F196" s="5"/>
      <c r="H196" s="3"/>
      <c r="M196" s="2"/>
    </row>
    <row r="197" ht="15.75" customHeight="1">
      <c r="F197" s="5"/>
      <c r="H197" s="3"/>
      <c r="M197" s="2"/>
    </row>
    <row r="198" ht="15.75" customHeight="1">
      <c r="F198" s="5"/>
      <c r="H198" s="3"/>
      <c r="M198" s="2"/>
    </row>
    <row r="199" ht="15.75" customHeight="1">
      <c r="F199" s="5"/>
      <c r="H199" s="3"/>
      <c r="M199" s="2"/>
    </row>
    <row r="200" ht="15.75" customHeight="1">
      <c r="F200" s="5"/>
      <c r="H200" s="3"/>
      <c r="M200" s="2"/>
    </row>
    <row r="201" ht="15.75" customHeight="1">
      <c r="F201" s="5"/>
      <c r="H201" s="3"/>
      <c r="M201" s="2"/>
    </row>
    <row r="202" ht="15.75" customHeight="1">
      <c r="F202" s="5"/>
      <c r="H202" s="3"/>
      <c r="M202" s="2"/>
    </row>
    <row r="203" ht="15.75" customHeight="1">
      <c r="F203" s="5"/>
      <c r="H203" s="3"/>
      <c r="M203" s="2"/>
    </row>
    <row r="204" ht="15.75" customHeight="1">
      <c r="F204" s="5"/>
      <c r="H204" s="3"/>
      <c r="M204" s="2"/>
    </row>
    <row r="205" ht="15.75" customHeight="1">
      <c r="F205" s="5"/>
      <c r="H205" s="3"/>
      <c r="M205" s="2"/>
    </row>
    <row r="206" ht="15.75" customHeight="1">
      <c r="F206" s="5"/>
      <c r="H206" s="3"/>
      <c r="M206" s="2"/>
    </row>
    <row r="207" ht="15.75" customHeight="1">
      <c r="F207" s="5"/>
      <c r="H207" s="3"/>
      <c r="M207" s="2"/>
    </row>
    <row r="208" ht="15.75" customHeight="1">
      <c r="F208" s="5"/>
      <c r="H208" s="3"/>
      <c r="M208" s="2"/>
    </row>
    <row r="209" ht="15.75" customHeight="1">
      <c r="F209" s="5"/>
      <c r="H209" s="3"/>
      <c r="M209" s="2"/>
    </row>
    <row r="210" ht="15.75" customHeight="1">
      <c r="F210" s="5"/>
      <c r="H210" s="3"/>
      <c r="M210" s="2"/>
    </row>
    <row r="211" ht="15.75" customHeight="1">
      <c r="F211" s="5"/>
      <c r="H211" s="3"/>
      <c r="M211" s="2"/>
    </row>
    <row r="212" ht="15.75" customHeight="1">
      <c r="F212" s="5"/>
      <c r="H212" s="3"/>
      <c r="M212" s="2"/>
    </row>
    <row r="213" ht="15.75" customHeight="1">
      <c r="F213" s="5"/>
      <c r="H213" s="3"/>
      <c r="M213" s="2"/>
    </row>
    <row r="214" ht="15.75" customHeight="1">
      <c r="F214" s="5"/>
      <c r="H214" s="3"/>
      <c r="M214" s="2"/>
    </row>
    <row r="215" ht="15.75" customHeight="1">
      <c r="F215" s="5"/>
      <c r="H215" s="3"/>
      <c r="M215" s="2"/>
    </row>
    <row r="216" ht="15.75" customHeight="1">
      <c r="F216" s="5"/>
      <c r="H216" s="3"/>
      <c r="M216" s="2"/>
    </row>
    <row r="217" ht="15.75" customHeight="1">
      <c r="F217" s="5"/>
      <c r="H217" s="3"/>
      <c r="M217" s="2"/>
    </row>
    <row r="218" ht="15.75" customHeight="1">
      <c r="F218" s="5"/>
      <c r="H218" s="3"/>
      <c r="M218" s="2"/>
    </row>
    <row r="219" ht="15.75" customHeight="1">
      <c r="F219" s="5"/>
      <c r="H219" s="3"/>
      <c r="M219" s="2"/>
    </row>
    <row r="220" ht="15.75" customHeight="1">
      <c r="F220" s="5"/>
      <c r="H220" s="3"/>
      <c r="M220" s="2"/>
    </row>
    <row r="221" ht="15.75" customHeight="1">
      <c r="F221" s="5"/>
      <c r="H221" s="3"/>
      <c r="M221" s="2"/>
    </row>
    <row r="222" ht="15.75" customHeight="1">
      <c r="F222" s="5"/>
      <c r="H222" s="3"/>
      <c r="M222" s="2"/>
    </row>
    <row r="223" ht="15.75" customHeight="1">
      <c r="F223" s="5"/>
      <c r="H223" s="3"/>
      <c r="M223" s="2"/>
    </row>
    <row r="224" ht="15.75" customHeight="1">
      <c r="F224" s="5"/>
      <c r="H224" s="3"/>
      <c r="M224" s="2"/>
    </row>
    <row r="225" ht="15.75" customHeight="1">
      <c r="F225" s="5"/>
      <c r="H225" s="3"/>
      <c r="M225" s="2"/>
    </row>
    <row r="226" ht="15.75" customHeight="1">
      <c r="F226" s="5"/>
      <c r="H226" s="3"/>
      <c r="M226" s="2"/>
    </row>
    <row r="227" ht="15.75" customHeight="1">
      <c r="F227" s="5"/>
      <c r="H227" s="3"/>
      <c r="M227" s="2"/>
    </row>
    <row r="228" ht="15.75" customHeight="1">
      <c r="F228" s="5"/>
      <c r="H228" s="3"/>
      <c r="M228" s="2"/>
    </row>
    <row r="229" ht="15.75" customHeight="1">
      <c r="F229" s="5"/>
      <c r="H229" s="3"/>
      <c r="M229" s="2"/>
    </row>
    <row r="230" ht="15.75" customHeight="1">
      <c r="F230" s="5"/>
      <c r="H230" s="3"/>
      <c r="M230" s="2"/>
    </row>
    <row r="231" ht="15.75" customHeight="1">
      <c r="F231" s="5"/>
      <c r="H231" s="3"/>
      <c r="M231" s="2"/>
    </row>
    <row r="232" ht="15.75" customHeight="1">
      <c r="F232" s="5"/>
      <c r="H232" s="3"/>
      <c r="M232" s="2"/>
    </row>
    <row r="233" ht="15.75" customHeight="1">
      <c r="F233" s="5"/>
      <c r="H233" s="3"/>
      <c r="M233" s="2"/>
    </row>
    <row r="234" ht="15.75" customHeight="1">
      <c r="F234" s="5"/>
      <c r="H234" s="3"/>
      <c r="M234" s="2"/>
    </row>
    <row r="235" ht="15.75" customHeight="1">
      <c r="F235" s="5"/>
      <c r="H235" s="3"/>
      <c r="M235" s="2"/>
    </row>
    <row r="236" ht="15.75" customHeight="1">
      <c r="F236" s="5"/>
      <c r="H236" s="3"/>
      <c r="M236" s="2"/>
    </row>
    <row r="237" ht="15.75" customHeight="1">
      <c r="F237" s="5"/>
      <c r="H237" s="3"/>
      <c r="M237" s="2"/>
    </row>
    <row r="238" ht="15.75" customHeight="1">
      <c r="F238" s="5"/>
      <c r="H238" s="3"/>
      <c r="M238" s="2"/>
    </row>
    <row r="239" ht="15.75" customHeight="1">
      <c r="F239" s="5"/>
      <c r="H239" s="3"/>
      <c r="M239" s="2"/>
    </row>
    <row r="240" ht="15.75" customHeight="1">
      <c r="F240" s="5"/>
      <c r="H240" s="3"/>
      <c r="M240" s="2"/>
    </row>
    <row r="241" ht="15.75" customHeight="1">
      <c r="F241" s="5"/>
      <c r="H241" s="3"/>
      <c r="M241" s="2"/>
    </row>
    <row r="242" ht="15.75" customHeight="1">
      <c r="F242" s="5"/>
      <c r="H242" s="3"/>
      <c r="M242" s="2"/>
    </row>
    <row r="243" ht="15.75" customHeight="1">
      <c r="F243" s="5"/>
      <c r="H243" s="3"/>
      <c r="M243" s="2"/>
    </row>
    <row r="244" ht="15.75" customHeight="1">
      <c r="F244" s="5"/>
      <c r="H244" s="3"/>
      <c r="M244" s="2"/>
    </row>
    <row r="245" ht="15.75" customHeight="1">
      <c r="F245" s="5"/>
      <c r="H245" s="3"/>
      <c r="M245" s="2"/>
    </row>
    <row r="246" ht="15.75" customHeight="1">
      <c r="F246" s="5"/>
      <c r="H246" s="3"/>
      <c r="M246" s="2"/>
    </row>
    <row r="247" ht="15.75" customHeight="1">
      <c r="F247" s="5"/>
      <c r="H247" s="3"/>
      <c r="M247" s="2"/>
    </row>
    <row r="248" ht="15.75" customHeight="1">
      <c r="F248" s="5"/>
      <c r="H248" s="3"/>
      <c r="M248" s="2"/>
    </row>
    <row r="249" ht="15.75" customHeight="1">
      <c r="F249" s="5"/>
      <c r="H249" s="3"/>
      <c r="M249" s="2"/>
    </row>
    <row r="250" ht="15.75" customHeight="1">
      <c r="F250" s="5"/>
      <c r="H250" s="3"/>
      <c r="M250" s="2"/>
    </row>
    <row r="251" ht="15.75" customHeight="1">
      <c r="F251" s="5"/>
      <c r="H251" s="3"/>
      <c r="M251" s="2"/>
    </row>
    <row r="252" ht="15.75" customHeight="1">
      <c r="F252" s="5"/>
      <c r="H252" s="3"/>
      <c r="M252" s="2"/>
    </row>
    <row r="253" ht="15.75" customHeight="1">
      <c r="F253" s="5"/>
      <c r="H253" s="3"/>
      <c r="M253" s="2"/>
    </row>
    <row r="254" ht="15.75" customHeight="1">
      <c r="F254" s="5"/>
      <c r="H254" s="3"/>
      <c r="M254" s="2"/>
    </row>
    <row r="255" ht="15.75" customHeight="1">
      <c r="F255" s="5"/>
      <c r="H255" s="3"/>
      <c r="M255" s="2"/>
    </row>
    <row r="256" ht="15.75" customHeight="1">
      <c r="F256" s="5"/>
      <c r="H256" s="3"/>
      <c r="M256" s="2"/>
    </row>
    <row r="257" ht="15.75" customHeight="1">
      <c r="F257" s="5"/>
      <c r="H257" s="3"/>
      <c r="M257" s="2"/>
    </row>
    <row r="258" ht="15.75" customHeight="1">
      <c r="F258" s="5"/>
      <c r="H258" s="3"/>
      <c r="M258" s="2"/>
    </row>
    <row r="259" ht="15.75" customHeight="1">
      <c r="F259" s="5"/>
      <c r="H259" s="3"/>
      <c r="M259" s="2"/>
    </row>
    <row r="260" ht="15.75" customHeight="1">
      <c r="F260" s="5"/>
      <c r="H260" s="3"/>
      <c r="M260" s="2"/>
    </row>
    <row r="261" ht="15.75" customHeight="1">
      <c r="F261" s="5"/>
      <c r="H261" s="3"/>
      <c r="M261" s="2"/>
    </row>
    <row r="262" ht="15.75" customHeight="1">
      <c r="F262" s="5"/>
      <c r="H262" s="3"/>
      <c r="M262" s="2"/>
    </row>
    <row r="263" ht="15.75" customHeight="1">
      <c r="F263" s="5"/>
      <c r="H263" s="3"/>
      <c r="M263" s="2"/>
    </row>
    <row r="264" ht="15.75" customHeight="1">
      <c r="F264" s="5"/>
      <c r="H264" s="3"/>
      <c r="M264" s="2"/>
    </row>
    <row r="265" ht="15.75" customHeight="1">
      <c r="F265" s="5"/>
      <c r="H265" s="3"/>
      <c r="M265" s="2"/>
    </row>
    <row r="266" ht="15.75" customHeight="1">
      <c r="F266" s="5"/>
      <c r="H266" s="3"/>
      <c r="M266" s="2"/>
    </row>
    <row r="267" ht="15.75" customHeight="1">
      <c r="F267" s="5"/>
      <c r="H267" s="3"/>
      <c r="M267" s="2"/>
    </row>
    <row r="268" ht="15.75" customHeight="1">
      <c r="F268" s="5"/>
      <c r="H268" s="3"/>
      <c r="M268" s="2"/>
    </row>
    <row r="269" ht="15.75" customHeight="1">
      <c r="F269" s="5"/>
      <c r="H269" s="3"/>
      <c r="M269" s="2"/>
    </row>
    <row r="270" ht="15.75" customHeight="1">
      <c r="F270" s="5"/>
      <c r="H270" s="3"/>
      <c r="M270" s="2"/>
    </row>
    <row r="271" ht="15.75" customHeight="1">
      <c r="F271" s="5"/>
      <c r="H271" s="3"/>
      <c r="M271" s="2"/>
    </row>
    <row r="272" ht="15.75" customHeight="1">
      <c r="F272" s="5"/>
      <c r="H272" s="3"/>
      <c r="M272" s="2"/>
    </row>
    <row r="273" ht="15.75" customHeight="1">
      <c r="F273" s="5"/>
      <c r="H273" s="3"/>
      <c r="M273" s="2"/>
    </row>
    <row r="274" ht="15.75" customHeight="1">
      <c r="F274" s="5"/>
      <c r="H274" s="3"/>
      <c r="M274" s="2"/>
    </row>
    <row r="275" ht="15.75" customHeight="1">
      <c r="F275" s="5"/>
      <c r="H275" s="3"/>
      <c r="M275" s="2"/>
    </row>
    <row r="276" ht="15.75" customHeight="1">
      <c r="F276" s="5"/>
      <c r="H276" s="3"/>
      <c r="M276" s="2"/>
    </row>
    <row r="277" ht="15.75" customHeight="1">
      <c r="F277" s="5"/>
      <c r="H277" s="3"/>
      <c r="M277" s="2"/>
    </row>
    <row r="278" ht="15.75" customHeight="1">
      <c r="F278" s="5"/>
      <c r="H278" s="3"/>
      <c r="M278" s="2"/>
    </row>
    <row r="279" ht="15.75" customHeight="1">
      <c r="F279" s="5"/>
      <c r="H279" s="3"/>
      <c r="M279" s="2"/>
    </row>
    <row r="280" ht="15.75" customHeight="1">
      <c r="F280" s="5"/>
      <c r="H280" s="3"/>
      <c r="M280" s="2"/>
    </row>
    <row r="281" ht="15.75" customHeight="1">
      <c r="F281" s="5"/>
      <c r="H281" s="3"/>
      <c r="M281" s="2"/>
    </row>
    <row r="282" ht="15.75" customHeight="1">
      <c r="F282" s="5"/>
      <c r="H282" s="3"/>
      <c r="M282" s="2"/>
    </row>
    <row r="283" ht="15.75" customHeight="1">
      <c r="F283" s="5"/>
      <c r="H283" s="3"/>
      <c r="M283" s="2"/>
    </row>
    <row r="284" ht="15.75" customHeight="1">
      <c r="F284" s="5"/>
      <c r="H284" s="3"/>
      <c r="M284" s="2"/>
    </row>
    <row r="285" ht="15.75" customHeight="1">
      <c r="F285" s="5"/>
      <c r="H285" s="3"/>
      <c r="M285" s="2"/>
    </row>
    <row r="286" ht="15.75" customHeight="1">
      <c r="F286" s="5"/>
      <c r="H286" s="3"/>
      <c r="M286" s="2"/>
    </row>
    <row r="287" ht="15.75" customHeight="1">
      <c r="F287" s="5"/>
      <c r="H287" s="3"/>
      <c r="M287" s="2"/>
    </row>
    <row r="288" ht="15.75" customHeight="1">
      <c r="F288" s="5"/>
      <c r="H288" s="3"/>
      <c r="M288" s="2"/>
    </row>
    <row r="289" ht="15.75" customHeight="1">
      <c r="F289" s="5"/>
      <c r="H289" s="3"/>
      <c r="M289" s="2"/>
    </row>
    <row r="290" ht="15.75" customHeight="1">
      <c r="F290" s="5"/>
      <c r="H290" s="3"/>
      <c r="M290" s="2"/>
    </row>
    <row r="291" ht="15.75" customHeight="1">
      <c r="F291" s="5"/>
      <c r="H291" s="3"/>
      <c r="M291" s="2"/>
    </row>
    <row r="292" ht="15.75" customHeight="1">
      <c r="F292" s="5"/>
      <c r="H292" s="3"/>
      <c r="M292" s="2"/>
    </row>
    <row r="293" ht="15.75" customHeight="1">
      <c r="F293" s="5"/>
      <c r="H293" s="3"/>
      <c r="M293" s="2"/>
    </row>
    <row r="294" ht="15.75" customHeight="1">
      <c r="F294" s="5"/>
      <c r="H294" s="3"/>
      <c r="M294" s="2"/>
    </row>
    <row r="295" ht="15.75" customHeight="1">
      <c r="F295" s="5"/>
      <c r="H295" s="3"/>
      <c r="M295" s="2"/>
    </row>
    <row r="296" ht="15.75" customHeight="1">
      <c r="F296" s="5"/>
      <c r="H296" s="3"/>
      <c r="M296" s="2"/>
    </row>
    <row r="297" ht="15.75" customHeight="1">
      <c r="F297" s="5"/>
      <c r="H297" s="3"/>
      <c r="M297" s="2"/>
    </row>
    <row r="298" ht="15.75" customHeight="1">
      <c r="F298" s="5"/>
      <c r="H298" s="3"/>
      <c r="M298" s="2"/>
    </row>
    <row r="299" ht="15.75" customHeight="1">
      <c r="F299" s="5"/>
      <c r="H299" s="3"/>
      <c r="M299" s="2"/>
    </row>
    <row r="300" ht="15.75" customHeight="1">
      <c r="F300" s="5"/>
      <c r="H300" s="3"/>
      <c r="M300" s="2"/>
    </row>
    <row r="301" ht="15.75" customHeight="1">
      <c r="F301" s="5"/>
      <c r="H301" s="3"/>
      <c r="M301" s="2"/>
    </row>
    <row r="302" ht="15.75" customHeight="1">
      <c r="F302" s="5"/>
      <c r="H302" s="3"/>
      <c r="M302" s="2"/>
    </row>
    <row r="303" ht="15.75" customHeight="1">
      <c r="F303" s="5"/>
      <c r="H303" s="3"/>
      <c r="M303" s="2"/>
    </row>
    <row r="304" ht="15.75" customHeight="1">
      <c r="F304" s="5"/>
      <c r="H304" s="3"/>
      <c r="M304" s="2"/>
    </row>
    <row r="305" ht="15.75" customHeight="1">
      <c r="F305" s="5"/>
      <c r="H305" s="3"/>
      <c r="M305" s="2"/>
    </row>
    <row r="306" ht="15.75" customHeight="1">
      <c r="F306" s="5"/>
      <c r="H306" s="3"/>
      <c r="M306" s="2"/>
    </row>
    <row r="307" ht="15.75" customHeight="1">
      <c r="F307" s="5"/>
      <c r="H307" s="3"/>
      <c r="M307" s="2"/>
    </row>
    <row r="308" ht="15.75" customHeight="1">
      <c r="F308" s="5"/>
      <c r="H308" s="3"/>
      <c r="M308" s="2"/>
    </row>
    <row r="309" ht="15.75" customHeight="1">
      <c r="F309" s="5"/>
      <c r="H309" s="3"/>
      <c r="M309" s="2"/>
    </row>
    <row r="310" ht="15.75" customHeight="1">
      <c r="F310" s="5"/>
      <c r="H310" s="3"/>
      <c r="M310" s="2"/>
    </row>
    <row r="311" ht="15.75" customHeight="1">
      <c r="F311" s="5"/>
      <c r="H311" s="3"/>
      <c r="M311" s="2"/>
    </row>
    <row r="312" ht="15.75" customHeight="1">
      <c r="F312" s="5"/>
      <c r="H312" s="3"/>
      <c r="M312" s="2"/>
    </row>
    <row r="313" ht="15.75" customHeight="1">
      <c r="F313" s="5"/>
      <c r="H313" s="3"/>
      <c r="M313" s="2"/>
    </row>
    <row r="314" ht="15.75" customHeight="1">
      <c r="F314" s="5"/>
      <c r="H314" s="3"/>
      <c r="M314" s="2"/>
    </row>
    <row r="315" ht="15.75" customHeight="1">
      <c r="F315" s="5"/>
      <c r="H315" s="3"/>
      <c r="M315" s="2"/>
    </row>
    <row r="316" ht="15.75" customHeight="1">
      <c r="F316" s="5"/>
      <c r="H316" s="3"/>
      <c r="M316" s="2"/>
    </row>
    <row r="317" ht="15.75" customHeight="1">
      <c r="F317" s="5"/>
      <c r="H317" s="3"/>
      <c r="M317" s="2"/>
    </row>
    <row r="318" ht="15.75" customHeight="1">
      <c r="F318" s="5"/>
      <c r="H318" s="3"/>
      <c r="M318" s="2"/>
    </row>
    <row r="319" ht="15.75" customHeight="1">
      <c r="F319" s="5"/>
      <c r="H319" s="3"/>
      <c r="M319" s="2"/>
    </row>
    <row r="320" ht="15.75" customHeight="1">
      <c r="F320" s="5"/>
      <c r="H320" s="3"/>
      <c r="M320" s="2"/>
    </row>
    <row r="321" ht="15.75" customHeight="1">
      <c r="F321" s="5"/>
      <c r="H321" s="3"/>
      <c r="M321" s="2"/>
    </row>
    <row r="322" ht="15.75" customHeight="1">
      <c r="F322" s="5"/>
      <c r="H322" s="3"/>
      <c r="M322" s="2"/>
    </row>
    <row r="323" ht="15.75" customHeight="1">
      <c r="F323" s="5"/>
      <c r="H323" s="3"/>
      <c r="M323" s="2"/>
    </row>
    <row r="324" ht="15.75" customHeight="1">
      <c r="F324" s="5"/>
      <c r="H324" s="3"/>
      <c r="M324" s="2"/>
    </row>
    <row r="325" ht="15.75" customHeight="1">
      <c r="F325" s="5"/>
      <c r="H325" s="3"/>
      <c r="M325" s="2"/>
    </row>
    <row r="326" ht="15.75" customHeight="1">
      <c r="F326" s="5"/>
      <c r="H326" s="3"/>
      <c r="M326" s="2"/>
    </row>
    <row r="327" ht="15.75" customHeight="1">
      <c r="F327" s="5"/>
      <c r="H327" s="3"/>
      <c r="M327" s="2"/>
    </row>
    <row r="328" ht="15.75" customHeight="1">
      <c r="F328" s="5"/>
      <c r="H328" s="3"/>
      <c r="M328" s="2"/>
    </row>
    <row r="329" ht="15.75" customHeight="1">
      <c r="F329" s="5"/>
      <c r="H329" s="3"/>
      <c r="M329" s="2"/>
    </row>
    <row r="330" ht="15.75" customHeight="1">
      <c r="F330" s="5"/>
      <c r="H330" s="3"/>
      <c r="M330" s="2"/>
    </row>
    <row r="331" ht="15.75" customHeight="1">
      <c r="F331" s="5"/>
      <c r="H331" s="3"/>
      <c r="M331" s="2"/>
    </row>
    <row r="332" ht="15.75" customHeight="1">
      <c r="F332" s="5"/>
      <c r="H332" s="3"/>
      <c r="M332" s="2"/>
    </row>
    <row r="333" ht="15.75" customHeight="1">
      <c r="F333" s="5"/>
      <c r="H333" s="3"/>
      <c r="M333" s="2"/>
    </row>
    <row r="334" ht="15.75" customHeight="1">
      <c r="F334" s="5"/>
      <c r="H334" s="3"/>
      <c r="M334" s="2"/>
    </row>
    <row r="335" ht="15.75" customHeight="1">
      <c r="F335" s="5"/>
      <c r="H335" s="3"/>
      <c r="M335" s="2"/>
    </row>
    <row r="336" ht="15.75" customHeight="1">
      <c r="F336" s="5"/>
      <c r="H336" s="3"/>
      <c r="M336" s="2"/>
    </row>
    <row r="337" ht="15.75" customHeight="1">
      <c r="F337" s="5"/>
      <c r="H337" s="3"/>
      <c r="M337" s="2"/>
    </row>
    <row r="338" ht="15.75" customHeight="1">
      <c r="F338" s="5"/>
      <c r="H338" s="3"/>
      <c r="M338" s="2"/>
    </row>
    <row r="339" ht="15.75" customHeight="1">
      <c r="F339" s="5"/>
      <c r="H339" s="3"/>
      <c r="M339" s="2"/>
    </row>
    <row r="340" ht="15.75" customHeight="1">
      <c r="F340" s="5"/>
      <c r="H340" s="3"/>
      <c r="M340" s="2"/>
    </row>
    <row r="341" ht="15.75" customHeight="1">
      <c r="F341" s="5"/>
      <c r="H341" s="3"/>
      <c r="M341" s="2"/>
    </row>
    <row r="342" ht="15.75" customHeight="1">
      <c r="F342" s="5"/>
      <c r="H342" s="3"/>
      <c r="M342" s="2"/>
    </row>
    <row r="343" ht="15.75" customHeight="1">
      <c r="F343" s="5"/>
      <c r="H343" s="3"/>
      <c r="M343" s="2"/>
    </row>
    <row r="344" ht="15.75" customHeight="1">
      <c r="F344" s="5"/>
      <c r="H344" s="3"/>
      <c r="M344" s="2"/>
    </row>
    <row r="345" ht="15.75" customHeight="1">
      <c r="F345" s="5"/>
      <c r="H345" s="3"/>
      <c r="M345" s="2"/>
    </row>
    <row r="346" ht="15.75" customHeight="1">
      <c r="F346" s="5"/>
      <c r="H346" s="3"/>
      <c r="M346" s="2"/>
    </row>
    <row r="347" ht="15.75" customHeight="1">
      <c r="F347" s="5"/>
      <c r="H347" s="3"/>
      <c r="M347" s="2"/>
    </row>
    <row r="348" ht="15.75" customHeight="1">
      <c r="F348" s="5"/>
      <c r="H348" s="3"/>
      <c r="M348" s="2"/>
    </row>
    <row r="349" ht="15.75" customHeight="1">
      <c r="F349" s="5"/>
      <c r="H349" s="3"/>
      <c r="M349" s="2"/>
    </row>
    <row r="350" ht="15.75" customHeight="1">
      <c r="F350" s="5"/>
      <c r="H350" s="3"/>
      <c r="M350" s="2"/>
    </row>
    <row r="351" ht="15.75" customHeight="1">
      <c r="F351" s="5"/>
      <c r="H351" s="3"/>
      <c r="M351" s="2"/>
    </row>
    <row r="352" ht="15.75" customHeight="1">
      <c r="F352" s="5"/>
      <c r="H352" s="3"/>
      <c r="M352" s="2"/>
    </row>
    <row r="353" ht="15.75" customHeight="1">
      <c r="F353" s="5"/>
      <c r="H353" s="3"/>
      <c r="M353" s="2"/>
    </row>
    <row r="354" ht="15.75" customHeight="1">
      <c r="F354" s="5"/>
      <c r="H354" s="3"/>
      <c r="M354" s="2"/>
    </row>
    <row r="355" ht="15.75" customHeight="1">
      <c r="F355" s="5"/>
      <c r="H355" s="3"/>
      <c r="M355" s="2"/>
    </row>
    <row r="356" ht="15.75" customHeight="1">
      <c r="F356" s="5"/>
      <c r="H356" s="3"/>
      <c r="M356" s="2"/>
    </row>
    <row r="357" ht="15.75" customHeight="1">
      <c r="F357" s="5"/>
      <c r="H357" s="3"/>
      <c r="M357" s="2"/>
    </row>
    <row r="358" ht="15.75" customHeight="1">
      <c r="F358" s="5"/>
      <c r="H358" s="3"/>
      <c r="M358" s="2"/>
    </row>
    <row r="359" ht="15.75" customHeight="1">
      <c r="F359" s="5"/>
      <c r="H359" s="3"/>
      <c r="M359" s="2"/>
    </row>
    <row r="360" ht="15.75" customHeight="1">
      <c r="F360" s="5"/>
      <c r="H360" s="3"/>
      <c r="M360" s="2"/>
    </row>
    <row r="361" ht="15.75" customHeight="1">
      <c r="F361" s="5"/>
      <c r="H361" s="3"/>
      <c r="M361" s="2"/>
    </row>
    <row r="362" ht="15.75" customHeight="1">
      <c r="F362" s="5"/>
      <c r="H362" s="3"/>
      <c r="M362" s="2"/>
    </row>
    <row r="363" ht="15.75" customHeight="1">
      <c r="F363" s="5"/>
      <c r="H363" s="3"/>
      <c r="M363" s="2"/>
    </row>
    <row r="364" ht="15.75" customHeight="1">
      <c r="F364" s="5"/>
      <c r="H364" s="3"/>
      <c r="M364" s="2"/>
    </row>
    <row r="365" ht="15.75" customHeight="1">
      <c r="F365" s="5"/>
      <c r="H365" s="3"/>
      <c r="M365" s="2"/>
    </row>
    <row r="366" ht="15.75" customHeight="1">
      <c r="F366" s="5"/>
      <c r="H366" s="3"/>
      <c r="M366" s="2"/>
    </row>
    <row r="367" ht="15.75" customHeight="1">
      <c r="F367" s="5"/>
      <c r="H367" s="3"/>
      <c r="M367" s="2"/>
    </row>
    <row r="368" ht="15.75" customHeight="1">
      <c r="F368" s="5"/>
      <c r="H368" s="3"/>
      <c r="M368" s="2"/>
    </row>
    <row r="369" ht="15.75" customHeight="1">
      <c r="F369" s="5"/>
      <c r="H369" s="3"/>
      <c r="M369" s="2"/>
    </row>
    <row r="370" ht="15.75" customHeight="1">
      <c r="F370" s="5"/>
      <c r="H370" s="3"/>
      <c r="M370" s="2"/>
    </row>
    <row r="371" ht="15.75" customHeight="1">
      <c r="F371" s="5"/>
      <c r="H371" s="3"/>
      <c r="M371" s="2"/>
    </row>
    <row r="372" ht="15.75" customHeight="1">
      <c r="F372" s="5"/>
      <c r="H372" s="3"/>
      <c r="M372" s="2"/>
    </row>
    <row r="373" ht="15.75" customHeight="1">
      <c r="F373" s="5"/>
      <c r="H373" s="3"/>
      <c r="M373" s="2"/>
    </row>
    <row r="374" ht="15.75" customHeight="1">
      <c r="F374" s="5"/>
      <c r="H374" s="3"/>
      <c r="M374" s="2"/>
    </row>
    <row r="375" ht="15.75" customHeight="1">
      <c r="F375" s="5"/>
      <c r="H375" s="3"/>
      <c r="M375" s="2"/>
    </row>
    <row r="376" ht="15.75" customHeight="1">
      <c r="F376" s="5"/>
      <c r="H376" s="3"/>
      <c r="M376" s="2"/>
    </row>
    <row r="377" ht="15.75" customHeight="1">
      <c r="F377" s="5"/>
      <c r="H377" s="3"/>
      <c r="M377" s="2"/>
    </row>
    <row r="378" ht="15.75" customHeight="1">
      <c r="F378" s="5"/>
      <c r="H378" s="3"/>
      <c r="M378" s="2"/>
    </row>
    <row r="379" ht="15.75" customHeight="1">
      <c r="F379" s="5"/>
      <c r="H379" s="3"/>
      <c r="M379" s="2"/>
    </row>
    <row r="380" ht="15.75" customHeight="1">
      <c r="F380" s="5"/>
      <c r="H380" s="3"/>
      <c r="M380" s="2"/>
    </row>
    <row r="381" ht="15.75" customHeight="1">
      <c r="F381" s="5"/>
      <c r="H381" s="3"/>
      <c r="M381" s="2"/>
    </row>
    <row r="382" ht="15.75" customHeight="1">
      <c r="F382" s="5"/>
      <c r="H382" s="3"/>
      <c r="M382" s="2"/>
    </row>
    <row r="383" ht="15.75" customHeight="1">
      <c r="F383" s="5"/>
      <c r="H383" s="3"/>
      <c r="M383" s="2"/>
    </row>
    <row r="384" ht="15.75" customHeight="1">
      <c r="F384" s="5"/>
      <c r="H384" s="3"/>
      <c r="M384" s="2"/>
    </row>
    <row r="385" ht="15.75" customHeight="1">
      <c r="F385" s="5"/>
      <c r="H385" s="3"/>
      <c r="M385" s="2"/>
    </row>
    <row r="386" ht="15.75" customHeight="1">
      <c r="F386" s="5"/>
      <c r="H386" s="3"/>
      <c r="M386" s="2"/>
    </row>
    <row r="387" ht="15.75" customHeight="1">
      <c r="F387" s="5"/>
      <c r="H387" s="3"/>
      <c r="M387" s="2"/>
    </row>
    <row r="388" ht="15.75" customHeight="1">
      <c r="F388" s="5"/>
      <c r="H388" s="3"/>
      <c r="M388" s="2"/>
    </row>
    <row r="389" ht="15.75" customHeight="1">
      <c r="F389" s="5"/>
      <c r="H389" s="3"/>
      <c r="M389" s="2"/>
    </row>
    <row r="390" ht="15.75" customHeight="1">
      <c r="F390" s="5"/>
      <c r="H390" s="3"/>
      <c r="M390" s="2"/>
    </row>
    <row r="391" ht="15.75" customHeight="1">
      <c r="F391" s="5"/>
      <c r="H391" s="3"/>
      <c r="M391" s="2"/>
    </row>
    <row r="392" ht="15.75" customHeight="1">
      <c r="F392" s="5"/>
      <c r="H392" s="3"/>
      <c r="M392" s="2"/>
    </row>
    <row r="393" ht="15.75" customHeight="1">
      <c r="F393" s="5"/>
      <c r="H393" s="3"/>
      <c r="M393" s="2"/>
    </row>
    <row r="394" ht="15.75" customHeight="1">
      <c r="F394" s="5"/>
      <c r="H394" s="3"/>
      <c r="M394" s="2"/>
    </row>
    <row r="395" ht="15.75" customHeight="1">
      <c r="F395" s="5"/>
      <c r="H395" s="3"/>
      <c r="M395" s="2"/>
    </row>
    <row r="396" ht="15.75" customHeight="1">
      <c r="F396" s="5"/>
      <c r="H396" s="3"/>
      <c r="M396" s="2"/>
    </row>
    <row r="397" ht="15.75" customHeight="1">
      <c r="F397" s="5"/>
      <c r="H397" s="3"/>
      <c r="M397" s="2"/>
    </row>
    <row r="398" ht="15.75" customHeight="1">
      <c r="F398" s="5"/>
      <c r="H398" s="3"/>
      <c r="M398" s="2"/>
    </row>
    <row r="399" ht="15.75" customHeight="1">
      <c r="F399" s="5"/>
      <c r="H399" s="3"/>
      <c r="M399" s="2"/>
    </row>
    <row r="400" ht="15.75" customHeight="1">
      <c r="F400" s="5"/>
      <c r="H400" s="3"/>
      <c r="M400" s="2"/>
    </row>
    <row r="401" ht="15.75" customHeight="1">
      <c r="F401" s="5"/>
      <c r="H401" s="3"/>
      <c r="M401" s="2"/>
    </row>
    <row r="402" ht="15.75" customHeight="1">
      <c r="F402" s="5"/>
      <c r="H402" s="3"/>
      <c r="M402" s="2"/>
    </row>
    <row r="403" ht="15.75" customHeight="1">
      <c r="F403" s="5"/>
      <c r="H403" s="3"/>
      <c r="M403" s="2"/>
    </row>
    <row r="404" ht="15.75" customHeight="1">
      <c r="F404" s="5"/>
      <c r="H404" s="3"/>
      <c r="M404" s="2"/>
    </row>
    <row r="405" ht="15.75" customHeight="1">
      <c r="F405" s="5"/>
      <c r="H405" s="3"/>
      <c r="M405" s="2"/>
    </row>
    <row r="406" ht="15.75" customHeight="1">
      <c r="F406" s="5"/>
      <c r="H406" s="3"/>
      <c r="M406" s="2"/>
    </row>
    <row r="407" ht="15.75" customHeight="1">
      <c r="F407" s="5"/>
      <c r="H407" s="3"/>
      <c r="M407" s="2"/>
    </row>
    <row r="408" ht="15.75" customHeight="1">
      <c r="F408" s="5"/>
      <c r="H408" s="3"/>
      <c r="M408" s="2"/>
    </row>
    <row r="409" ht="15.75" customHeight="1">
      <c r="F409" s="5"/>
      <c r="H409" s="3"/>
      <c r="M409" s="2"/>
    </row>
    <row r="410" ht="15.75" customHeight="1">
      <c r="F410" s="5"/>
      <c r="H410" s="3"/>
      <c r="M410" s="2"/>
    </row>
    <row r="411" ht="15.75" customHeight="1">
      <c r="F411" s="5"/>
      <c r="H411" s="3"/>
      <c r="M411" s="2"/>
    </row>
    <row r="412" ht="15.75" customHeight="1">
      <c r="F412" s="5"/>
      <c r="H412" s="3"/>
      <c r="M412" s="2"/>
    </row>
    <row r="413" ht="15.75" customHeight="1">
      <c r="F413" s="5"/>
      <c r="H413" s="3"/>
      <c r="M413" s="2"/>
    </row>
    <row r="414" ht="15.75" customHeight="1">
      <c r="F414" s="5"/>
      <c r="H414" s="3"/>
      <c r="M414" s="2"/>
    </row>
    <row r="415" ht="15.75" customHeight="1">
      <c r="F415" s="5"/>
      <c r="H415" s="3"/>
      <c r="M415" s="2"/>
    </row>
    <row r="416" ht="15.75" customHeight="1">
      <c r="F416" s="5"/>
      <c r="H416" s="3"/>
      <c r="M416" s="2"/>
    </row>
    <row r="417" ht="15.75" customHeight="1">
      <c r="F417" s="5"/>
      <c r="H417" s="3"/>
      <c r="M417" s="2"/>
    </row>
    <row r="418" ht="15.75" customHeight="1">
      <c r="F418" s="5"/>
      <c r="H418" s="3"/>
      <c r="M418" s="2"/>
    </row>
    <row r="419" ht="15.75" customHeight="1">
      <c r="F419" s="5"/>
      <c r="H419" s="3"/>
      <c r="M419" s="2"/>
    </row>
    <row r="420" ht="15.75" customHeight="1">
      <c r="F420" s="5"/>
      <c r="H420" s="3"/>
      <c r="M420" s="2"/>
    </row>
    <row r="421" ht="15.75" customHeight="1">
      <c r="F421" s="5"/>
      <c r="H421" s="3"/>
      <c r="M421" s="2"/>
    </row>
    <row r="422" ht="15.75" customHeight="1">
      <c r="F422" s="5"/>
      <c r="H422" s="3"/>
      <c r="M422" s="2"/>
    </row>
    <row r="423" ht="15.75" customHeight="1">
      <c r="F423" s="5"/>
      <c r="H423" s="3"/>
      <c r="M423" s="2"/>
    </row>
    <row r="424" ht="15.75" customHeight="1">
      <c r="F424" s="5"/>
      <c r="H424" s="3"/>
      <c r="M424" s="2"/>
    </row>
    <row r="425" ht="15.75" customHeight="1">
      <c r="F425" s="5"/>
      <c r="H425" s="3"/>
      <c r="M425" s="2"/>
    </row>
    <row r="426" ht="15.75" customHeight="1">
      <c r="F426" s="5"/>
      <c r="H426" s="3"/>
      <c r="M426" s="2"/>
    </row>
    <row r="427" ht="15.75" customHeight="1">
      <c r="F427" s="5"/>
      <c r="H427" s="3"/>
      <c r="M427" s="2"/>
    </row>
    <row r="428" ht="15.75" customHeight="1">
      <c r="F428" s="5"/>
      <c r="H428" s="3"/>
      <c r="M428" s="2"/>
    </row>
    <row r="429" ht="15.75" customHeight="1">
      <c r="F429" s="5"/>
      <c r="H429" s="3"/>
      <c r="M429" s="2"/>
    </row>
    <row r="430" ht="15.75" customHeight="1">
      <c r="F430" s="5"/>
      <c r="H430" s="3"/>
      <c r="M430" s="2"/>
    </row>
    <row r="431" ht="15.75" customHeight="1">
      <c r="F431" s="5"/>
      <c r="H431" s="3"/>
      <c r="M431" s="2"/>
    </row>
    <row r="432" ht="15.75" customHeight="1">
      <c r="F432" s="5"/>
      <c r="H432" s="3"/>
      <c r="M432" s="2"/>
    </row>
    <row r="433" ht="15.75" customHeight="1">
      <c r="F433" s="5"/>
      <c r="H433" s="3"/>
      <c r="M433" s="2"/>
    </row>
    <row r="434" ht="15.75" customHeight="1">
      <c r="F434" s="5"/>
      <c r="H434" s="3"/>
      <c r="M434" s="2"/>
    </row>
    <row r="435" ht="15.75" customHeight="1">
      <c r="F435" s="5"/>
      <c r="H435" s="3"/>
      <c r="M435" s="2"/>
    </row>
    <row r="436" ht="15.75" customHeight="1">
      <c r="F436" s="5"/>
      <c r="H436" s="3"/>
      <c r="M436" s="2"/>
    </row>
    <row r="437" ht="15.75" customHeight="1">
      <c r="F437" s="5"/>
      <c r="H437" s="3"/>
      <c r="M437" s="2"/>
    </row>
    <row r="438" ht="15.75" customHeight="1">
      <c r="F438" s="5"/>
      <c r="H438" s="3"/>
      <c r="M438" s="2"/>
    </row>
    <row r="439" ht="15.75" customHeight="1">
      <c r="F439" s="5"/>
      <c r="H439" s="3"/>
      <c r="M439" s="2"/>
    </row>
    <row r="440" ht="15.75" customHeight="1">
      <c r="F440" s="5"/>
      <c r="H440" s="3"/>
      <c r="M440" s="2"/>
    </row>
    <row r="441" ht="15.75" customHeight="1">
      <c r="F441" s="5"/>
      <c r="H441" s="3"/>
      <c r="M441" s="2"/>
    </row>
    <row r="442" ht="15.75" customHeight="1">
      <c r="F442" s="5"/>
      <c r="H442" s="3"/>
      <c r="M442" s="2"/>
    </row>
    <row r="443" ht="15.75" customHeight="1">
      <c r="F443" s="5"/>
      <c r="H443" s="3"/>
      <c r="M443" s="2"/>
    </row>
    <row r="444" ht="15.75" customHeight="1">
      <c r="F444" s="5"/>
      <c r="H444" s="3"/>
      <c r="M444" s="2"/>
    </row>
    <row r="445" ht="15.75" customHeight="1">
      <c r="F445" s="5"/>
      <c r="H445" s="3"/>
      <c r="M445" s="2"/>
    </row>
    <row r="446" ht="15.75" customHeight="1">
      <c r="F446" s="5"/>
      <c r="H446" s="3"/>
      <c r="M446" s="2"/>
    </row>
    <row r="447" ht="15.75" customHeight="1">
      <c r="F447" s="5"/>
      <c r="H447" s="3"/>
      <c r="M447" s="2"/>
    </row>
    <row r="448" ht="15.75" customHeight="1">
      <c r="F448" s="5"/>
      <c r="H448" s="3"/>
      <c r="M448" s="2"/>
    </row>
    <row r="449" ht="15.75" customHeight="1">
      <c r="F449" s="5"/>
      <c r="H449" s="3"/>
      <c r="M449" s="2"/>
    </row>
    <row r="450" ht="15.75" customHeight="1">
      <c r="F450" s="5"/>
      <c r="H450" s="3"/>
      <c r="M450" s="2"/>
    </row>
    <row r="451" ht="15.75" customHeight="1">
      <c r="F451" s="5"/>
      <c r="H451" s="3"/>
      <c r="M451" s="2"/>
    </row>
    <row r="452" ht="15.75" customHeight="1">
      <c r="F452" s="5"/>
      <c r="H452" s="3"/>
      <c r="M452" s="2"/>
    </row>
    <row r="453" ht="15.75" customHeight="1">
      <c r="F453" s="5"/>
      <c r="H453" s="3"/>
      <c r="M453" s="2"/>
    </row>
    <row r="454" ht="15.75" customHeight="1">
      <c r="F454" s="5"/>
      <c r="H454" s="3"/>
      <c r="M454" s="2"/>
    </row>
    <row r="455" ht="15.75" customHeight="1">
      <c r="F455" s="5"/>
      <c r="H455" s="3"/>
      <c r="M455" s="2"/>
    </row>
    <row r="456" ht="15.75" customHeight="1">
      <c r="F456" s="5"/>
      <c r="H456" s="3"/>
      <c r="M456" s="2"/>
    </row>
    <row r="457" ht="15.75" customHeight="1">
      <c r="F457" s="5"/>
      <c r="H457" s="3"/>
      <c r="M457" s="2"/>
    </row>
    <row r="458" ht="15.75" customHeight="1">
      <c r="F458" s="5"/>
      <c r="H458" s="3"/>
      <c r="M458" s="2"/>
    </row>
    <row r="459" ht="15.75" customHeight="1">
      <c r="F459" s="5"/>
      <c r="H459" s="3"/>
      <c r="M459" s="2"/>
    </row>
    <row r="460" ht="15.75" customHeight="1">
      <c r="F460" s="5"/>
      <c r="H460" s="3"/>
      <c r="M460" s="2"/>
    </row>
    <row r="461" ht="15.75" customHeight="1">
      <c r="F461" s="5"/>
      <c r="H461" s="3"/>
      <c r="M461" s="2"/>
    </row>
    <row r="462" ht="15.75" customHeight="1">
      <c r="F462" s="5"/>
      <c r="H462" s="3"/>
      <c r="M462" s="2"/>
    </row>
    <row r="463" ht="15.75" customHeight="1">
      <c r="F463" s="5"/>
      <c r="H463" s="3"/>
      <c r="M463" s="2"/>
    </row>
    <row r="464" ht="15.75" customHeight="1">
      <c r="F464" s="5"/>
      <c r="H464" s="3"/>
      <c r="M464" s="2"/>
    </row>
    <row r="465" ht="15.75" customHeight="1">
      <c r="F465" s="5"/>
      <c r="H465" s="3"/>
      <c r="M465" s="2"/>
    </row>
    <row r="466" ht="15.75" customHeight="1">
      <c r="F466" s="5"/>
      <c r="H466" s="3"/>
      <c r="M466" s="2"/>
    </row>
    <row r="467" ht="15.75" customHeight="1">
      <c r="F467" s="5"/>
      <c r="H467" s="3"/>
      <c r="M467" s="2"/>
    </row>
    <row r="468" ht="15.75" customHeight="1">
      <c r="F468" s="5"/>
      <c r="H468" s="3"/>
      <c r="M468" s="2"/>
    </row>
    <row r="469" ht="15.75" customHeight="1">
      <c r="F469" s="5"/>
      <c r="H469" s="3"/>
      <c r="M469" s="2"/>
    </row>
    <row r="470" ht="15.75" customHeight="1">
      <c r="F470" s="5"/>
      <c r="H470" s="3"/>
      <c r="M470" s="2"/>
    </row>
    <row r="471" ht="15.75" customHeight="1">
      <c r="F471" s="5"/>
      <c r="H471" s="3"/>
      <c r="M471" s="2"/>
    </row>
    <row r="472" ht="15.75" customHeight="1">
      <c r="F472" s="5"/>
      <c r="H472" s="3"/>
      <c r="M472" s="2"/>
    </row>
    <row r="473" ht="15.75" customHeight="1">
      <c r="F473" s="5"/>
      <c r="H473" s="3"/>
      <c r="M473" s="2"/>
    </row>
    <row r="474" ht="15.75" customHeight="1">
      <c r="F474" s="5"/>
      <c r="H474" s="3"/>
      <c r="M474" s="2"/>
    </row>
    <row r="475" ht="15.75" customHeight="1">
      <c r="F475" s="5"/>
      <c r="H475" s="3"/>
      <c r="M475" s="2"/>
    </row>
    <row r="476" ht="15.75" customHeight="1">
      <c r="F476" s="5"/>
      <c r="H476" s="3"/>
      <c r="M476" s="2"/>
    </row>
    <row r="477" ht="15.75" customHeight="1">
      <c r="F477" s="5"/>
      <c r="H477" s="3"/>
      <c r="M477" s="2"/>
    </row>
    <row r="478" ht="15.75" customHeight="1">
      <c r="F478" s="5"/>
      <c r="H478" s="3"/>
      <c r="M478" s="2"/>
    </row>
    <row r="479" ht="15.75" customHeight="1">
      <c r="F479" s="5"/>
      <c r="H479" s="3"/>
      <c r="M479" s="2"/>
    </row>
    <row r="480" ht="15.75" customHeight="1">
      <c r="F480" s="5"/>
      <c r="H480" s="3"/>
      <c r="M480" s="2"/>
    </row>
    <row r="481" ht="15.75" customHeight="1">
      <c r="F481" s="5"/>
      <c r="H481" s="3"/>
      <c r="M481" s="2"/>
    </row>
    <row r="482" ht="15.75" customHeight="1">
      <c r="F482" s="5"/>
      <c r="H482" s="3"/>
      <c r="M482" s="2"/>
    </row>
    <row r="483" ht="15.75" customHeight="1">
      <c r="F483" s="5"/>
      <c r="H483" s="3"/>
      <c r="M483" s="2"/>
    </row>
    <row r="484" ht="15.75" customHeight="1">
      <c r="F484" s="5"/>
      <c r="H484" s="3"/>
      <c r="M484" s="2"/>
    </row>
    <row r="485" ht="15.75" customHeight="1">
      <c r="F485" s="5"/>
      <c r="H485" s="3"/>
      <c r="M485" s="2"/>
    </row>
    <row r="486" ht="15.75" customHeight="1">
      <c r="F486" s="5"/>
      <c r="H486" s="3"/>
      <c r="M486" s="2"/>
    </row>
    <row r="487" ht="15.75" customHeight="1">
      <c r="F487" s="5"/>
      <c r="H487" s="3"/>
      <c r="M487" s="2"/>
    </row>
    <row r="488" ht="15.75" customHeight="1">
      <c r="F488" s="5"/>
      <c r="H488" s="3"/>
      <c r="M488" s="2"/>
    </row>
    <row r="489" ht="15.75" customHeight="1">
      <c r="F489" s="5"/>
      <c r="H489" s="3"/>
      <c r="M489" s="2"/>
    </row>
    <row r="490" ht="15.75" customHeight="1">
      <c r="F490" s="5"/>
      <c r="H490" s="3"/>
      <c r="M490" s="2"/>
    </row>
    <row r="491" ht="15.75" customHeight="1">
      <c r="F491" s="5"/>
      <c r="H491" s="3"/>
      <c r="M491" s="2"/>
    </row>
    <row r="492" ht="15.75" customHeight="1">
      <c r="F492" s="5"/>
      <c r="H492" s="3"/>
      <c r="M492" s="2"/>
    </row>
    <row r="493" ht="15.75" customHeight="1">
      <c r="F493" s="5"/>
      <c r="H493" s="3"/>
      <c r="M493" s="2"/>
    </row>
    <row r="494" ht="15.75" customHeight="1">
      <c r="F494" s="5"/>
      <c r="H494" s="3"/>
      <c r="M494" s="2"/>
    </row>
    <row r="495" ht="15.75" customHeight="1">
      <c r="F495" s="5"/>
      <c r="H495" s="3"/>
      <c r="M495" s="2"/>
    </row>
    <row r="496" ht="15.75" customHeight="1">
      <c r="F496" s="5"/>
      <c r="H496" s="3"/>
      <c r="M496" s="2"/>
    </row>
    <row r="497" ht="15.75" customHeight="1">
      <c r="F497" s="5"/>
      <c r="H497" s="3"/>
      <c r="M497" s="2"/>
    </row>
    <row r="498" ht="15.75" customHeight="1">
      <c r="F498" s="5"/>
      <c r="H498" s="3"/>
      <c r="M498" s="2"/>
    </row>
    <row r="499" ht="15.75" customHeight="1">
      <c r="F499" s="5"/>
      <c r="H499" s="3"/>
      <c r="M499" s="2"/>
    </row>
    <row r="500" ht="15.75" customHeight="1">
      <c r="F500" s="5"/>
      <c r="H500" s="3"/>
      <c r="M500" s="2"/>
    </row>
    <row r="501" ht="15.75" customHeight="1">
      <c r="F501" s="5"/>
      <c r="H501" s="3"/>
      <c r="M501" s="2"/>
    </row>
    <row r="502" ht="15.75" customHeight="1">
      <c r="F502" s="5"/>
      <c r="H502" s="3"/>
      <c r="M502" s="2"/>
    </row>
    <row r="503" ht="15.75" customHeight="1">
      <c r="F503" s="5"/>
      <c r="H503" s="3"/>
      <c r="M503" s="2"/>
    </row>
    <row r="504" ht="15.75" customHeight="1">
      <c r="F504" s="5"/>
      <c r="H504" s="3"/>
      <c r="M504" s="2"/>
    </row>
    <row r="505" ht="15.75" customHeight="1">
      <c r="F505" s="5"/>
      <c r="H505" s="3"/>
      <c r="M505" s="2"/>
    </row>
    <row r="506" ht="15.75" customHeight="1">
      <c r="F506" s="5"/>
      <c r="H506" s="3"/>
      <c r="M506" s="2"/>
    </row>
    <row r="507" ht="15.75" customHeight="1">
      <c r="F507" s="5"/>
      <c r="H507" s="3"/>
      <c r="M507" s="2"/>
    </row>
    <row r="508" ht="15.75" customHeight="1">
      <c r="F508" s="5"/>
      <c r="H508" s="3"/>
      <c r="M508" s="2"/>
    </row>
    <row r="509" ht="15.75" customHeight="1">
      <c r="F509" s="5"/>
      <c r="H509" s="3"/>
      <c r="M509" s="2"/>
    </row>
    <row r="510" ht="15.75" customHeight="1">
      <c r="F510" s="5"/>
      <c r="H510" s="3"/>
      <c r="M510" s="2"/>
    </row>
    <row r="511" ht="15.75" customHeight="1">
      <c r="F511" s="5"/>
      <c r="H511" s="3"/>
      <c r="M511" s="2"/>
    </row>
    <row r="512" ht="15.75" customHeight="1">
      <c r="F512" s="5"/>
      <c r="H512" s="3"/>
      <c r="M512" s="2"/>
    </row>
    <row r="513" ht="15.75" customHeight="1">
      <c r="F513" s="5"/>
      <c r="H513" s="3"/>
      <c r="M513" s="2"/>
    </row>
    <row r="514" ht="15.75" customHeight="1">
      <c r="F514" s="5"/>
      <c r="H514" s="3"/>
      <c r="M514" s="2"/>
    </row>
    <row r="515" ht="15.75" customHeight="1">
      <c r="F515" s="5"/>
      <c r="H515" s="3"/>
      <c r="M515" s="2"/>
    </row>
    <row r="516" ht="15.75" customHeight="1">
      <c r="F516" s="5"/>
      <c r="H516" s="3"/>
      <c r="M516" s="2"/>
    </row>
    <row r="517" ht="15.75" customHeight="1">
      <c r="F517" s="5"/>
      <c r="H517" s="3"/>
      <c r="M517" s="2"/>
    </row>
    <row r="518" ht="15.75" customHeight="1">
      <c r="F518" s="5"/>
      <c r="H518" s="3"/>
      <c r="M518" s="2"/>
    </row>
    <row r="519" ht="15.75" customHeight="1">
      <c r="F519" s="5"/>
      <c r="H519" s="3"/>
      <c r="M519" s="2"/>
    </row>
    <row r="520" ht="15.75" customHeight="1">
      <c r="F520" s="5"/>
      <c r="H520" s="3"/>
      <c r="M520" s="2"/>
    </row>
    <row r="521" ht="15.75" customHeight="1">
      <c r="F521" s="5"/>
      <c r="H521" s="3"/>
      <c r="M521" s="2"/>
    </row>
    <row r="522" ht="15.75" customHeight="1">
      <c r="F522" s="5"/>
      <c r="H522" s="3"/>
      <c r="M522" s="2"/>
    </row>
    <row r="523" ht="15.75" customHeight="1">
      <c r="F523" s="5"/>
      <c r="H523" s="3"/>
      <c r="M523" s="2"/>
    </row>
    <row r="524" ht="15.75" customHeight="1">
      <c r="F524" s="5"/>
      <c r="H524" s="3"/>
      <c r="M524" s="2"/>
    </row>
    <row r="525" ht="15.75" customHeight="1">
      <c r="F525" s="5"/>
      <c r="H525" s="3"/>
      <c r="M525" s="2"/>
    </row>
    <row r="526" ht="15.75" customHeight="1">
      <c r="F526" s="5"/>
      <c r="H526" s="3"/>
      <c r="M526" s="2"/>
    </row>
    <row r="527" ht="15.75" customHeight="1">
      <c r="F527" s="5"/>
      <c r="H527" s="3"/>
      <c r="M527" s="2"/>
    </row>
    <row r="528" ht="15.75" customHeight="1">
      <c r="F528" s="5"/>
      <c r="H528" s="3"/>
      <c r="M528" s="2"/>
    </row>
    <row r="529" ht="15.75" customHeight="1">
      <c r="F529" s="5"/>
      <c r="H529" s="3"/>
      <c r="M529" s="2"/>
    </row>
    <row r="530" ht="15.75" customHeight="1">
      <c r="F530" s="5"/>
      <c r="H530" s="3"/>
      <c r="M530" s="2"/>
    </row>
    <row r="531" ht="15.75" customHeight="1">
      <c r="F531" s="5"/>
      <c r="H531" s="3"/>
      <c r="M531" s="2"/>
    </row>
    <row r="532" ht="15.75" customHeight="1">
      <c r="F532" s="5"/>
      <c r="H532" s="3"/>
      <c r="M532" s="2"/>
    </row>
    <row r="533" ht="15.75" customHeight="1">
      <c r="F533" s="5"/>
      <c r="H533" s="3"/>
      <c r="M533" s="2"/>
    </row>
    <row r="534" ht="15.75" customHeight="1">
      <c r="F534" s="5"/>
      <c r="H534" s="3"/>
      <c r="M534" s="2"/>
    </row>
    <row r="535" ht="15.75" customHeight="1">
      <c r="F535" s="5"/>
      <c r="H535" s="3"/>
      <c r="M535" s="2"/>
    </row>
    <row r="536" ht="15.75" customHeight="1">
      <c r="F536" s="5"/>
      <c r="H536" s="3"/>
      <c r="M536" s="2"/>
    </row>
    <row r="537" ht="15.75" customHeight="1">
      <c r="F537" s="5"/>
      <c r="H537" s="3"/>
      <c r="M537" s="2"/>
    </row>
    <row r="538" ht="15.75" customHeight="1">
      <c r="F538" s="5"/>
      <c r="H538" s="3"/>
      <c r="M538" s="2"/>
    </row>
    <row r="539" ht="15.75" customHeight="1">
      <c r="F539" s="5"/>
      <c r="H539" s="3"/>
      <c r="M539" s="2"/>
    </row>
    <row r="540" ht="15.75" customHeight="1">
      <c r="F540" s="5"/>
      <c r="H540" s="3"/>
      <c r="M540" s="2"/>
    </row>
    <row r="541" ht="15.75" customHeight="1">
      <c r="F541" s="5"/>
      <c r="H541" s="3"/>
      <c r="M541" s="2"/>
    </row>
    <row r="542" ht="15.75" customHeight="1">
      <c r="F542" s="5"/>
      <c r="H542" s="3"/>
      <c r="M542" s="2"/>
    </row>
    <row r="543" ht="15.75" customHeight="1">
      <c r="F543" s="5"/>
      <c r="H543" s="3"/>
      <c r="M543" s="2"/>
    </row>
    <row r="544" ht="15.75" customHeight="1">
      <c r="F544" s="5"/>
      <c r="H544" s="3"/>
      <c r="M544" s="2"/>
    </row>
    <row r="545" ht="15.75" customHeight="1">
      <c r="F545" s="5"/>
      <c r="H545" s="3"/>
      <c r="M545" s="2"/>
    </row>
    <row r="546" ht="15.75" customHeight="1">
      <c r="F546" s="5"/>
      <c r="H546" s="3"/>
      <c r="M546" s="2"/>
    </row>
    <row r="547" ht="15.75" customHeight="1">
      <c r="F547" s="5"/>
      <c r="H547" s="3"/>
      <c r="M547" s="2"/>
    </row>
    <row r="548" ht="15.75" customHeight="1">
      <c r="F548" s="5"/>
      <c r="H548" s="3"/>
      <c r="M548" s="2"/>
    </row>
    <row r="549" ht="15.75" customHeight="1">
      <c r="F549" s="5"/>
      <c r="H549" s="3"/>
      <c r="M549" s="2"/>
    </row>
    <row r="550" ht="15.75" customHeight="1">
      <c r="F550" s="5"/>
      <c r="H550" s="3"/>
      <c r="M550" s="2"/>
    </row>
    <row r="551" ht="15.75" customHeight="1">
      <c r="F551" s="5"/>
      <c r="H551" s="3"/>
      <c r="M551" s="2"/>
    </row>
    <row r="552" ht="15.75" customHeight="1">
      <c r="F552" s="5"/>
      <c r="H552" s="3"/>
      <c r="M552" s="2"/>
    </row>
    <row r="553" ht="15.75" customHeight="1">
      <c r="F553" s="5"/>
      <c r="H553" s="3"/>
      <c r="M553" s="2"/>
    </row>
    <row r="554" ht="15.75" customHeight="1">
      <c r="F554" s="5"/>
      <c r="H554" s="3"/>
      <c r="M554" s="2"/>
    </row>
    <row r="555" ht="15.75" customHeight="1">
      <c r="F555" s="5"/>
      <c r="H555" s="3"/>
      <c r="M555" s="2"/>
    </row>
    <row r="556" ht="15.75" customHeight="1">
      <c r="F556" s="5"/>
      <c r="H556" s="3"/>
      <c r="M556" s="2"/>
    </row>
    <row r="557" ht="15.75" customHeight="1">
      <c r="F557" s="5"/>
      <c r="H557" s="3"/>
      <c r="M557" s="2"/>
    </row>
    <row r="558" ht="15.75" customHeight="1">
      <c r="F558" s="5"/>
      <c r="H558" s="3"/>
      <c r="M558" s="2"/>
    </row>
    <row r="559" ht="15.75" customHeight="1">
      <c r="F559" s="5"/>
      <c r="H559" s="3"/>
      <c r="M559" s="2"/>
    </row>
    <row r="560" ht="15.75" customHeight="1">
      <c r="F560" s="5"/>
      <c r="H560" s="3"/>
      <c r="M560" s="2"/>
    </row>
    <row r="561" ht="15.75" customHeight="1">
      <c r="F561" s="5"/>
      <c r="H561" s="3"/>
      <c r="M561" s="2"/>
    </row>
    <row r="562" ht="15.75" customHeight="1">
      <c r="F562" s="5"/>
      <c r="H562" s="3"/>
      <c r="M562" s="2"/>
    </row>
    <row r="563" ht="15.75" customHeight="1">
      <c r="F563" s="5"/>
      <c r="H563" s="3"/>
      <c r="M563" s="2"/>
    </row>
    <row r="564" ht="15.75" customHeight="1">
      <c r="F564" s="5"/>
      <c r="H564" s="3"/>
      <c r="M564" s="2"/>
    </row>
    <row r="565" ht="15.75" customHeight="1">
      <c r="F565" s="5"/>
      <c r="H565" s="3"/>
      <c r="M565" s="2"/>
    </row>
    <row r="566" ht="15.75" customHeight="1">
      <c r="F566" s="5"/>
      <c r="H566" s="3"/>
      <c r="M566" s="2"/>
    </row>
    <row r="567" ht="15.75" customHeight="1">
      <c r="F567" s="5"/>
      <c r="H567" s="3"/>
      <c r="M567" s="2"/>
    </row>
    <row r="568" ht="15.75" customHeight="1">
      <c r="F568" s="5"/>
      <c r="H568" s="3"/>
      <c r="M568" s="2"/>
    </row>
    <row r="569" ht="15.75" customHeight="1">
      <c r="F569" s="5"/>
      <c r="H569" s="3"/>
      <c r="M569" s="2"/>
    </row>
    <row r="570" ht="15.75" customHeight="1">
      <c r="F570" s="5"/>
      <c r="H570" s="3"/>
      <c r="M570" s="2"/>
    </row>
    <row r="571" ht="15.75" customHeight="1">
      <c r="F571" s="5"/>
      <c r="H571" s="3"/>
      <c r="M571" s="2"/>
    </row>
    <row r="572" ht="15.75" customHeight="1">
      <c r="F572" s="5"/>
      <c r="H572" s="3"/>
      <c r="M572" s="2"/>
    </row>
    <row r="573" ht="15.75" customHeight="1">
      <c r="F573" s="5"/>
      <c r="H573" s="3"/>
      <c r="M573" s="2"/>
    </row>
    <row r="574" ht="15.75" customHeight="1">
      <c r="F574" s="5"/>
      <c r="H574" s="3"/>
      <c r="M574" s="2"/>
    </row>
    <row r="575" ht="15.75" customHeight="1">
      <c r="F575" s="5"/>
      <c r="H575" s="3"/>
      <c r="M575" s="2"/>
    </row>
    <row r="576" ht="15.75" customHeight="1">
      <c r="F576" s="5"/>
      <c r="H576" s="3"/>
      <c r="M576" s="2"/>
    </row>
    <row r="577" ht="15.75" customHeight="1">
      <c r="F577" s="5"/>
      <c r="H577" s="3"/>
      <c r="M577" s="2"/>
    </row>
    <row r="578" ht="15.75" customHeight="1">
      <c r="F578" s="5"/>
      <c r="H578" s="3"/>
      <c r="M578" s="2"/>
    </row>
    <row r="579" ht="15.75" customHeight="1">
      <c r="F579" s="5"/>
      <c r="H579" s="3"/>
      <c r="M579" s="2"/>
    </row>
    <row r="580" ht="15.75" customHeight="1">
      <c r="F580" s="5"/>
      <c r="H580" s="3"/>
      <c r="M580" s="2"/>
    </row>
    <row r="581" ht="15.75" customHeight="1">
      <c r="F581" s="5"/>
      <c r="H581" s="3"/>
      <c r="M581" s="2"/>
    </row>
    <row r="582" ht="15.75" customHeight="1">
      <c r="F582" s="5"/>
      <c r="H582" s="3"/>
      <c r="M582" s="2"/>
    </row>
    <row r="583" ht="15.75" customHeight="1">
      <c r="F583" s="5"/>
      <c r="H583" s="3"/>
      <c r="M583" s="2"/>
    </row>
    <row r="584" ht="15.75" customHeight="1">
      <c r="F584" s="5"/>
      <c r="H584" s="3"/>
      <c r="M584" s="2"/>
    </row>
    <row r="585" ht="15.75" customHeight="1">
      <c r="F585" s="5"/>
      <c r="H585" s="3"/>
      <c r="M585" s="2"/>
    </row>
    <row r="586" ht="15.75" customHeight="1">
      <c r="F586" s="5"/>
      <c r="H586" s="3"/>
      <c r="M586" s="2"/>
    </row>
    <row r="587" ht="15.75" customHeight="1">
      <c r="F587" s="5"/>
      <c r="H587" s="3"/>
      <c r="M587" s="2"/>
    </row>
    <row r="588" ht="15.75" customHeight="1">
      <c r="F588" s="5"/>
      <c r="H588" s="3"/>
      <c r="M588" s="2"/>
    </row>
    <row r="589" ht="15.75" customHeight="1">
      <c r="F589" s="5"/>
      <c r="H589" s="3"/>
      <c r="M589" s="2"/>
    </row>
    <row r="590" ht="15.75" customHeight="1">
      <c r="F590" s="5"/>
      <c r="H590" s="3"/>
      <c r="M590" s="2"/>
    </row>
    <row r="591" ht="15.75" customHeight="1">
      <c r="F591" s="5"/>
      <c r="H591" s="3"/>
      <c r="M591" s="2"/>
    </row>
    <row r="592" ht="15.75" customHeight="1">
      <c r="F592" s="5"/>
      <c r="H592" s="3"/>
      <c r="M592" s="2"/>
    </row>
    <row r="593" ht="15.75" customHeight="1">
      <c r="F593" s="5"/>
      <c r="H593" s="3"/>
      <c r="M593" s="2"/>
    </row>
    <row r="594" ht="15.75" customHeight="1">
      <c r="F594" s="5"/>
      <c r="H594" s="3"/>
      <c r="M594" s="2"/>
    </row>
    <row r="595" ht="15.75" customHeight="1">
      <c r="F595" s="5"/>
      <c r="H595" s="3"/>
      <c r="M595" s="2"/>
    </row>
    <row r="596" ht="15.75" customHeight="1">
      <c r="F596" s="5"/>
      <c r="H596" s="3"/>
      <c r="M596" s="2"/>
    </row>
    <row r="597" ht="15.75" customHeight="1">
      <c r="F597" s="5"/>
      <c r="H597" s="3"/>
      <c r="M597" s="2"/>
    </row>
    <row r="598" ht="15.75" customHeight="1">
      <c r="F598" s="5"/>
      <c r="H598" s="3"/>
      <c r="M598" s="2"/>
    </row>
    <row r="599" ht="15.75" customHeight="1">
      <c r="F599" s="5"/>
      <c r="H599" s="3"/>
      <c r="M599" s="2"/>
    </row>
    <row r="600" ht="15.75" customHeight="1">
      <c r="F600" s="5"/>
      <c r="H600" s="3"/>
      <c r="M600" s="2"/>
    </row>
    <row r="601" ht="15.75" customHeight="1">
      <c r="F601" s="5"/>
      <c r="H601" s="3"/>
      <c r="M601" s="2"/>
    </row>
    <row r="602" ht="15.75" customHeight="1">
      <c r="F602" s="5"/>
      <c r="H602" s="3"/>
      <c r="M602" s="2"/>
    </row>
    <row r="603" ht="15.75" customHeight="1">
      <c r="F603" s="5"/>
      <c r="H603" s="3"/>
      <c r="M603" s="2"/>
    </row>
    <row r="604" ht="15.75" customHeight="1">
      <c r="F604" s="5"/>
      <c r="H604" s="3"/>
      <c r="M604" s="2"/>
    </row>
    <row r="605" ht="15.75" customHeight="1">
      <c r="F605" s="5"/>
      <c r="H605" s="3"/>
      <c r="M605" s="2"/>
    </row>
    <row r="606" ht="15.75" customHeight="1">
      <c r="F606" s="5"/>
      <c r="H606" s="3"/>
      <c r="M606" s="2"/>
    </row>
    <row r="607" ht="15.75" customHeight="1">
      <c r="F607" s="5"/>
      <c r="H607" s="3"/>
      <c r="M607" s="2"/>
    </row>
    <row r="608" ht="15.75" customHeight="1">
      <c r="F608" s="5"/>
      <c r="H608" s="3"/>
      <c r="M608" s="2"/>
    </row>
    <row r="609" ht="15.75" customHeight="1">
      <c r="F609" s="5"/>
      <c r="H609" s="3"/>
      <c r="M609" s="2"/>
    </row>
    <row r="610" ht="15.75" customHeight="1">
      <c r="F610" s="5"/>
      <c r="H610" s="3"/>
      <c r="M610" s="2"/>
    </row>
    <row r="611" ht="15.75" customHeight="1">
      <c r="F611" s="5"/>
      <c r="H611" s="3"/>
      <c r="M611" s="2"/>
    </row>
    <row r="612" ht="15.75" customHeight="1">
      <c r="F612" s="5"/>
      <c r="H612" s="3"/>
      <c r="M612" s="2"/>
    </row>
    <row r="613" ht="15.75" customHeight="1">
      <c r="F613" s="5"/>
      <c r="H613" s="3"/>
      <c r="M613" s="2"/>
    </row>
    <row r="614" ht="15.75" customHeight="1">
      <c r="F614" s="5"/>
      <c r="H614" s="3"/>
      <c r="M614" s="2"/>
    </row>
    <row r="615" ht="15.75" customHeight="1">
      <c r="F615" s="5"/>
      <c r="H615" s="3"/>
      <c r="M615" s="2"/>
    </row>
    <row r="616" ht="15.75" customHeight="1">
      <c r="F616" s="5"/>
      <c r="H616" s="3"/>
      <c r="M616" s="2"/>
    </row>
    <row r="617" ht="15.75" customHeight="1">
      <c r="F617" s="5"/>
      <c r="H617" s="3"/>
      <c r="M617" s="2"/>
    </row>
    <row r="618" ht="15.75" customHeight="1">
      <c r="F618" s="5"/>
      <c r="H618" s="3"/>
      <c r="M618" s="2"/>
    </row>
    <row r="619" ht="15.75" customHeight="1">
      <c r="F619" s="5"/>
      <c r="H619" s="3"/>
      <c r="M619" s="2"/>
    </row>
    <row r="620" ht="15.75" customHeight="1">
      <c r="F620" s="5"/>
      <c r="H620" s="3"/>
      <c r="M620" s="2"/>
    </row>
    <row r="621" ht="15.75" customHeight="1">
      <c r="F621" s="5"/>
      <c r="H621" s="3"/>
      <c r="M621" s="2"/>
    </row>
    <row r="622" ht="15.75" customHeight="1">
      <c r="F622" s="5"/>
      <c r="H622" s="3"/>
      <c r="M622" s="2"/>
    </row>
    <row r="623" ht="15.75" customHeight="1">
      <c r="F623" s="5"/>
      <c r="H623" s="3"/>
      <c r="M623" s="2"/>
    </row>
    <row r="624" ht="15.75" customHeight="1">
      <c r="F624" s="5"/>
      <c r="H624" s="3"/>
      <c r="M624" s="2"/>
    </row>
    <row r="625" ht="15.75" customHeight="1">
      <c r="F625" s="5"/>
      <c r="H625" s="3"/>
      <c r="M625" s="2"/>
    </row>
    <row r="626" ht="15.75" customHeight="1">
      <c r="F626" s="5"/>
      <c r="H626" s="3"/>
      <c r="M626" s="2"/>
    </row>
    <row r="627" ht="15.75" customHeight="1">
      <c r="F627" s="5"/>
      <c r="H627" s="3"/>
      <c r="M627" s="2"/>
    </row>
    <row r="628" ht="15.75" customHeight="1">
      <c r="F628" s="5"/>
      <c r="H628" s="3"/>
      <c r="M628" s="2"/>
    </row>
    <row r="629" ht="15.75" customHeight="1">
      <c r="F629" s="5"/>
      <c r="H629" s="3"/>
      <c r="M629" s="2"/>
    </row>
    <row r="630" ht="15.75" customHeight="1">
      <c r="F630" s="5"/>
      <c r="H630" s="3"/>
      <c r="M630" s="2"/>
    </row>
    <row r="631" ht="15.75" customHeight="1">
      <c r="F631" s="5"/>
      <c r="H631" s="3"/>
      <c r="M631" s="2"/>
    </row>
    <row r="632" ht="15.75" customHeight="1">
      <c r="F632" s="5"/>
      <c r="H632" s="3"/>
      <c r="M632" s="2"/>
    </row>
    <row r="633" ht="15.75" customHeight="1">
      <c r="F633" s="5"/>
      <c r="H633" s="3"/>
      <c r="M633" s="2"/>
    </row>
    <row r="634" ht="15.75" customHeight="1">
      <c r="F634" s="5"/>
      <c r="H634" s="3"/>
      <c r="M634" s="2"/>
    </row>
    <row r="635" ht="15.75" customHeight="1">
      <c r="F635" s="5"/>
      <c r="H635" s="3"/>
      <c r="M635" s="2"/>
    </row>
    <row r="636" ht="15.75" customHeight="1">
      <c r="F636" s="5"/>
      <c r="H636" s="3"/>
      <c r="M636" s="2"/>
    </row>
    <row r="637" ht="15.75" customHeight="1">
      <c r="F637" s="5"/>
      <c r="H637" s="3"/>
      <c r="M637" s="2"/>
    </row>
    <row r="638" ht="15.75" customHeight="1">
      <c r="F638" s="5"/>
      <c r="H638" s="3"/>
      <c r="M638" s="2"/>
    </row>
    <row r="639" ht="15.75" customHeight="1">
      <c r="F639" s="5"/>
      <c r="H639" s="3"/>
      <c r="M639" s="2"/>
    </row>
    <row r="640" ht="15.75" customHeight="1">
      <c r="F640" s="5"/>
      <c r="H640" s="3"/>
      <c r="M640" s="2"/>
    </row>
    <row r="641" ht="15.75" customHeight="1">
      <c r="F641" s="5"/>
      <c r="H641" s="3"/>
      <c r="M641" s="2"/>
    </row>
    <row r="642" ht="15.75" customHeight="1">
      <c r="F642" s="5"/>
      <c r="H642" s="3"/>
      <c r="M642" s="2"/>
    </row>
    <row r="643" ht="15.75" customHeight="1">
      <c r="F643" s="5"/>
      <c r="H643" s="3"/>
      <c r="M643" s="2"/>
    </row>
    <row r="644" ht="15.75" customHeight="1">
      <c r="F644" s="5"/>
      <c r="H644" s="3"/>
      <c r="M644" s="2"/>
    </row>
    <row r="645" ht="15.75" customHeight="1">
      <c r="F645" s="5"/>
      <c r="H645" s="3"/>
      <c r="M645" s="2"/>
    </row>
    <row r="646" ht="15.75" customHeight="1">
      <c r="F646" s="5"/>
      <c r="H646" s="3"/>
      <c r="M646" s="2"/>
    </row>
    <row r="647" ht="15.75" customHeight="1">
      <c r="F647" s="5"/>
      <c r="H647" s="3"/>
      <c r="M647" s="2"/>
    </row>
    <row r="648" ht="15.75" customHeight="1">
      <c r="F648" s="5"/>
      <c r="H648" s="3"/>
      <c r="M648" s="2"/>
    </row>
    <row r="649" ht="15.75" customHeight="1">
      <c r="F649" s="5"/>
      <c r="H649" s="3"/>
      <c r="M649" s="2"/>
    </row>
    <row r="650" ht="15.75" customHeight="1">
      <c r="F650" s="5"/>
      <c r="H650" s="3"/>
      <c r="M650" s="2"/>
    </row>
    <row r="651" ht="15.75" customHeight="1">
      <c r="F651" s="5"/>
      <c r="H651" s="3"/>
      <c r="M651" s="2"/>
    </row>
    <row r="652" ht="15.75" customHeight="1">
      <c r="F652" s="5"/>
      <c r="H652" s="3"/>
      <c r="M652" s="2"/>
    </row>
    <row r="653" ht="15.75" customHeight="1">
      <c r="F653" s="5"/>
      <c r="H653" s="3"/>
      <c r="M653" s="2"/>
    </row>
    <row r="654" ht="15.75" customHeight="1">
      <c r="F654" s="5"/>
      <c r="H654" s="3"/>
      <c r="M654" s="2"/>
    </row>
    <row r="655" ht="15.75" customHeight="1">
      <c r="F655" s="5"/>
      <c r="H655" s="3"/>
      <c r="M655" s="2"/>
    </row>
    <row r="656" ht="15.75" customHeight="1">
      <c r="F656" s="5"/>
      <c r="H656" s="3"/>
      <c r="M656" s="2"/>
    </row>
    <row r="657" ht="15.75" customHeight="1">
      <c r="F657" s="5"/>
      <c r="H657" s="3"/>
      <c r="M657" s="2"/>
    </row>
    <row r="658" ht="15.75" customHeight="1">
      <c r="F658" s="5"/>
      <c r="H658" s="3"/>
      <c r="M658" s="2"/>
    </row>
    <row r="659" ht="15.75" customHeight="1">
      <c r="F659" s="5"/>
      <c r="H659" s="3"/>
      <c r="M659" s="2"/>
    </row>
    <row r="660" ht="15.75" customHeight="1">
      <c r="F660" s="5"/>
      <c r="H660" s="3"/>
      <c r="M660" s="2"/>
    </row>
    <row r="661" ht="15.75" customHeight="1">
      <c r="F661" s="5"/>
      <c r="H661" s="3"/>
      <c r="M661" s="2"/>
    </row>
    <row r="662" ht="15.75" customHeight="1">
      <c r="F662" s="5"/>
      <c r="H662" s="3"/>
      <c r="M662" s="2"/>
    </row>
    <row r="663" ht="15.75" customHeight="1">
      <c r="F663" s="5"/>
      <c r="H663" s="3"/>
      <c r="M663" s="2"/>
    </row>
    <row r="664" ht="15.75" customHeight="1">
      <c r="F664" s="5"/>
      <c r="H664" s="3"/>
      <c r="M664" s="2"/>
    </row>
    <row r="665" ht="15.75" customHeight="1">
      <c r="F665" s="5"/>
      <c r="H665" s="3"/>
      <c r="M665" s="2"/>
    </row>
    <row r="666" ht="15.75" customHeight="1">
      <c r="F666" s="5"/>
      <c r="H666" s="3"/>
      <c r="M666" s="2"/>
    </row>
    <row r="667" ht="15.75" customHeight="1">
      <c r="F667" s="5"/>
      <c r="H667" s="3"/>
      <c r="M667" s="2"/>
    </row>
    <row r="668" ht="15.75" customHeight="1">
      <c r="F668" s="5"/>
      <c r="H668" s="3"/>
      <c r="M668" s="2"/>
    </row>
    <row r="669" ht="15.75" customHeight="1">
      <c r="F669" s="5"/>
      <c r="H669" s="3"/>
      <c r="M669" s="2"/>
    </row>
    <row r="670" ht="15.75" customHeight="1">
      <c r="F670" s="5"/>
      <c r="H670" s="3"/>
      <c r="M670" s="2"/>
    </row>
    <row r="671" ht="15.75" customHeight="1">
      <c r="F671" s="5"/>
      <c r="H671" s="3"/>
      <c r="M671" s="2"/>
    </row>
    <row r="672" ht="15.75" customHeight="1">
      <c r="F672" s="5"/>
      <c r="H672" s="3"/>
      <c r="M672" s="2"/>
    </row>
    <row r="673" ht="15.75" customHeight="1">
      <c r="F673" s="5"/>
      <c r="H673" s="3"/>
      <c r="M673" s="2"/>
    </row>
    <row r="674" ht="15.75" customHeight="1">
      <c r="F674" s="5"/>
      <c r="H674" s="3"/>
      <c r="M674" s="2"/>
    </row>
    <row r="675" ht="15.75" customHeight="1">
      <c r="F675" s="5"/>
      <c r="H675" s="3"/>
      <c r="M675" s="2"/>
    </row>
    <row r="676" ht="15.75" customHeight="1">
      <c r="F676" s="5"/>
      <c r="H676" s="3"/>
      <c r="M676" s="2"/>
    </row>
    <row r="677" ht="15.75" customHeight="1">
      <c r="F677" s="5"/>
      <c r="H677" s="3"/>
      <c r="M677" s="2"/>
    </row>
    <row r="678" ht="15.75" customHeight="1">
      <c r="F678" s="5"/>
      <c r="H678" s="3"/>
      <c r="M678" s="2"/>
    </row>
    <row r="679" ht="15.75" customHeight="1">
      <c r="F679" s="5"/>
      <c r="H679" s="3"/>
      <c r="M679" s="2"/>
    </row>
    <row r="680" ht="15.75" customHeight="1">
      <c r="F680" s="5"/>
      <c r="H680" s="3"/>
      <c r="M680" s="2"/>
    </row>
    <row r="681" ht="15.75" customHeight="1">
      <c r="F681" s="5"/>
      <c r="H681" s="3"/>
      <c r="M681" s="2"/>
    </row>
    <row r="682" ht="15.75" customHeight="1">
      <c r="F682" s="5"/>
      <c r="H682" s="3"/>
      <c r="M682" s="2"/>
    </row>
    <row r="683" ht="15.75" customHeight="1">
      <c r="F683" s="5"/>
      <c r="H683" s="3"/>
      <c r="M683" s="2"/>
    </row>
    <row r="684" ht="15.75" customHeight="1">
      <c r="F684" s="5"/>
      <c r="H684" s="3"/>
      <c r="M684" s="2"/>
    </row>
    <row r="685" ht="15.75" customHeight="1">
      <c r="F685" s="5"/>
      <c r="H685" s="3"/>
      <c r="M685" s="2"/>
    </row>
    <row r="686" ht="15.75" customHeight="1">
      <c r="F686" s="5"/>
      <c r="H686" s="3"/>
      <c r="M686" s="2"/>
    </row>
    <row r="687" ht="15.75" customHeight="1">
      <c r="F687" s="5"/>
      <c r="H687" s="3"/>
      <c r="M687" s="2"/>
    </row>
    <row r="688" ht="15.75" customHeight="1">
      <c r="F688" s="5"/>
      <c r="H688" s="3"/>
      <c r="M688" s="2"/>
    </row>
    <row r="689" ht="15.75" customHeight="1">
      <c r="F689" s="5"/>
      <c r="H689" s="3"/>
      <c r="M689" s="2"/>
    </row>
    <row r="690" ht="15.75" customHeight="1">
      <c r="F690" s="5"/>
      <c r="H690" s="3"/>
      <c r="M690" s="2"/>
    </row>
    <row r="691" ht="15.75" customHeight="1">
      <c r="F691" s="5"/>
      <c r="H691" s="3"/>
      <c r="M691" s="2"/>
    </row>
    <row r="692" ht="15.75" customHeight="1">
      <c r="F692" s="5"/>
      <c r="H692" s="3"/>
      <c r="M692" s="2"/>
    </row>
    <row r="693" ht="15.75" customHeight="1">
      <c r="F693" s="5"/>
      <c r="H693" s="3"/>
      <c r="M693" s="2"/>
    </row>
    <row r="694" ht="15.75" customHeight="1">
      <c r="F694" s="5"/>
      <c r="H694" s="3"/>
      <c r="M694" s="2"/>
    </row>
    <row r="695" ht="15.75" customHeight="1">
      <c r="F695" s="5"/>
      <c r="H695" s="3"/>
      <c r="M695" s="2"/>
    </row>
    <row r="696" ht="15.75" customHeight="1">
      <c r="F696" s="5"/>
      <c r="H696" s="3"/>
      <c r="M696" s="2"/>
    </row>
    <row r="697" ht="15.75" customHeight="1">
      <c r="F697" s="5"/>
      <c r="H697" s="3"/>
      <c r="M697" s="2"/>
    </row>
    <row r="698" ht="15.75" customHeight="1">
      <c r="F698" s="5"/>
      <c r="H698" s="3"/>
      <c r="M698" s="2"/>
    </row>
    <row r="699" ht="15.75" customHeight="1">
      <c r="F699" s="5"/>
      <c r="H699" s="3"/>
      <c r="M699" s="2"/>
    </row>
    <row r="700" ht="15.75" customHeight="1">
      <c r="F700" s="5"/>
      <c r="H700" s="3"/>
      <c r="M700" s="2"/>
    </row>
    <row r="701" ht="15.75" customHeight="1">
      <c r="F701" s="5"/>
      <c r="H701" s="3"/>
      <c r="M701" s="2"/>
    </row>
    <row r="702" ht="15.75" customHeight="1">
      <c r="F702" s="5"/>
      <c r="H702" s="3"/>
      <c r="M702" s="2"/>
    </row>
    <row r="703" ht="15.75" customHeight="1">
      <c r="F703" s="5"/>
      <c r="H703" s="3"/>
      <c r="M703" s="2"/>
    </row>
    <row r="704" ht="15.75" customHeight="1">
      <c r="F704" s="5"/>
      <c r="H704" s="3"/>
      <c r="M704" s="2"/>
    </row>
    <row r="705" ht="15.75" customHeight="1">
      <c r="F705" s="5"/>
      <c r="H705" s="3"/>
      <c r="M705" s="2"/>
    </row>
    <row r="706" ht="15.75" customHeight="1">
      <c r="F706" s="5"/>
      <c r="H706" s="3"/>
      <c r="M706" s="2"/>
    </row>
    <row r="707" ht="15.75" customHeight="1">
      <c r="F707" s="5"/>
      <c r="H707" s="3"/>
      <c r="M707" s="2"/>
    </row>
    <row r="708" ht="15.75" customHeight="1">
      <c r="F708" s="5"/>
      <c r="H708" s="3"/>
      <c r="M708" s="2"/>
    </row>
    <row r="709" ht="15.75" customHeight="1">
      <c r="F709" s="5"/>
      <c r="H709" s="3"/>
      <c r="M709" s="2"/>
    </row>
    <row r="710" ht="15.75" customHeight="1">
      <c r="F710" s="5"/>
      <c r="H710" s="3"/>
      <c r="M710" s="2"/>
    </row>
    <row r="711" ht="15.75" customHeight="1">
      <c r="F711" s="5"/>
      <c r="H711" s="3"/>
      <c r="M711" s="2"/>
    </row>
    <row r="712" ht="15.75" customHeight="1">
      <c r="F712" s="5"/>
      <c r="H712" s="3"/>
      <c r="M712" s="2"/>
    </row>
    <row r="713" ht="15.75" customHeight="1">
      <c r="F713" s="5"/>
      <c r="H713" s="3"/>
      <c r="M713" s="2"/>
    </row>
    <row r="714" ht="15.75" customHeight="1">
      <c r="F714" s="5"/>
      <c r="H714" s="3"/>
      <c r="M714" s="2"/>
    </row>
    <row r="715" ht="15.75" customHeight="1">
      <c r="F715" s="5"/>
      <c r="H715" s="3"/>
      <c r="M715" s="2"/>
    </row>
    <row r="716" ht="15.75" customHeight="1">
      <c r="F716" s="5"/>
      <c r="H716" s="3"/>
      <c r="M716" s="2"/>
    </row>
    <row r="717" ht="15.75" customHeight="1">
      <c r="F717" s="5"/>
      <c r="H717" s="3"/>
      <c r="M717" s="2"/>
    </row>
    <row r="718" ht="15.75" customHeight="1">
      <c r="F718" s="5"/>
      <c r="H718" s="3"/>
      <c r="M718" s="2"/>
    </row>
    <row r="719" ht="15.75" customHeight="1">
      <c r="F719" s="5"/>
      <c r="H719" s="3"/>
      <c r="M719" s="2"/>
    </row>
    <row r="720" ht="15.75" customHeight="1">
      <c r="F720" s="5"/>
      <c r="H720" s="3"/>
      <c r="M720" s="2"/>
    </row>
    <row r="721" ht="15.75" customHeight="1">
      <c r="F721" s="5"/>
      <c r="H721" s="3"/>
      <c r="M721" s="2"/>
    </row>
    <row r="722" ht="15.75" customHeight="1">
      <c r="F722" s="5"/>
      <c r="H722" s="3"/>
      <c r="M722" s="2"/>
    </row>
    <row r="723" ht="15.75" customHeight="1">
      <c r="F723" s="5"/>
      <c r="H723" s="3"/>
      <c r="M723" s="2"/>
    </row>
    <row r="724" ht="15.75" customHeight="1">
      <c r="F724" s="5"/>
      <c r="H724" s="3"/>
      <c r="M724" s="2"/>
    </row>
    <row r="725" ht="15.75" customHeight="1">
      <c r="F725" s="5"/>
      <c r="H725" s="3"/>
      <c r="M725" s="2"/>
    </row>
    <row r="726" ht="15.75" customHeight="1">
      <c r="F726" s="5"/>
      <c r="H726" s="3"/>
      <c r="M726" s="2"/>
    </row>
    <row r="727" ht="15.75" customHeight="1">
      <c r="F727" s="5"/>
      <c r="H727" s="3"/>
      <c r="M727" s="2"/>
    </row>
    <row r="728" ht="15.75" customHeight="1">
      <c r="F728" s="5"/>
      <c r="H728" s="3"/>
      <c r="M728" s="2"/>
    </row>
    <row r="729" ht="15.75" customHeight="1">
      <c r="F729" s="5"/>
      <c r="H729" s="3"/>
      <c r="M729" s="2"/>
    </row>
    <row r="730" ht="15.75" customHeight="1">
      <c r="F730" s="5"/>
      <c r="H730" s="3"/>
      <c r="M730" s="2"/>
    </row>
    <row r="731" ht="15.75" customHeight="1">
      <c r="F731" s="5"/>
      <c r="H731" s="3"/>
      <c r="M731" s="2"/>
    </row>
    <row r="732" ht="15.75" customHeight="1">
      <c r="F732" s="5"/>
      <c r="H732" s="3"/>
      <c r="M732" s="2"/>
    </row>
    <row r="733" ht="15.75" customHeight="1">
      <c r="F733" s="5"/>
      <c r="H733" s="3"/>
      <c r="M733" s="2"/>
    </row>
    <row r="734" ht="15.75" customHeight="1">
      <c r="F734" s="5"/>
      <c r="H734" s="3"/>
      <c r="M734" s="2"/>
    </row>
    <row r="735" ht="15.75" customHeight="1">
      <c r="F735" s="5"/>
      <c r="H735" s="3"/>
      <c r="M735" s="2"/>
    </row>
    <row r="736" ht="15.75" customHeight="1">
      <c r="F736" s="5"/>
      <c r="H736" s="3"/>
      <c r="M736" s="2"/>
    </row>
    <row r="737" ht="15.75" customHeight="1">
      <c r="F737" s="5"/>
      <c r="H737" s="3"/>
      <c r="M737" s="2"/>
    </row>
    <row r="738" ht="15.75" customHeight="1">
      <c r="F738" s="5"/>
      <c r="H738" s="3"/>
      <c r="M738" s="2"/>
    </row>
    <row r="739" ht="15.75" customHeight="1">
      <c r="F739" s="5"/>
      <c r="H739" s="3"/>
      <c r="M739" s="2"/>
    </row>
    <row r="740" ht="15.75" customHeight="1">
      <c r="F740" s="5"/>
      <c r="H740" s="3"/>
      <c r="M740" s="2"/>
    </row>
    <row r="741" ht="15.75" customHeight="1">
      <c r="F741" s="5"/>
      <c r="H741" s="3"/>
      <c r="M741" s="2"/>
    </row>
    <row r="742" ht="15.75" customHeight="1">
      <c r="F742" s="5"/>
      <c r="H742" s="3"/>
      <c r="M742" s="2"/>
    </row>
    <row r="743" ht="15.75" customHeight="1">
      <c r="F743" s="5"/>
      <c r="H743" s="3"/>
      <c r="M743" s="2"/>
    </row>
    <row r="744" ht="15.75" customHeight="1">
      <c r="F744" s="5"/>
      <c r="H744" s="3"/>
      <c r="M744" s="2"/>
    </row>
    <row r="745" ht="15.75" customHeight="1">
      <c r="F745" s="5"/>
      <c r="H745" s="3"/>
      <c r="M745" s="2"/>
    </row>
    <row r="746" ht="15.75" customHeight="1">
      <c r="F746" s="5"/>
      <c r="H746" s="3"/>
      <c r="M746" s="2"/>
    </row>
    <row r="747" ht="15.75" customHeight="1">
      <c r="F747" s="5"/>
      <c r="H747" s="3"/>
      <c r="M747" s="2"/>
    </row>
    <row r="748" ht="15.75" customHeight="1">
      <c r="F748" s="5"/>
      <c r="H748" s="3"/>
      <c r="M748" s="2"/>
    </row>
    <row r="749" ht="15.75" customHeight="1">
      <c r="F749" s="5"/>
      <c r="H749" s="3"/>
      <c r="M749" s="2"/>
    </row>
    <row r="750" ht="15.75" customHeight="1">
      <c r="F750" s="5"/>
      <c r="H750" s="3"/>
      <c r="M750" s="2"/>
    </row>
    <row r="751" ht="15.75" customHeight="1">
      <c r="F751" s="5"/>
      <c r="H751" s="3"/>
      <c r="M751" s="2"/>
    </row>
    <row r="752" ht="15.75" customHeight="1">
      <c r="F752" s="5"/>
      <c r="H752" s="3"/>
      <c r="M752" s="2"/>
    </row>
    <row r="753" ht="15.75" customHeight="1">
      <c r="F753" s="5"/>
      <c r="H753" s="3"/>
      <c r="M753" s="2"/>
    </row>
    <row r="754" ht="15.75" customHeight="1">
      <c r="F754" s="5"/>
      <c r="H754" s="3"/>
      <c r="M754" s="2"/>
    </row>
    <row r="755" ht="15.75" customHeight="1">
      <c r="F755" s="5"/>
      <c r="H755" s="3"/>
      <c r="M755" s="2"/>
    </row>
    <row r="756" ht="15.75" customHeight="1">
      <c r="F756" s="5"/>
      <c r="H756" s="3"/>
      <c r="M756" s="2"/>
    </row>
    <row r="757" ht="15.75" customHeight="1">
      <c r="F757" s="5"/>
      <c r="H757" s="3"/>
      <c r="M757" s="2"/>
    </row>
    <row r="758" ht="15.75" customHeight="1">
      <c r="F758" s="5"/>
      <c r="H758" s="3"/>
      <c r="M758" s="2"/>
    </row>
    <row r="759" ht="15.75" customHeight="1">
      <c r="F759" s="5"/>
      <c r="H759" s="3"/>
      <c r="M759" s="2"/>
    </row>
    <row r="760" ht="15.75" customHeight="1">
      <c r="F760" s="5"/>
      <c r="H760" s="3"/>
      <c r="M760" s="2"/>
    </row>
    <row r="761" ht="15.75" customHeight="1">
      <c r="F761" s="5"/>
      <c r="H761" s="3"/>
      <c r="M761" s="2"/>
    </row>
    <row r="762" ht="15.75" customHeight="1">
      <c r="F762" s="5"/>
      <c r="H762" s="3"/>
      <c r="M762" s="2"/>
    </row>
    <row r="763" ht="15.75" customHeight="1">
      <c r="F763" s="5"/>
      <c r="H763" s="3"/>
      <c r="M763" s="2"/>
    </row>
    <row r="764" ht="15.75" customHeight="1">
      <c r="F764" s="5"/>
      <c r="H764" s="3"/>
      <c r="M764" s="2"/>
    </row>
    <row r="765" ht="15.75" customHeight="1">
      <c r="F765" s="5"/>
      <c r="H765" s="3"/>
      <c r="M765" s="2"/>
    </row>
    <row r="766" ht="15.75" customHeight="1">
      <c r="F766" s="5"/>
      <c r="H766" s="3"/>
      <c r="M766" s="2"/>
    </row>
    <row r="767" ht="15.75" customHeight="1">
      <c r="F767" s="5"/>
      <c r="H767" s="3"/>
      <c r="M767" s="2"/>
    </row>
    <row r="768" ht="15.75" customHeight="1">
      <c r="F768" s="5"/>
      <c r="H768" s="3"/>
      <c r="M768" s="2"/>
    </row>
    <row r="769" ht="15.75" customHeight="1">
      <c r="F769" s="5"/>
      <c r="H769" s="3"/>
      <c r="M769" s="2"/>
    </row>
    <row r="770" ht="15.75" customHeight="1">
      <c r="F770" s="5"/>
      <c r="H770" s="3"/>
      <c r="M770" s="2"/>
    </row>
    <row r="771" ht="15.75" customHeight="1">
      <c r="F771" s="5"/>
      <c r="H771" s="3"/>
      <c r="M771" s="2"/>
    </row>
    <row r="772" ht="15.75" customHeight="1">
      <c r="F772" s="5"/>
      <c r="H772" s="3"/>
      <c r="M772" s="2"/>
    </row>
    <row r="773" ht="15.75" customHeight="1">
      <c r="F773" s="5"/>
      <c r="H773" s="3"/>
      <c r="M773" s="2"/>
    </row>
    <row r="774" ht="15.75" customHeight="1">
      <c r="F774" s="5"/>
      <c r="H774" s="3"/>
      <c r="M774" s="2"/>
    </row>
    <row r="775" ht="15.75" customHeight="1">
      <c r="F775" s="5"/>
      <c r="H775" s="3"/>
      <c r="M775" s="2"/>
    </row>
    <row r="776" ht="15.75" customHeight="1">
      <c r="F776" s="5"/>
      <c r="H776" s="3"/>
      <c r="M776" s="2"/>
    </row>
    <row r="777" ht="15.75" customHeight="1">
      <c r="F777" s="5"/>
      <c r="H777" s="3"/>
      <c r="M777" s="2"/>
    </row>
    <row r="778" ht="15.75" customHeight="1">
      <c r="F778" s="5"/>
      <c r="H778" s="3"/>
      <c r="M778" s="2"/>
    </row>
    <row r="779" ht="15.75" customHeight="1">
      <c r="F779" s="5"/>
      <c r="H779" s="3"/>
      <c r="M779" s="2"/>
    </row>
    <row r="780" ht="15.75" customHeight="1">
      <c r="F780" s="5"/>
      <c r="H780" s="3"/>
      <c r="M780" s="2"/>
    </row>
    <row r="781" ht="15.75" customHeight="1">
      <c r="F781" s="5"/>
      <c r="H781" s="3"/>
      <c r="M781" s="2"/>
    </row>
    <row r="782" ht="15.75" customHeight="1">
      <c r="F782" s="5"/>
      <c r="H782" s="3"/>
      <c r="M782" s="2"/>
    </row>
    <row r="783" ht="15.75" customHeight="1">
      <c r="F783" s="5"/>
      <c r="H783" s="3"/>
      <c r="M783" s="2"/>
    </row>
    <row r="784" ht="15.75" customHeight="1">
      <c r="F784" s="5"/>
      <c r="H784" s="3"/>
      <c r="M784" s="2"/>
    </row>
    <row r="785" ht="15.75" customHeight="1">
      <c r="F785" s="5"/>
      <c r="H785" s="3"/>
      <c r="M785" s="2"/>
    </row>
    <row r="786" ht="15.75" customHeight="1">
      <c r="F786" s="5"/>
      <c r="H786" s="3"/>
      <c r="M786" s="2"/>
    </row>
    <row r="787" ht="15.75" customHeight="1">
      <c r="F787" s="5"/>
      <c r="H787" s="3"/>
      <c r="M787" s="2"/>
    </row>
    <row r="788" ht="15.75" customHeight="1">
      <c r="F788" s="5"/>
      <c r="H788" s="3"/>
      <c r="M788" s="2"/>
    </row>
    <row r="789" ht="15.75" customHeight="1">
      <c r="F789" s="5"/>
      <c r="H789" s="3"/>
      <c r="M789" s="2"/>
    </row>
    <row r="790" ht="15.75" customHeight="1">
      <c r="F790" s="5"/>
      <c r="H790" s="3"/>
      <c r="M790" s="2"/>
    </row>
    <row r="791" ht="15.75" customHeight="1">
      <c r="F791" s="5"/>
      <c r="H791" s="3"/>
      <c r="M791" s="2"/>
    </row>
    <row r="792" ht="15.75" customHeight="1">
      <c r="F792" s="5"/>
      <c r="H792" s="3"/>
      <c r="M792" s="2"/>
    </row>
    <row r="793" ht="15.75" customHeight="1">
      <c r="F793" s="5"/>
      <c r="H793" s="3"/>
      <c r="M793" s="2"/>
    </row>
    <row r="794" ht="15.75" customHeight="1">
      <c r="F794" s="5"/>
      <c r="H794" s="3"/>
      <c r="M794" s="2"/>
    </row>
    <row r="795" ht="15.75" customHeight="1">
      <c r="F795" s="5"/>
      <c r="H795" s="3"/>
      <c r="M795" s="2"/>
    </row>
    <row r="796" ht="15.75" customHeight="1">
      <c r="F796" s="5"/>
      <c r="H796" s="3"/>
      <c r="M796" s="2"/>
    </row>
    <row r="797" ht="15.75" customHeight="1">
      <c r="F797" s="5"/>
      <c r="H797" s="3"/>
      <c r="M797" s="2"/>
    </row>
    <row r="798" ht="15.75" customHeight="1">
      <c r="F798" s="5"/>
      <c r="H798" s="3"/>
      <c r="M798" s="2"/>
    </row>
    <row r="799" ht="15.75" customHeight="1">
      <c r="F799" s="5"/>
      <c r="H799" s="3"/>
      <c r="M799" s="2"/>
    </row>
    <row r="800" ht="15.75" customHeight="1">
      <c r="F800" s="5"/>
      <c r="H800" s="3"/>
      <c r="M800" s="2"/>
    </row>
    <row r="801" ht="15.75" customHeight="1">
      <c r="F801" s="5"/>
      <c r="H801" s="3"/>
      <c r="M801" s="2"/>
    </row>
    <row r="802" ht="15.75" customHeight="1">
      <c r="F802" s="5"/>
      <c r="H802" s="3"/>
      <c r="M802" s="2"/>
    </row>
    <row r="803" ht="15.75" customHeight="1">
      <c r="F803" s="5"/>
      <c r="H803" s="3"/>
      <c r="M803" s="2"/>
    </row>
    <row r="804" ht="15.75" customHeight="1">
      <c r="F804" s="5"/>
      <c r="H804" s="3"/>
      <c r="M804" s="2"/>
    </row>
    <row r="805" ht="15.75" customHeight="1">
      <c r="F805" s="5"/>
      <c r="H805" s="3"/>
      <c r="M805" s="2"/>
    </row>
    <row r="806" ht="15.75" customHeight="1">
      <c r="F806" s="5"/>
      <c r="H806" s="3"/>
      <c r="M806" s="2"/>
    </row>
    <row r="807" ht="15.75" customHeight="1">
      <c r="F807" s="5"/>
      <c r="H807" s="3"/>
      <c r="M807" s="2"/>
    </row>
    <row r="808" ht="15.75" customHeight="1">
      <c r="F808" s="5"/>
      <c r="H808" s="3"/>
      <c r="M808" s="2"/>
    </row>
    <row r="809" ht="15.75" customHeight="1">
      <c r="F809" s="5"/>
      <c r="H809" s="3"/>
      <c r="M809" s="2"/>
    </row>
    <row r="810" ht="15.75" customHeight="1">
      <c r="F810" s="5"/>
      <c r="H810" s="3"/>
      <c r="M810" s="2"/>
    </row>
    <row r="811" ht="15.75" customHeight="1">
      <c r="F811" s="5"/>
      <c r="H811" s="3"/>
      <c r="M811" s="2"/>
    </row>
    <row r="812" ht="15.75" customHeight="1">
      <c r="F812" s="5"/>
      <c r="H812" s="3"/>
      <c r="M812" s="2"/>
    </row>
    <row r="813" ht="15.75" customHeight="1">
      <c r="F813" s="5"/>
      <c r="H813" s="3"/>
      <c r="M813" s="2"/>
    </row>
    <row r="814" ht="15.75" customHeight="1">
      <c r="F814" s="5"/>
      <c r="H814" s="3"/>
      <c r="M814" s="2"/>
    </row>
    <row r="815" ht="15.75" customHeight="1">
      <c r="F815" s="5"/>
      <c r="H815" s="3"/>
      <c r="M815" s="2"/>
    </row>
    <row r="816" ht="15.75" customHeight="1">
      <c r="F816" s="5"/>
      <c r="H816" s="3"/>
      <c r="M816" s="2"/>
    </row>
    <row r="817" ht="15.75" customHeight="1">
      <c r="F817" s="5"/>
      <c r="H817" s="3"/>
      <c r="M817" s="2"/>
    </row>
    <row r="818" ht="15.75" customHeight="1">
      <c r="F818" s="5"/>
      <c r="H818" s="3"/>
      <c r="M818" s="2"/>
    </row>
    <row r="819" ht="15.75" customHeight="1">
      <c r="F819" s="5"/>
      <c r="H819" s="3"/>
      <c r="M819" s="2"/>
    </row>
    <row r="820" ht="15.75" customHeight="1">
      <c r="F820" s="5"/>
      <c r="H820" s="3"/>
      <c r="M820" s="2"/>
    </row>
    <row r="821" ht="15.75" customHeight="1">
      <c r="F821" s="5"/>
      <c r="H821" s="3"/>
      <c r="M821" s="2"/>
    </row>
    <row r="822" ht="15.75" customHeight="1">
      <c r="F822" s="5"/>
      <c r="H822" s="3"/>
      <c r="M822" s="2"/>
    </row>
    <row r="823" ht="15.75" customHeight="1">
      <c r="F823" s="5"/>
      <c r="H823" s="3"/>
      <c r="M823" s="2"/>
    </row>
    <row r="824" ht="15.75" customHeight="1">
      <c r="F824" s="5"/>
      <c r="H824" s="3"/>
      <c r="M824" s="2"/>
    </row>
    <row r="825" ht="15.75" customHeight="1">
      <c r="F825" s="5"/>
      <c r="H825" s="3"/>
      <c r="M825" s="2"/>
    </row>
    <row r="826" ht="15.75" customHeight="1">
      <c r="F826" s="5"/>
      <c r="H826" s="3"/>
      <c r="M826" s="2"/>
    </row>
    <row r="827" ht="15.75" customHeight="1">
      <c r="F827" s="5"/>
      <c r="H827" s="3"/>
      <c r="M827" s="2"/>
    </row>
    <row r="828" ht="15.75" customHeight="1">
      <c r="F828" s="5"/>
      <c r="H828" s="3"/>
      <c r="M828" s="2"/>
    </row>
    <row r="829" ht="15.75" customHeight="1">
      <c r="F829" s="5"/>
      <c r="H829" s="3"/>
      <c r="M829" s="2"/>
    </row>
    <row r="830" ht="15.75" customHeight="1">
      <c r="F830" s="5"/>
      <c r="H830" s="3"/>
      <c r="M830" s="2"/>
    </row>
    <row r="831" ht="15.75" customHeight="1">
      <c r="F831" s="5"/>
      <c r="H831" s="3"/>
      <c r="M831" s="2"/>
    </row>
    <row r="832" ht="15.75" customHeight="1">
      <c r="F832" s="5"/>
      <c r="H832" s="3"/>
      <c r="M832" s="2"/>
    </row>
    <row r="833" ht="15.75" customHeight="1">
      <c r="F833" s="5"/>
      <c r="H833" s="3"/>
      <c r="M833" s="2"/>
    </row>
    <row r="834" ht="15.75" customHeight="1">
      <c r="F834" s="5"/>
      <c r="H834" s="3"/>
      <c r="M834" s="2"/>
    </row>
    <row r="835" ht="15.75" customHeight="1">
      <c r="F835" s="5"/>
      <c r="H835" s="3"/>
      <c r="M835" s="2"/>
    </row>
    <row r="836" ht="15.75" customHeight="1">
      <c r="F836" s="5"/>
      <c r="H836" s="3"/>
      <c r="M836" s="2"/>
    </row>
    <row r="837" ht="15.75" customHeight="1">
      <c r="F837" s="5"/>
      <c r="H837" s="3"/>
      <c r="M837" s="2"/>
    </row>
    <row r="838" ht="15.75" customHeight="1">
      <c r="F838" s="5"/>
      <c r="H838" s="3"/>
      <c r="M838" s="2"/>
    </row>
    <row r="839" ht="15.75" customHeight="1">
      <c r="F839" s="5"/>
      <c r="H839" s="3"/>
      <c r="M839" s="2"/>
    </row>
    <row r="840" ht="15.75" customHeight="1">
      <c r="F840" s="5"/>
      <c r="H840" s="3"/>
      <c r="M840" s="2"/>
    </row>
    <row r="841" ht="15.75" customHeight="1">
      <c r="F841" s="5"/>
      <c r="H841" s="3"/>
      <c r="M841" s="2"/>
    </row>
    <row r="842" ht="15.75" customHeight="1">
      <c r="F842" s="5"/>
      <c r="H842" s="3"/>
      <c r="M842" s="2"/>
    </row>
    <row r="843" ht="15.75" customHeight="1">
      <c r="F843" s="5"/>
      <c r="H843" s="3"/>
      <c r="M843" s="2"/>
    </row>
    <row r="844" ht="15.75" customHeight="1">
      <c r="F844" s="5"/>
      <c r="H844" s="3"/>
      <c r="M844" s="2"/>
    </row>
    <row r="845" ht="15.75" customHeight="1">
      <c r="F845" s="5"/>
      <c r="H845" s="3"/>
      <c r="M845" s="2"/>
    </row>
    <row r="846" ht="15.75" customHeight="1">
      <c r="F846" s="5"/>
      <c r="H846" s="3"/>
      <c r="M846" s="2"/>
    </row>
    <row r="847" ht="15.75" customHeight="1">
      <c r="F847" s="5"/>
      <c r="H847" s="3"/>
      <c r="M847" s="2"/>
    </row>
    <row r="848" ht="15.75" customHeight="1">
      <c r="F848" s="5"/>
      <c r="H848" s="3"/>
      <c r="M848" s="2"/>
    </row>
    <row r="849" ht="15.75" customHeight="1">
      <c r="F849" s="5"/>
      <c r="H849" s="3"/>
      <c r="M849" s="2"/>
    </row>
    <row r="850" ht="15.75" customHeight="1">
      <c r="F850" s="5"/>
      <c r="H850" s="3"/>
      <c r="M850" s="2"/>
    </row>
    <row r="851" ht="15.75" customHeight="1">
      <c r="F851" s="5"/>
      <c r="H851" s="3"/>
      <c r="M851" s="2"/>
    </row>
    <row r="852" ht="15.75" customHeight="1">
      <c r="F852" s="5"/>
      <c r="H852" s="3"/>
      <c r="M852" s="2"/>
    </row>
    <row r="853" ht="15.75" customHeight="1">
      <c r="F853" s="5"/>
      <c r="H853" s="3"/>
      <c r="M853" s="2"/>
    </row>
    <row r="854" ht="15.75" customHeight="1">
      <c r="F854" s="5"/>
      <c r="H854" s="3"/>
      <c r="M854" s="2"/>
    </row>
    <row r="855" ht="15.75" customHeight="1">
      <c r="F855" s="5"/>
      <c r="H855" s="3"/>
      <c r="M855" s="2"/>
    </row>
    <row r="856" ht="15.75" customHeight="1">
      <c r="F856" s="5"/>
      <c r="H856" s="3"/>
      <c r="M856" s="2"/>
    </row>
    <row r="857" ht="15.75" customHeight="1">
      <c r="F857" s="5"/>
      <c r="H857" s="3"/>
      <c r="M857" s="2"/>
    </row>
    <row r="858" ht="15.75" customHeight="1">
      <c r="F858" s="5"/>
      <c r="H858" s="3"/>
      <c r="M858" s="2"/>
    </row>
    <row r="859" ht="15.75" customHeight="1">
      <c r="F859" s="5"/>
      <c r="H859" s="3"/>
      <c r="M859" s="2"/>
    </row>
    <row r="860" ht="15.75" customHeight="1">
      <c r="F860" s="5"/>
      <c r="H860" s="3"/>
      <c r="M860" s="2"/>
    </row>
    <row r="861" ht="15.75" customHeight="1">
      <c r="F861" s="5"/>
      <c r="H861" s="3"/>
      <c r="M861" s="2"/>
    </row>
    <row r="862" ht="15.75" customHeight="1">
      <c r="F862" s="5"/>
      <c r="H862" s="3"/>
      <c r="M862" s="2"/>
    </row>
    <row r="863" ht="15.75" customHeight="1">
      <c r="F863" s="5"/>
      <c r="H863" s="3"/>
      <c r="M863" s="2"/>
    </row>
    <row r="864" ht="15.75" customHeight="1">
      <c r="F864" s="5"/>
      <c r="H864" s="3"/>
      <c r="M864" s="2"/>
    </row>
    <row r="865" ht="15.75" customHeight="1">
      <c r="F865" s="5"/>
      <c r="H865" s="3"/>
      <c r="M865" s="2"/>
    </row>
    <row r="866" ht="15.75" customHeight="1">
      <c r="F866" s="5"/>
      <c r="H866" s="3"/>
      <c r="M866" s="2"/>
    </row>
    <row r="867" ht="15.75" customHeight="1">
      <c r="F867" s="5"/>
      <c r="H867" s="3"/>
      <c r="M867" s="2"/>
    </row>
    <row r="868" ht="15.75" customHeight="1">
      <c r="F868" s="5"/>
      <c r="H868" s="3"/>
      <c r="M868" s="2"/>
    </row>
    <row r="869" ht="15.75" customHeight="1">
      <c r="F869" s="5"/>
      <c r="H869" s="3"/>
      <c r="M869" s="2"/>
    </row>
    <row r="870" ht="15.75" customHeight="1">
      <c r="F870" s="5"/>
      <c r="H870" s="3"/>
      <c r="M870" s="2"/>
    </row>
    <row r="871" ht="15.75" customHeight="1">
      <c r="F871" s="5"/>
      <c r="H871" s="3"/>
      <c r="M871" s="2"/>
    </row>
    <row r="872" ht="15.75" customHeight="1">
      <c r="F872" s="5"/>
      <c r="H872" s="3"/>
      <c r="M872" s="2"/>
    </row>
    <row r="873" ht="15.75" customHeight="1">
      <c r="F873" s="5"/>
      <c r="H873" s="3"/>
      <c r="M873" s="2"/>
    </row>
    <row r="874" ht="15.75" customHeight="1">
      <c r="F874" s="5"/>
      <c r="H874" s="3"/>
      <c r="M874" s="2"/>
    </row>
    <row r="875" ht="15.75" customHeight="1">
      <c r="F875" s="5"/>
      <c r="H875" s="3"/>
      <c r="M875" s="2"/>
    </row>
    <row r="876" ht="15.75" customHeight="1">
      <c r="F876" s="5"/>
      <c r="H876" s="3"/>
      <c r="M876" s="2"/>
    </row>
    <row r="877" ht="15.75" customHeight="1">
      <c r="F877" s="5"/>
      <c r="H877" s="3"/>
      <c r="M877" s="2"/>
    </row>
    <row r="878" ht="15.75" customHeight="1">
      <c r="F878" s="5"/>
      <c r="H878" s="3"/>
      <c r="M878" s="2"/>
    </row>
    <row r="879" ht="15.75" customHeight="1">
      <c r="F879" s="5"/>
      <c r="H879" s="3"/>
      <c r="M879" s="2"/>
    </row>
    <row r="880" ht="15.75" customHeight="1">
      <c r="F880" s="5"/>
      <c r="H880" s="3"/>
      <c r="M880" s="2"/>
    </row>
    <row r="881" ht="15.75" customHeight="1">
      <c r="F881" s="5"/>
      <c r="H881" s="3"/>
      <c r="M881" s="2"/>
    </row>
    <row r="882" ht="15.75" customHeight="1">
      <c r="F882" s="5"/>
      <c r="H882" s="3"/>
      <c r="M882" s="2"/>
    </row>
    <row r="883" ht="15.75" customHeight="1">
      <c r="F883" s="5"/>
      <c r="H883" s="3"/>
      <c r="M883" s="2"/>
    </row>
    <row r="884" ht="15.75" customHeight="1">
      <c r="F884" s="5"/>
      <c r="H884" s="3"/>
      <c r="M884" s="2"/>
    </row>
    <row r="885" ht="15.75" customHeight="1">
      <c r="F885" s="5"/>
      <c r="H885" s="3"/>
      <c r="M885" s="2"/>
    </row>
    <row r="886" ht="15.75" customHeight="1">
      <c r="F886" s="5"/>
      <c r="H886" s="3"/>
      <c r="M886" s="2"/>
    </row>
    <row r="887" ht="15.75" customHeight="1">
      <c r="F887" s="5"/>
      <c r="H887" s="3"/>
      <c r="M887" s="2"/>
    </row>
    <row r="888" ht="15.75" customHeight="1">
      <c r="F888" s="5"/>
      <c r="H888" s="3"/>
      <c r="M888" s="2"/>
    </row>
    <row r="889" ht="15.75" customHeight="1">
      <c r="F889" s="5"/>
      <c r="H889" s="3"/>
      <c r="M889" s="2"/>
    </row>
    <row r="890" ht="15.75" customHeight="1">
      <c r="F890" s="5"/>
      <c r="H890" s="3"/>
      <c r="M890" s="2"/>
    </row>
    <row r="891" ht="15.75" customHeight="1">
      <c r="F891" s="5"/>
      <c r="H891" s="3"/>
      <c r="M891" s="2"/>
    </row>
    <row r="892" ht="15.75" customHeight="1">
      <c r="F892" s="5"/>
      <c r="H892" s="3"/>
      <c r="M892" s="2"/>
    </row>
    <row r="893" ht="15.75" customHeight="1">
      <c r="F893" s="5"/>
      <c r="H893" s="3"/>
      <c r="M893" s="2"/>
    </row>
    <row r="894" ht="15.75" customHeight="1">
      <c r="F894" s="5"/>
      <c r="H894" s="3"/>
      <c r="M894" s="2"/>
    </row>
    <row r="895" ht="15.75" customHeight="1">
      <c r="F895" s="5"/>
      <c r="H895" s="3"/>
      <c r="M895" s="2"/>
    </row>
    <row r="896" ht="15.75" customHeight="1">
      <c r="F896" s="5"/>
      <c r="H896" s="3"/>
      <c r="M896" s="2"/>
    </row>
    <row r="897" ht="15.75" customHeight="1">
      <c r="F897" s="5"/>
      <c r="H897" s="3"/>
      <c r="M897" s="2"/>
    </row>
    <row r="898" ht="15.75" customHeight="1">
      <c r="F898" s="5"/>
      <c r="H898" s="3"/>
      <c r="M898" s="2"/>
    </row>
    <row r="899" ht="15.75" customHeight="1">
      <c r="F899" s="5"/>
      <c r="H899" s="3"/>
      <c r="M899" s="2"/>
    </row>
    <row r="900" ht="15.75" customHeight="1">
      <c r="F900" s="5"/>
      <c r="H900" s="3"/>
      <c r="M900" s="2"/>
    </row>
    <row r="901" ht="15.75" customHeight="1">
      <c r="F901" s="5"/>
      <c r="H901" s="3"/>
      <c r="M901" s="2"/>
    </row>
    <row r="902" ht="15.75" customHeight="1">
      <c r="F902" s="5"/>
      <c r="H902" s="3"/>
      <c r="M902" s="2"/>
    </row>
    <row r="903" ht="15.75" customHeight="1">
      <c r="F903" s="5"/>
      <c r="H903" s="3"/>
      <c r="M903" s="2"/>
    </row>
    <row r="904" ht="15.75" customHeight="1">
      <c r="F904" s="5"/>
      <c r="H904" s="3"/>
      <c r="M904" s="2"/>
    </row>
    <row r="905" ht="15.75" customHeight="1">
      <c r="F905" s="5"/>
      <c r="H905" s="3"/>
      <c r="M905" s="2"/>
    </row>
    <row r="906" ht="15.75" customHeight="1">
      <c r="F906" s="5"/>
      <c r="H906" s="3"/>
      <c r="M906" s="2"/>
    </row>
    <row r="907" ht="15.75" customHeight="1">
      <c r="F907" s="5"/>
      <c r="H907" s="3"/>
      <c r="M907" s="2"/>
    </row>
    <row r="908" ht="15.75" customHeight="1">
      <c r="F908" s="5"/>
      <c r="H908" s="3"/>
      <c r="M908" s="2"/>
    </row>
    <row r="909" ht="15.75" customHeight="1">
      <c r="F909" s="5"/>
      <c r="H909" s="3"/>
      <c r="M909" s="2"/>
    </row>
    <row r="910" ht="15.75" customHeight="1">
      <c r="F910" s="5"/>
      <c r="H910" s="3"/>
      <c r="M910" s="2"/>
    </row>
    <row r="911" ht="15.75" customHeight="1">
      <c r="F911" s="5"/>
      <c r="H911" s="3"/>
      <c r="M911" s="2"/>
    </row>
    <row r="912" ht="15.75" customHeight="1">
      <c r="F912" s="5"/>
      <c r="H912" s="3"/>
      <c r="M912" s="2"/>
    </row>
    <row r="913" ht="15.75" customHeight="1">
      <c r="F913" s="5"/>
      <c r="H913" s="3"/>
      <c r="M913" s="2"/>
    </row>
    <row r="914" ht="15.75" customHeight="1">
      <c r="F914" s="5"/>
      <c r="H914" s="3"/>
      <c r="M914" s="2"/>
    </row>
    <row r="915" ht="15.75" customHeight="1">
      <c r="F915" s="5"/>
      <c r="H915" s="3"/>
      <c r="M915" s="2"/>
    </row>
    <row r="916" ht="15.75" customHeight="1">
      <c r="F916" s="5"/>
      <c r="H916" s="3"/>
      <c r="M916" s="2"/>
    </row>
    <row r="917" ht="15.75" customHeight="1">
      <c r="F917" s="5"/>
      <c r="H917" s="3"/>
      <c r="M917" s="2"/>
    </row>
    <row r="918" ht="15.75" customHeight="1">
      <c r="F918" s="5"/>
      <c r="H918" s="3"/>
      <c r="M918" s="2"/>
    </row>
    <row r="919" ht="15.75" customHeight="1">
      <c r="F919" s="5"/>
      <c r="H919" s="3"/>
      <c r="M919" s="2"/>
    </row>
    <row r="920" ht="15.75" customHeight="1">
      <c r="F920" s="5"/>
      <c r="H920" s="3"/>
      <c r="M920" s="2"/>
    </row>
    <row r="921" ht="15.75" customHeight="1">
      <c r="F921" s="5"/>
      <c r="H921" s="3"/>
      <c r="M921" s="2"/>
    </row>
    <row r="922" ht="15.75" customHeight="1">
      <c r="F922" s="5"/>
      <c r="H922" s="3"/>
      <c r="M922" s="2"/>
    </row>
    <row r="923" ht="15.75" customHeight="1">
      <c r="F923" s="5"/>
      <c r="H923" s="3"/>
      <c r="M923" s="2"/>
    </row>
    <row r="924" ht="15.75" customHeight="1">
      <c r="F924" s="5"/>
      <c r="H924" s="3"/>
      <c r="M924" s="2"/>
    </row>
    <row r="925" ht="15.75" customHeight="1">
      <c r="F925" s="5"/>
      <c r="H925" s="3"/>
      <c r="M925" s="2"/>
    </row>
    <row r="926" ht="15.75" customHeight="1">
      <c r="F926" s="5"/>
      <c r="H926" s="3"/>
      <c r="M926" s="2"/>
    </row>
    <row r="927" ht="15.75" customHeight="1">
      <c r="F927" s="5"/>
      <c r="H927" s="3"/>
      <c r="M927" s="2"/>
    </row>
    <row r="928" ht="15.75" customHeight="1">
      <c r="F928" s="5"/>
      <c r="H928" s="3"/>
      <c r="M928" s="2"/>
    </row>
    <row r="929" ht="15.75" customHeight="1">
      <c r="F929" s="5"/>
      <c r="H929" s="3"/>
      <c r="M929" s="2"/>
    </row>
    <row r="930" ht="15.75" customHeight="1">
      <c r="F930" s="5"/>
      <c r="H930" s="3"/>
      <c r="M930" s="2"/>
    </row>
    <row r="931" ht="15.75" customHeight="1">
      <c r="F931" s="5"/>
      <c r="H931" s="3"/>
      <c r="M931" s="2"/>
    </row>
    <row r="932" ht="15.75" customHeight="1">
      <c r="F932" s="5"/>
      <c r="H932" s="3"/>
      <c r="M932" s="2"/>
    </row>
    <row r="933" ht="15.75" customHeight="1">
      <c r="F933" s="5"/>
      <c r="H933" s="3"/>
      <c r="M933" s="2"/>
    </row>
    <row r="934" ht="15.75" customHeight="1">
      <c r="F934" s="5"/>
      <c r="H934" s="3"/>
      <c r="M934" s="2"/>
    </row>
    <row r="935" ht="15.75" customHeight="1">
      <c r="F935" s="5"/>
      <c r="H935" s="3"/>
      <c r="M935" s="2"/>
    </row>
    <row r="936" ht="15.75" customHeight="1">
      <c r="F936" s="5"/>
      <c r="H936" s="3"/>
      <c r="M936" s="2"/>
    </row>
    <row r="937" ht="15.75" customHeight="1">
      <c r="F937" s="5"/>
      <c r="H937" s="3"/>
      <c r="M937" s="2"/>
    </row>
    <row r="938" ht="15.75" customHeight="1">
      <c r="F938" s="5"/>
      <c r="H938" s="3"/>
      <c r="M938" s="2"/>
    </row>
    <row r="939" ht="15.75" customHeight="1">
      <c r="F939" s="5"/>
      <c r="H939" s="3"/>
      <c r="M939" s="2"/>
    </row>
    <row r="940" ht="15.75" customHeight="1">
      <c r="F940" s="5"/>
      <c r="H940" s="3"/>
      <c r="M940" s="2"/>
    </row>
    <row r="941" ht="15.75" customHeight="1">
      <c r="F941" s="5"/>
      <c r="H941" s="3"/>
      <c r="M941" s="2"/>
    </row>
    <row r="942" ht="15.75" customHeight="1">
      <c r="F942" s="5"/>
      <c r="H942" s="3"/>
      <c r="M942" s="2"/>
    </row>
    <row r="943" ht="15.75" customHeight="1">
      <c r="F943" s="5"/>
      <c r="H943" s="3"/>
      <c r="M943" s="2"/>
    </row>
    <row r="944" ht="15.75" customHeight="1">
      <c r="F944" s="5"/>
      <c r="H944" s="3"/>
      <c r="M944" s="2"/>
    </row>
    <row r="945" ht="15.75" customHeight="1">
      <c r="F945" s="5"/>
      <c r="H945" s="3"/>
      <c r="M945" s="2"/>
    </row>
    <row r="946" ht="15.75" customHeight="1">
      <c r="F946" s="5"/>
      <c r="H946" s="3"/>
      <c r="M946" s="2"/>
    </row>
    <row r="947" ht="15.75" customHeight="1">
      <c r="F947" s="5"/>
      <c r="H947" s="3"/>
      <c r="M947" s="2"/>
    </row>
    <row r="948" ht="15.75" customHeight="1">
      <c r="F948" s="5"/>
      <c r="H948" s="3"/>
      <c r="M948" s="2"/>
    </row>
    <row r="949" ht="15.75" customHeight="1">
      <c r="F949" s="5"/>
      <c r="H949" s="3"/>
      <c r="M949" s="2"/>
    </row>
    <row r="950" ht="15.75" customHeight="1">
      <c r="F950" s="5"/>
      <c r="H950" s="3"/>
      <c r="M950" s="2"/>
    </row>
    <row r="951" ht="15.75" customHeight="1">
      <c r="F951" s="5"/>
      <c r="H951" s="3"/>
      <c r="M951" s="2"/>
    </row>
    <row r="952" ht="15.75" customHeight="1">
      <c r="F952" s="5"/>
      <c r="H952" s="3"/>
      <c r="M952" s="2"/>
    </row>
    <row r="953" ht="15.75" customHeight="1">
      <c r="F953" s="5"/>
      <c r="H953" s="3"/>
      <c r="M953" s="2"/>
    </row>
    <row r="954" ht="15.75" customHeight="1">
      <c r="F954" s="5"/>
      <c r="H954" s="3"/>
      <c r="M954" s="2"/>
    </row>
    <row r="955" ht="15.75" customHeight="1">
      <c r="F955" s="5"/>
      <c r="H955" s="3"/>
      <c r="M955" s="2"/>
    </row>
    <row r="956" ht="15.75" customHeight="1">
      <c r="F956" s="5"/>
      <c r="H956" s="3"/>
      <c r="M956" s="2"/>
    </row>
    <row r="957" ht="15.75" customHeight="1">
      <c r="F957" s="5"/>
      <c r="H957" s="3"/>
      <c r="M957" s="2"/>
    </row>
    <row r="958" ht="15.75" customHeight="1">
      <c r="F958" s="5"/>
      <c r="H958" s="3"/>
      <c r="M958" s="2"/>
    </row>
    <row r="959" ht="15.75" customHeight="1">
      <c r="F959" s="5"/>
      <c r="H959" s="3"/>
      <c r="M959" s="2"/>
    </row>
    <row r="960" ht="15.75" customHeight="1">
      <c r="F960" s="5"/>
      <c r="H960" s="3"/>
      <c r="M960" s="2"/>
    </row>
    <row r="961" ht="15.75" customHeight="1">
      <c r="F961" s="5"/>
      <c r="H961" s="3"/>
      <c r="M961" s="2"/>
    </row>
    <row r="962" ht="15.75" customHeight="1">
      <c r="F962" s="5"/>
      <c r="H962" s="3"/>
      <c r="M962" s="2"/>
    </row>
    <row r="963" ht="15.75" customHeight="1">
      <c r="F963" s="5"/>
      <c r="H963" s="3"/>
      <c r="M963" s="2"/>
    </row>
    <row r="964" ht="15.75" customHeight="1">
      <c r="F964" s="5"/>
      <c r="H964" s="3"/>
      <c r="M964" s="2"/>
    </row>
    <row r="965" ht="15.75" customHeight="1">
      <c r="F965" s="5"/>
      <c r="H965" s="3"/>
      <c r="M965" s="2"/>
    </row>
    <row r="966" ht="15.75" customHeight="1">
      <c r="F966" s="5"/>
      <c r="H966" s="3"/>
      <c r="M966" s="2"/>
    </row>
    <row r="967" ht="15.75" customHeight="1">
      <c r="F967" s="5"/>
      <c r="H967" s="3"/>
      <c r="M967" s="2"/>
    </row>
    <row r="968" ht="15.75" customHeight="1">
      <c r="F968" s="5"/>
      <c r="H968" s="3"/>
      <c r="M968" s="2"/>
    </row>
    <row r="969" ht="15.75" customHeight="1">
      <c r="F969" s="5"/>
      <c r="H969" s="3"/>
      <c r="M969" s="2"/>
    </row>
    <row r="970" ht="15.75" customHeight="1">
      <c r="F970" s="5"/>
      <c r="H970" s="3"/>
      <c r="M970" s="2"/>
    </row>
    <row r="971" ht="15.75" customHeight="1">
      <c r="F971" s="5"/>
      <c r="H971" s="3"/>
      <c r="M971" s="2"/>
    </row>
    <row r="972" ht="15.75" customHeight="1">
      <c r="F972" s="5"/>
      <c r="H972" s="3"/>
      <c r="M972" s="2"/>
    </row>
    <row r="973" ht="15.75" customHeight="1">
      <c r="F973" s="5"/>
      <c r="H973" s="3"/>
      <c r="M973" s="2"/>
    </row>
    <row r="974" ht="15.75" customHeight="1">
      <c r="F974" s="5"/>
      <c r="H974" s="3"/>
      <c r="M974" s="2"/>
    </row>
    <row r="975" ht="15.75" customHeight="1">
      <c r="F975" s="5"/>
      <c r="H975" s="3"/>
      <c r="M975" s="2"/>
    </row>
    <row r="976" ht="15.75" customHeight="1">
      <c r="F976" s="5"/>
      <c r="H976" s="3"/>
      <c r="M976" s="2"/>
    </row>
    <row r="977" ht="15.75" customHeight="1">
      <c r="F977" s="5"/>
      <c r="H977" s="3"/>
      <c r="M977" s="2"/>
    </row>
    <row r="978" ht="15.75" customHeight="1">
      <c r="F978" s="5"/>
      <c r="H978" s="3"/>
      <c r="M978" s="2"/>
    </row>
    <row r="979" ht="15.75" customHeight="1">
      <c r="F979" s="5"/>
      <c r="H979" s="3"/>
      <c r="M979" s="2"/>
    </row>
    <row r="980" ht="15.75" customHeight="1">
      <c r="F980" s="5"/>
      <c r="H980" s="3"/>
      <c r="M980" s="2"/>
    </row>
    <row r="981" ht="15.75" customHeight="1">
      <c r="F981" s="5"/>
      <c r="H981" s="3"/>
      <c r="M981" s="2"/>
    </row>
    <row r="982" ht="15.75" customHeight="1">
      <c r="F982" s="5"/>
      <c r="H982" s="3"/>
      <c r="M982" s="2"/>
    </row>
    <row r="983" ht="15.75" customHeight="1">
      <c r="F983" s="5"/>
      <c r="H983" s="3"/>
      <c r="M983" s="2"/>
    </row>
    <row r="984" ht="15.75" customHeight="1">
      <c r="F984" s="5"/>
      <c r="H984" s="3"/>
      <c r="M984" s="2"/>
    </row>
    <row r="985" ht="15.75" customHeight="1">
      <c r="F985" s="5"/>
      <c r="H985" s="3"/>
      <c r="M985" s="2"/>
    </row>
    <row r="986" ht="15.75" customHeight="1">
      <c r="F986" s="5"/>
      <c r="H986" s="3"/>
      <c r="M986" s="2"/>
    </row>
    <row r="987" ht="15.75" customHeight="1">
      <c r="F987" s="5"/>
      <c r="H987" s="3"/>
      <c r="M987" s="2"/>
    </row>
    <row r="988" ht="15.75" customHeight="1">
      <c r="F988" s="5"/>
      <c r="H988" s="3"/>
      <c r="M988" s="2"/>
    </row>
    <row r="989" ht="15.75" customHeight="1">
      <c r="F989" s="5"/>
      <c r="H989" s="3"/>
      <c r="M989" s="2"/>
    </row>
    <row r="990" ht="15.75" customHeight="1">
      <c r="F990" s="5"/>
      <c r="H990" s="3"/>
      <c r="M990" s="2"/>
    </row>
    <row r="991" ht="15.75" customHeight="1">
      <c r="F991" s="5"/>
      <c r="H991" s="3"/>
      <c r="M991" s="2"/>
    </row>
    <row r="992" ht="15.75" customHeight="1">
      <c r="F992" s="5"/>
      <c r="H992" s="3"/>
      <c r="M992" s="2"/>
    </row>
    <row r="993" ht="15.75" customHeight="1">
      <c r="F993" s="5"/>
      <c r="H993" s="3"/>
      <c r="M993" s="2"/>
    </row>
    <row r="994" ht="15.75" customHeight="1">
      <c r="F994" s="5"/>
      <c r="H994" s="3"/>
      <c r="M994" s="2"/>
    </row>
    <row r="995" ht="15.75" customHeight="1">
      <c r="F995" s="5"/>
      <c r="H995" s="3"/>
      <c r="M995" s="2"/>
    </row>
    <row r="996" ht="15.75" customHeight="1">
      <c r="F996" s="5"/>
      <c r="H996" s="3"/>
      <c r="M996" s="2"/>
    </row>
    <row r="997" ht="15.75" customHeight="1">
      <c r="F997" s="5"/>
      <c r="H997" s="3"/>
      <c r="M997" s="2"/>
    </row>
    <row r="998" ht="15.75" customHeight="1">
      <c r="F998" s="5"/>
      <c r="H998" s="3"/>
      <c r="M998" s="2"/>
    </row>
    <row r="999" ht="15.75" customHeight="1">
      <c r="F999" s="5"/>
      <c r="H999" s="3"/>
      <c r="M999" s="2"/>
    </row>
    <row r="1000" ht="15.75" customHeight="1">
      <c r="F1000" s="5"/>
      <c r="H1000" s="3"/>
      <c r="M1000" s="2"/>
    </row>
  </sheetData>
  <hyperlinks>
    <hyperlink r:id="rId1" ref="N2"/>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8" t="s">
        <v>84</v>
      </c>
      <c r="B1" s="38" t="s">
        <v>85</v>
      </c>
      <c r="C1" s="39" t="s">
        <v>86</v>
      </c>
      <c r="D1" s="11" t="s">
        <v>87</v>
      </c>
    </row>
    <row r="2">
      <c r="A2" s="40" t="s">
        <v>33</v>
      </c>
      <c r="B2" s="40" t="s">
        <v>88</v>
      </c>
      <c r="C2" s="41">
        <v>0.3</v>
      </c>
      <c r="D2" s="42">
        <v>1.4273333E8</v>
      </c>
    </row>
    <row r="3">
      <c r="A3" s="40" t="s">
        <v>34</v>
      </c>
      <c r="B3" s="38" t="s">
        <v>88</v>
      </c>
      <c r="C3" s="41">
        <v>0.0</v>
      </c>
      <c r="D3" s="43">
        <v>6595818.0</v>
      </c>
    </row>
    <row r="4">
      <c r="A4" s="40" t="s">
        <v>35</v>
      </c>
      <c r="B4" s="38" t="s">
        <v>88</v>
      </c>
      <c r="C4" s="41">
        <v>6.2</v>
      </c>
      <c r="D4" s="43">
        <v>1.0860462E8</v>
      </c>
    </row>
    <row r="5">
      <c r="A5" s="40" t="s">
        <v>36</v>
      </c>
      <c r="B5" s="38" t="s">
        <v>88</v>
      </c>
      <c r="C5" s="41">
        <v>0.8</v>
      </c>
      <c r="D5" s="43">
        <v>6.1100068E7</v>
      </c>
    </row>
    <row r="6">
      <c r="A6" s="40" t="s">
        <v>37</v>
      </c>
      <c r="B6" s="38" t="s">
        <v>88</v>
      </c>
      <c r="C6" s="41">
        <v>17.4</v>
      </c>
      <c r="D6" s="43">
        <v>1.97165106E8</v>
      </c>
    </row>
    <row r="7">
      <c r="A7" s="40" t="s">
        <v>38</v>
      </c>
      <c r="B7" s="38" t="s">
        <v>88</v>
      </c>
      <c r="C7" s="41">
        <v>3.1</v>
      </c>
      <c r="D7" s="43">
        <v>5.6838472E7</v>
      </c>
    </row>
    <row r="8">
      <c r="A8" s="40" t="s">
        <v>39</v>
      </c>
      <c r="B8" s="38" t="s">
        <v>88</v>
      </c>
      <c r="C8" s="41">
        <v>0.7</v>
      </c>
      <c r="D8" s="43">
        <v>4.4079943E7</v>
      </c>
    </row>
    <row r="9">
      <c r="A9" s="40" t="s">
        <v>40</v>
      </c>
      <c r="B9" s="38" t="s">
        <v>88</v>
      </c>
      <c r="C9" s="41">
        <v>1.5</v>
      </c>
      <c r="D9" s="43">
        <v>4305126.0</v>
      </c>
    </row>
    <row r="10">
      <c r="A10" s="40" t="s">
        <v>41</v>
      </c>
      <c r="B10" s="38" t="s">
        <v>88</v>
      </c>
      <c r="C10" s="41">
        <v>11.9</v>
      </c>
      <c r="D10" s="43">
        <v>211067.0</v>
      </c>
    </row>
    <row r="11">
      <c r="A11" s="40" t="s">
        <v>42</v>
      </c>
      <c r="B11" s="38" t="s">
        <v>88</v>
      </c>
      <c r="C11" s="41">
        <v>3.7</v>
      </c>
      <c r="D11" s="43">
        <v>2.46450375E8</v>
      </c>
    </row>
    <row r="12">
      <c r="A12" s="40" t="s">
        <v>43</v>
      </c>
      <c r="B12" s="38" t="s">
        <v>88</v>
      </c>
      <c r="C12" s="41">
        <v>3.8</v>
      </c>
      <c r="D12" s="43">
        <v>1.24200528E8</v>
      </c>
    </row>
    <row r="13">
      <c r="A13" s="40" t="s">
        <v>44</v>
      </c>
      <c r="B13" s="38" t="s">
        <v>88</v>
      </c>
      <c r="C13" s="41">
        <v>5.7</v>
      </c>
      <c r="D13" s="43">
        <v>9181831.0</v>
      </c>
    </row>
    <row r="14">
      <c r="A14" s="40" t="s">
        <v>45</v>
      </c>
      <c r="B14" s="38" t="s">
        <v>88</v>
      </c>
      <c r="C14" s="41">
        <v>3.3</v>
      </c>
      <c r="D14" s="43">
        <v>1.6836473E7</v>
      </c>
    </row>
    <row r="15">
      <c r="A15" s="40" t="s">
        <v>46</v>
      </c>
      <c r="B15" s="38" t="s">
        <v>88</v>
      </c>
      <c r="C15" s="41">
        <v>0.3</v>
      </c>
      <c r="D15" s="43">
        <v>1.81524459E8</v>
      </c>
    </row>
    <row r="16">
      <c r="A16" s="40" t="s">
        <v>47</v>
      </c>
      <c r="B16" s="38" t="s">
        <v>88</v>
      </c>
      <c r="C16" s="41">
        <v>0.7</v>
      </c>
      <c r="D16" s="43">
        <v>9.4164796E7</v>
      </c>
    </row>
    <row r="17">
      <c r="A17" s="40" t="s">
        <v>48</v>
      </c>
      <c r="B17" s="38" t="s">
        <v>88</v>
      </c>
      <c r="C17" s="41">
        <v>0.3</v>
      </c>
      <c r="D17" s="43">
        <v>6.7207008E7</v>
      </c>
    </row>
    <row r="18">
      <c r="A18" s="40" t="s">
        <v>49</v>
      </c>
      <c r="B18" s="38" t="s">
        <v>88</v>
      </c>
      <c r="C18" s="41">
        <v>0.1</v>
      </c>
      <c r="D18" s="43">
        <v>5.6630703E7</v>
      </c>
    </row>
    <row r="19">
      <c r="A19" s="40" t="s">
        <v>50</v>
      </c>
      <c r="B19" s="38" t="s">
        <v>88</v>
      </c>
      <c r="C19" s="41">
        <v>0.1</v>
      </c>
      <c r="D19" s="43">
        <v>6.9908411E7</v>
      </c>
    </row>
    <row r="20">
      <c r="A20" s="40" t="s">
        <v>51</v>
      </c>
      <c r="B20" s="38" t="s">
        <v>88</v>
      </c>
      <c r="C20" s="41">
        <v>0.2</v>
      </c>
      <c r="D20" s="43">
        <v>9.8715313E7</v>
      </c>
    </row>
    <row r="21">
      <c r="A21" s="40" t="s">
        <v>52</v>
      </c>
      <c r="B21" s="38" t="s">
        <v>88</v>
      </c>
      <c r="C21" s="41">
        <v>1.6</v>
      </c>
      <c r="D21" s="43">
        <v>1.0908144E7</v>
      </c>
    </row>
    <row r="22">
      <c r="A22" s="40" t="s">
        <v>53</v>
      </c>
      <c r="B22" s="38" t="s">
        <v>88</v>
      </c>
      <c r="C22" s="41">
        <v>1.7</v>
      </c>
      <c r="D22" s="43">
        <v>3.8235713E7</v>
      </c>
    </row>
    <row r="23">
      <c r="A23" s="40" t="s">
        <v>54</v>
      </c>
      <c r="B23" s="38" t="s">
        <v>88</v>
      </c>
      <c r="C23" s="41">
        <v>9.2</v>
      </c>
      <c r="D23" s="43">
        <v>1.9477347E7</v>
      </c>
    </row>
    <row r="24">
      <c r="A24" s="40" t="s">
        <v>55</v>
      </c>
      <c r="B24" s="38" t="s">
        <v>88</v>
      </c>
      <c r="C24" s="41">
        <v>0.4</v>
      </c>
      <c r="D24" s="43">
        <v>1.1551313E8</v>
      </c>
    </row>
    <row r="25">
      <c r="A25" s="40" t="s">
        <v>56</v>
      </c>
      <c r="B25" s="38" t="s">
        <v>88</v>
      </c>
      <c r="C25" s="41">
        <v>3.2</v>
      </c>
      <c r="D25" s="43">
        <v>5.9195769E7</v>
      </c>
    </row>
    <row r="26">
      <c r="A26" s="40" t="s">
        <v>57</v>
      </c>
      <c r="B26" s="38" t="s">
        <v>88</v>
      </c>
      <c r="C26" s="41">
        <v>0.6</v>
      </c>
      <c r="D26" s="43">
        <v>6.7723497E7</v>
      </c>
    </row>
    <row r="27">
      <c r="A27" s="40" t="s">
        <v>58</v>
      </c>
      <c r="B27" s="38" t="s">
        <v>88</v>
      </c>
      <c r="C27" s="41">
        <v>0.2</v>
      </c>
      <c r="D27" s="43">
        <v>7.694141E7</v>
      </c>
    </row>
    <row r="28">
      <c r="A28" s="40" t="s">
        <v>59</v>
      </c>
      <c r="B28" s="38" t="s">
        <v>88</v>
      </c>
      <c r="C28" s="41">
        <v>0.1</v>
      </c>
      <c r="D28" s="43">
        <v>2.4947923E7</v>
      </c>
    </row>
    <row r="29">
      <c r="A29" s="40" t="s">
        <v>60</v>
      </c>
      <c r="B29" s="38" t="s">
        <v>88</v>
      </c>
      <c r="C29" s="41">
        <v>0.1</v>
      </c>
      <c r="D29" s="43">
        <v>3.7910898E7</v>
      </c>
    </row>
    <row r="30">
      <c r="A30" s="40" t="s">
        <v>61</v>
      </c>
      <c r="B30" s="38" t="s">
        <v>88</v>
      </c>
      <c r="C30" s="41">
        <v>15.9</v>
      </c>
      <c r="D30" s="43">
        <v>4.1754584E7</v>
      </c>
    </row>
    <row r="31">
      <c r="A31" s="40" t="s">
        <v>62</v>
      </c>
      <c r="B31" s="38" t="s">
        <v>88</v>
      </c>
      <c r="C31" s="41">
        <v>0.0</v>
      </c>
      <c r="D31" s="43">
        <v>1.7193254E7</v>
      </c>
    </row>
    <row r="32">
      <c r="A32" s="40" t="s">
        <v>63</v>
      </c>
      <c r="B32" s="38" t="s">
        <v>88</v>
      </c>
      <c r="C32" s="41">
        <v>2.5</v>
      </c>
      <c r="D32" s="43">
        <v>6.1433792E7</v>
      </c>
    </row>
    <row r="33">
      <c r="A33" s="40" t="s">
        <v>64</v>
      </c>
      <c r="B33" s="38" t="s">
        <v>88</v>
      </c>
      <c r="C33" s="41">
        <v>5.0</v>
      </c>
      <c r="D33" s="43">
        <v>3.5192365E7</v>
      </c>
    </row>
    <row r="34">
      <c r="A34" s="40" t="s">
        <v>65</v>
      </c>
      <c r="B34" s="40" t="s">
        <v>88</v>
      </c>
      <c r="C34" s="41">
        <v>1.0</v>
      </c>
      <c r="D34" s="43">
        <v>1.24944935E8</v>
      </c>
    </row>
    <row r="35">
      <c r="A35" s="40" t="s">
        <v>66</v>
      </c>
      <c r="B35" s="38" t="s">
        <v>88</v>
      </c>
      <c r="C35" s="41">
        <v>7.6</v>
      </c>
      <c r="D35" s="43">
        <v>1.29923364E8</v>
      </c>
    </row>
    <row r="36">
      <c r="A36" s="40" t="s">
        <v>67</v>
      </c>
      <c r="B36" s="38" t="s">
        <v>88</v>
      </c>
      <c r="C36" s="41">
        <v>0.0</v>
      </c>
      <c r="D36" s="43">
        <v>4.3032378E7</v>
      </c>
    </row>
    <row r="37">
      <c r="A37" s="40" t="s">
        <v>68</v>
      </c>
      <c r="B37" s="38" t="s">
        <v>88</v>
      </c>
      <c r="C37" s="41">
        <v>0.5</v>
      </c>
      <c r="D37" s="43">
        <v>1.25948008E8</v>
      </c>
    </row>
    <row r="38">
      <c r="A38" s="40" t="s">
        <v>69</v>
      </c>
      <c r="B38" s="38" t="s">
        <v>88</v>
      </c>
      <c r="C38" s="41">
        <v>0.1</v>
      </c>
      <c r="D38" s="43">
        <v>8.0754586E7</v>
      </c>
    </row>
    <row r="39">
      <c r="A39" s="40" t="s">
        <v>70</v>
      </c>
      <c r="B39" s="38" t="s">
        <v>88</v>
      </c>
      <c r="C39" s="41">
        <v>2.5</v>
      </c>
      <c r="D39" s="43">
        <v>6.1016874E7</v>
      </c>
    </row>
    <row r="40">
      <c r="A40" s="40" t="s">
        <v>71</v>
      </c>
      <c r="B40" s="38" t="s">
        <v>88</v>
      </c>
      <c r="C40" s="41">
        <v>0.1</v>
      </c>
      <c r="D40" s="43">
        <v>2.41331434E8</v>
      </c>
    </row>
    <row r="41">
      <c r="A41" s="40" t="s">
        <v>72</v>
      </c>
      <c r="B41" s="38" t="s">
        <v>88</v>
      </c>
      <c r="C41" s="41">
        <v>4.2</v>
      </c>
      <c r="D41" s="43">
        <v>9322451.0</v>
      </c>
    </row>
    <row r="42">
      <c r="A42" s="40" t="s">
        <v>73</v>
      </c>
      <c r="B42" s="38" t="s">
        <v>88</v>
      </c>
      <c r="C42" s="41">
        <v>2.3</v>
      </c>
      <c r="D42" s="43">
        <v>9.8390441E7</v>
      </c>
    </row>
    <row r="43">
      <c r="A43" s="40" t="s">
        <v>74</v>
      </c>
      <c r="B43" s="38" t="s">
        <v>88</v>
      </c>
      <c r="C43" s="41">
        <v>0.0</v>
      </c>
      <c r="D43" s="43">
        <v>1.7322409E7</v>
      </c>
    </row>
    <row r="44">
      <c r="A44" s="40" t="s">
        <v>75</v>
      </c>
      <c r="B44" s="38" t="s">
        <v>88</v>
      </c>
      <c r="C44" s="41">
        <v>0.4</v>
      </c>
      <c r="D44" s="43">
        <v>7.9057209E7</v>
      </c>
    </row>
    <row r="45">
      <c r="A45" s="40" t="s">
        <v>76</v>
      </c>
      <c r="B45" s="38" t="s">
        <v>88</v>
      </c>
      <c r="C45" s="41">
        <v>2.9</v>
      </c>
      <c r="D45" s="43">
        <v>4.81844256E8</v>
      </c>
    </row>
    <row r="46">
      <c r="A46" s="40" t="s">
        <v>77</v>
      </c>
      <c r="B46" s="38" t="s">
        <v>88</v>
      </c>
      <c r="C46" s="41">
        <v>8.1</v>
      </c>
      <c r="D46" s="43">
        <v>4.2565645E7</v>
      </c>
    </row>
    <row r="47">
      <c r="A47" s="40" t="s">
        <v>78</v>
      </c>
      <c r="B47" s="38" t="s">
        <v>88</v>
      </c>
      <c r="C47" s="41">
        <v>8.8</v>
      </c>
      <c r="D47" s="43">
        <v>2107703.0</v>
      </c>
    </row>
    <row r="48">
      <c r="A48" s="40" t="s">
        <v>79</v>
      </c>
      <c r="B48" s="38" t="s">
        <v>88</v>
      </c>
      <c r="C48" s="41">
        <v>3.6</v>
      </c>
      <c r="D48" s="43">
        <v>9.3478182E7</v>
      </c>
    </row>
    <row r="49">
      <c r="A49" s="40" t="s">
        <v>80</v>
      </c>
      <c r="B49" s="38" t="s">
        <v>88</v>
      </c>
      <c r="C49" s="41">
        <v>0.0</v>
      </c>
      <c r="D49" s="43">
        <v>1.10808401E8</v>
      </c>
    </row>
    <row r="50">
      <c r="A50" s="40" t="s">
        <v>81</v>
      </c>
      <c r="B50" s="38" t="s">
        <v>88</v>
      </c>
      <c r="C50" s="41">
        <v>0.0</v>
      </c>
      <c r="D50" s="43">
        <v>6.5836063E7</v>
      </c>
    </row>
    <row r="51">
      <c r="A51" s="40" t="s">
        <v>82</v>
      </c>
      <c r="B51" s="38" t="s">
        <v>88</v>
      </c>
      <c r="C51" s="41">
        <v>0.6</v>
      </c>
      <c r="D51" s="43">
        <v>6.427648E7</v>
      </c>
    </row>
    <row r="52">
      <c r="A52" s="40" t="s">
        <v>83</v>
      </c>
      <c r="B52" s="38" t="s">
        <v>88</v>
      </c>
      <c r="C52" s="41">
        <v>0.4</v>
      </c>
      <c r="D52" s="43">
        <v>4.3460744E7</v>
      </c>
    </row>
    <row r="53">
      <c r="A53" s="40" t="s">
        <v>33</v>
      </c>
      <c r="B53" s="38" t="s">
        <v>89</v>
      </c>
      <c r="C53" s="41">
        <v>0.0</v>
      </c>
      <c r="D53" s="42">
        <v>1.4273333E8</v>
      </c>
    </row>
    <row r="54">
      <c r="A54" s="40" t="s">
        <v>34</v>
      </c>
      <c r="B54" s="38" t="s">
        <v>89</v>
      </c>
      <c r="C54" s="41">
        <v>2.1</v>
      </c>
      <c r="D54" s="43">
        <v>6595818.0</v>
      </c>
    </row>
    <row r="55">
      <c r="A55" s="40" t="s">
        <v>35</v>
      </c>
      <c r="B55" s="38" t="s">
        <v>89</v>
      </c>
      <c r="C55" s="41">
        <v>1.5</v>
      </c>
      <c r="D55" s="43">
        <v>1.0860462E8</v>
      </c>
    </row>
    <row r="56">
      <c r="A56" s="40" t="s">
        <v>36</v>
      </c>
      <c r="B56" s="38" t="s">
        <v>89</v>
      </c>
      <c r="C56" s="41">
        <v>0.0</v>
      </c>
      <c r="D56" s="43">
        <v>6.1100068E7</v>
      </c>
    </row>
    <row r="57">
      <c r="A57" s="40" t="s">
        <v>37</v>
      </c>
      <c r="B57" s="38" t="s">
        <v>89</v>
      </c>
      <c r="C57" s="41">
        <v>7.9</v>
      </c>
      <c r="D57" s="43">
        <v>1.97165106E8</v>
      </c>
    </row>
    <row r="58">
      <c r="A58" s="40" t="s">
        <v>38</v>
      </c>
      <c r="B58" s="38" t="s">
        <v>89</v>
      </c>
      <c r="C58" s="41">
        <v>26.5</v>
      </c>
      <c r="D58" s="43">
        <v>5.6838472E7</v>
      </c>
    </row>
    <row r="59">
      <c r="A59" s="40" t="s">
        <v>39</v>
      </c>
      <c r="B59" s="38" t="s">
        <v>89</v>
      </c>
      <c r="C59" s="41">
        <v>0.0</v>
      </c>
      <c r="D59" s="43">
        <v>4.4079943E7</v>
      </c>
    </row>
    <row r="60">
      <c r="A60" s="40" t="s">
        <v>40</v>
      </c>
      <c r="B60" s="38" t="s">
        <v>89</v>
      </c>
      <c r="C60" s="41">
        <v>0.1</v>
      </c>
      <c r="D60" s="43">
        <v>4305126.0</v>
      </c>
    </row>
    <row r="61">
      <c r="A61" s="40" t="s">
        <v>41</v>
      </c>
      <c r="B61" s="38" t="s">
        <v>89</v>
      </c>
      <c r="C61" s="41">
        <v>0.0</v>
      </c>
      <c r="D61" s="43">
        <v>211067.0</v>
      </c>
    </row>
    <row r="62">
      <c r="A62" s="40" t="s">
        <v>42</v>
      </c>
      <c r="B62" s="38" t="s">
        <v>89</v>
      </c>
      <c r="C62" s="41">
        <v>0.0</v>
      </c>
      <c r="D62" s="43">
        <v>2.46450375E8</v>
      </c>
    </row>
    <row r="63">
      <c r="A63" s="40" t="s">
        <v>43</v>
      </c>
      <c r="B63" s="38" t="s">
        <v>89</v>
      </c>
      <c r="C63" s="41">
        <v>0.0</v>
      </c>
      <c r="D63" s="43">
        <v>1.24200528E8</v>
      </c>
    </row>
    <row r="64">
      <c r="A64" s="40" t="s">
        <v>44</v>
      </c>
      <c r="B64" s="38" t="s">
        <v>89</v>
      </c>
      <c r="C64" s="41">
        <v>7.3</v>
      </c>
      <c r="D64" s="43">
        <v>9181831.0</v>
      </c>
    </row>
    <row r="65">
      <c r="A65" s="40" t="s">
        <v>45</v>
      </c>
      <c r="B65" s="38" t="s">
        <v>89</v>
      </c>
      <c r="C65" s="41">
        <v>15.7</v>
      </c>
      <c r="D65" s="43">
        <v>1.6836473E7</v>
      </c>
    </row>
    <row r="66">
      <c r="A66" s="40" t="s">
        <v>46</v>
      </c>
      <c r="B66" s="38" t="s">
        <v>89</v>
      </c>
      <c r="C66" s="41">
        <v>10.3</v>
      </c>
      <c r="D66" s="43">
        <v>1.81524459E8</v>
      </c>
    </row>
    <row r="67">
      <c r="A67" s="40" t="s">
        <v>47</v>
      </c>
      <c r="B67" s="38" t="s">
        <v>89</v>
      </c>
      <c r="C67" s="41">
        <v>8.4</v>
      </c>
      <c r="D67" s="43">
        <v>9.4164796E7</v>
      </c>
    </row>
    <row r="68">
      <c r="A68" s="40" t="s">
        <v>48</v>
      </c>
      <c r="B68" s="38" t="s">
        <v>89</v>
      </c>
      <c r="C68" s="41">
        <v>55.3</v>
      </c>
      <c r="D68" s="43">
        <v>6.7207008E7</v>
      </c>
    </row>
    <row r="69">
      <c r="A69" s="40" t="s">
        <v>49</v>
      </c>
      <c r="B69" s="38" t="s">
        <v>89</v>
      </c>
      <c r="C69" s="41">
        <v>45.2</v>
      </c>
      <c r="D69" s="43">
        <v>5.6630703E7</v>
      </c>
    </row>
    <row r="70">
      <c r="A70" s="40" t="s">
        <v>50</v>
      </c>
      <c r="B70" s="38" t="s">
        <v>89</v>
      </c>
      <c r="C70" s="41">
        <v>0.0</v>
      </c>
      <c r="D70" s="43">
        <v>6.9908411E7</v>
      </c>
    </row>
    <row r="71">
      <c r="A71" s="40" t="s">
        <v>51</v>
      </c>
      <c r="B71" s="38" t="s">
        <v>89</v>
      </c>
      <c r="C71" s="41">
        <v>0.0</v>
      </c>
      <c r="D71" s="43">
        <v>9.8715313E7</v>
      </c>
    </row>
    <row r="72">
      <c r="A72" s="40" t="s">
        <v>52</v>
      </c>
      <c r="B72" s="38" t="s">
        <v>89</v>
      </c>
      <c r="C72" s="41">
        <v>23.3</v>
      </c>
      <c r="D72" s="43">
        <v>1.0908144E7</v>
      </c>
    </row>
    <row r="73">
      <c r="A73" s="40" t="s">
        <v>53</v>
      </c>
      <c r="B73" s="38" t="s">
        <v>89</v>
      </c>
      <c r="C73" s="41">
        <v>1.3</v>
      </c>
      <c r="D73" s="43">
        <v>3.8235713E7</v>
      </c>
    </row>
    <row r="74">
      <c r="A74" s="40" t="s">
        <v>54</v>
      </c>
      <c r="B74" s="38" t="s">
        <v>89</v>
      </c>
      <c r="C74" s="41">
        <v>1.1</v>
      </c>
      <c r="D74" s="43">
        <v>1.9477347E7</v>
      </c>
    </row>
    <row r="75">
      <c r="A75" s="40" t="s">
        <v>55</v>
      </c>
      <c r="B75" s="38" t="s">
        <v>89</v>
      </c>
      <c r="C75" s="41">
        <v>6.7</v>
      </c>
      <c r="D75" s="43">
        <v>1.1551313E8</v>
      </c>
    </row>
    <row r="76">
      <c r="A76" s="40" t="s">
        <v>56</v>
      </c>
      <c r="B76" s="38" t="s">
        <v>89</v>
      </c>
      <c r="C76" s="41">
        <v>21.7</v>
      </c>
      <c r="D76" s="43">
        <v>5.9195769E7</v>
      </c>
    </row>
    <row r="77">
      <c r="A77" s="40" t="s">
        <v>57</v>
      </c>
      <c r="B77" s="38" t="s">
        <v>89</v>
      </c>
      <c r="C77" s="41">
        <v>0.0</v>
      </c>
      <c r="D77" s="43">
        <v>6.7723497E7</v>
      </c>
    </row>
    <row r="78">
      <c r="A78" s="40" t="s">
        <v>58</v>
      </c>
      <c r="B78" s="38" t="s">
        <v>89</v>
      </c>
      <c r="C78" s="41">
        <v>8.5</v>
      </c>
      <c r="D78" s="43">
        <v>7.694141E7</v>
      </c>
    </row>
    <row r="79">
      <c r="A79" s="40" t="s">
        <v>59</v>
      </c>
      <c r="B79" s="38" t="s">
        <v>89</v>
      </c>
      <c r="C79" s="41">
        <v>11.5</v>
      </c>
      <c r="D79" s="43">
        <v>2.4947923E7</v>
      </c>
    </row>
    <row r="80">
      <c r="A80" s="40" t="s">
        <v>60</v>
      </c>
      <c r="B80" s="38" t="s">
        <v>89</v>
      </c>
      <c r="C80" s="41">
        <v>25.2</v>
      </c>
      <c r="D80" s="43">
        <v>3.7910898E7</v>
      </c>
    </row>
    <row r="81">
      <c r="A81" s="40" t="s">
        <v>61</v>
      </c>
      <c r="B81" s="38" t="s">
        <v>89</v>
      </c>
      <c r="C81" s="41">
        <v>0.8</v>
      </c>
      <c r="D81" s="43">
        <v>4.1754584E7</v>
      </c>
    </row>
    <row r="82">
      <c r="A82" s="40" t="s">
        <v>62</v>
      </c>
      <c r="B82" s="38" t="s">
        <v>89</v>
      </c>
      <c r="C82" s="41">
        <v>2.9</v>
      </c>
      <c r="D82" s="43">
        <v>1.7193254E7</v>
      </c>
    </row>
    <row r="83">
      <c r="A83" s="40" t="s">
        <v>63</v>
      </c>
      <c r="B83" s="38" t="s">
        <v>89</v>
      </c>
      <c r="C83" s="41">
        <v>0.0</v>
      </c>
      <c r="D83" s="43">
        <v>6.1433792E7</v>
      </c>
    </row>
    <row r="84">
      <c r="A84" s="40" t="s">
        <v>64</v>
      </c>
      <c r="B84" s="38" t="s">
        <v>89</v>
      </c>
      <c r="C84" s="41">
        <v>30.2</v>
      </c>
      <c r="D84" s="43">
        <v>3.5192365E7</v>
      </c>
    </row>
    <row r="85">
      <c r="A85" s="40" t="s">
        <v>65</v>
      </c>
      <c r="B85" s="38" t="s">
        <v>89</v>
      </c>
      <c r="C85" s="41">
        <v>3.5</v>
      </c>
      <c r="D85" s="43">
        <v>1.24944935E8</v>
      </c>
    </row>
    <row r="86">
      <c r="A86" s="40" t="s">
        <v>66</v>
      </c>
      <c r="B86" s="38" t="s">
        <v>89</v>
      </c>
      <c r="C86" s="41">
        <v>0.4</v>
      </c>
      <c r="D86" s="43">
        <v>1.29923364E8</v>
      </c>
    </row>
    <row r="87">
      <c r="A87" s="40" t="s">
        <v>67</v>
      </c>
      <c r="B87" s="38" t="s">
        <v>89</v>
      </c>
      <c r="C87" s="41">
        <v>34.1</v>
      </c>
      <c r="D87" s="43">
        <v>4.3032378E7</v>
      </c>
    </row>
    <row r="88">
      <c r="A88" s="40" t="s">
        <v>68</v>
      </c>
      <c r="B88" s="38" t="s">
        <v>89</v>
      </c>
      <c r="C88" s="41">
        <v>2.1</v>
      </c>
      <c r="D88" s="43">
        <v>1.25948008E8</v>
      </c>
    </row>
    <row r="89">
      <c r="A89" s="40" t="s">
        <v>69</v>
      </c>
      <c r="B89" s="38" t="s">
        <v>89</v>
      </c>
      <c r="C89" s="41">
        <v>41.4</v>
      </c>
      <c r="D89" s="43">
        <v>8.0754586E7</v>
      </c>
    </row>
    <row r="90">
      <c r="A90" s="40" t="s">
        <v>70</v>
      </c>
      <c r="B90" s="38" t="s">
        <v>89</v>
      </c>
      <c r="C90" s="41">
        <v>15.7</v>
      </c>
      <c r="D90" s="43">
        <v>6.1016874E7</v>
      </c>
    </row>
    <row r="91">
      <c r="A91" s="40" t="s">
        <v>71</v>
      </c>
      <c r="B91" s="38" t="s">
        <v>89</v>
      </c>
      <c r="C91" s="41">
        <v>1.5</v>
      </c>
      <c r="D91" s="43">
        <v>2.41331434E8</v>
      </c>
    </row>
    <row r="92">
      <c r="A92" s="40" t="s">
        <v>72</v>
      </c>
      <c r="B92" s="38" t="s">
        <v>89</v>
      </c>
      <c r="C92" s="41">
        <v>2.2</v>
      </c>
      <c r="D92" s="43">
        <v>9322451.0</v>
      </c>
    </row>
    <row r="93">
      <c r="A93" s="40" t="s">
        <v>73</v>
      </c>
      <c r="B93" s="38" t="s">
        <v>89</v>
      </c>
      <c r="C93" s="41">
        <v>0.0</v>
      </c>
      <c r="D93" s="43">
        <v>9.8390441E7</v>
      </c>
    </row>
    <row r="94">
      <c r="A94" s="40" t="s">
        <v>74</v>
      </c>
      <c r="B94" s="38" t="s">
        <v>89</v>
      </c>
      <c r="C94" s="41">
        <v>52.3</v>
      </c>
      <c r="D94" s="43">
        <v>1.7322409E7</v>
      </c>
    </row>
    <row r="95">
      <c r="A95" s="40" t="s">
        <v>75</v>
      </c>
      <c r="B95" s="38" t="s">
        <v>89</v>
      </c>
      <c r="C95" s="41">
        <v>0.1</v>
      </c>
      <c r="D95" s="43">
        <v>7.9057209E7</v>
      </c>
    </row>
    <row r="96">
      <c r="A96" s="40" t="s">
        <v>76</v>
      </c>
      <c r="B96" s="38" t="s">
        <v>89</v>
      </c>
      <c r="C96" s="41">
        <v>20.7</v>
      </c>
      <c r="D96" s="43">
        <v>4.81844256E8</v>
      </c>
    </row>
    <row r="97">
      <c r="A97" s="40" t="s">
        <v>77</v>
      </c>
      <c r="B97" s="38" t="s">
        <v>89</v>
      </c>
      <c r="C97" s="41">
        <v>1.9</v>
      </c>
      <c r="D97" s="43">
        <v>4.2565645E7</v>
      </c>
    </row>
    <row r="98">
      <c r="A98" s="40" t="s">
        <v>78</v>
      </c>
      <c r="B98" s="38" t="s">
        <v>89</v>
      </c>
      <c r="C98" s="41">
        <v>15.7</v>
      </c>
      <c r="D98" s="43">
        <v>2107703.0</v>
      </c>
    </row>
    <row r="99">
      <c r="A99" s="40" t="s">
        <v>79</v>
      </c>
      <c r="B99" s="38" t="s">
        <v>89</v>
      </c>
      <c r="C99" s="41">
        <v>0.1</v>
      </c>
      <c r="D99" s="43">
        <v>9.3478182E7</v>
      </c>
    </row>
    <row r="100">
      <c r="A100" s="40" t="s">
        <v>80</v>
      </c>
      <c r="B100" s="38" t="s">
        <v>89</v>
      </c>
      <c r="C100" s="41">
        <v>8.7</v>
      </c>
      <c r="D100" s="43">
        <v>1.10808401E8</v>
      </c>
    </row>
    <row r="101">
      <c r="A101" s="40" t="s">
        <v>81</v>
      </c>
      <c r="B101" s="38" t="s">
        <v>89</v>
      </c>
      <c r="C101" s="41">
        <v>2.5</v>
      </c>
      <c r="D101" s="43">
        <v>6.5836063E7</v>
      </c>
    </row>
    <row r="102">
      <c r="A102" s="40" t="s">
        <v>82</v>
      </c>
      <c r="B102" s="38" t="s">
        <v>89</v>
      </c>
      <c r="C102" s="41">
        <v>2.5</v>
      </c>
      <c r="D102" s="43">
        <v>6.427648E7</v>
      </c>
    </row>
    <row r="103">
      <c r="A103" s="40" t="s">
        <v>83</v>
      </c>
      <c r="B103" s="38" t="s">
        <v>89</v>
      </c>
      <c r="C103" s="41">
        <v>19.4</v>
      </c>
      <c r="D103" s="43">
        <v>4.3460744E7</v>
      </c>
    </row>
    <row r="104">
      <c r="A104" s="40" t="s">
        <v>33</v>
      </c>
      <c r="B104" s="38" t="s">
        <v>90</v>
      </c>
      <c r="C104" s="41">
        <v>8.8</v>
      </c>
      <c r="D104" s="42">
        <v>1.4273333E8</v>
      </c>
    </row>
    <row r="105">
      <c r="A105" s="40" t="s">
        <v>34</v>
      </c>
      <c r="B105" s="38" t="s">
        <v>90</v>
      </c>
      <c r="C105" s="41">
        <v>27.7</v>
      </c>
      <c r="D105" s="43">
        <v>6595818.0</v>
      </c>
    </row>
    <row r="106">
      <c r="A106" s="40" t="s">
        <v>35</v>
      </c>
      <c r="B106" s="38" t="s">
        <v>90</v>
      </c>
      <c r="C106" s="41">
        <v>5.4</v>
      </c>
      <c r="D106" s="43">
        <v>1.0860462E8</v>
      </c>
    </row>
    <row r="107">
      <c r="A107" s="40" t="s">
        <v>36</v>
      </c>
      <c r="B107" s="38" t="s">
        <v>90</v>
      </c>
      <c r="C107" s="41">
        <v>7.3</v>
      </c>
      <c r="D107" s="43">
        <v>6.1100068E7</v>
      </c>
    </row>
    <row r="108">
      <c r="A108" s="40" t="s">
        <v>37</v>
      </c>
      <c r="B108" s="38" t="s">
        <v>90</v>
      </c>
      <c r="C108" s="41">
        <v>7.2</v>
      </c>
      <c r="D108" s="43">
        <v>1.97165106E8</v>
      </c>
    </row>
    <row r="109">
      <c r="A109" s="40" t="s">
        <v>38</v>
      </c>
      <c r="B109" s="38" t="s">
        <v>90</v>
      </c>
      <c r="C109" s="41">
        <v>2.8</v>
      </c>
      <c r="D109" s="43">
        <v>5.6838472E7</v>
      </c>
    </row>
    <row r="110">
      <c r="A110" s="40" t="s">
        <v>39</v>
      </c>
      <c r="B110" s="38" t="s">
        <v>90</v>
      </c>
      <c r="C110" s="41">
        <v>0.7</v>
      </c>
      <c r="D110" s="43">
        <v>4.4079943E7</v>
      </c>
    </row>
    <row r="111">
      <c r="A111" s="40" t="s">
        <v>40</v>
      </c>
      <c r="B111" s="38" t="s">
        <v>90</v>
      </c>
      <c r="C111" s="41">
        <v>0.0</v>
      </c>
      <c r="D111" s="43">
        <v>4305126.0</v>
      </c>
    </row>
    <row r="112">
      <c r="A112" s="40" t="s">
        <v>41</v>
      </c>
      <c r="B112" s="38" t="s">
        <v>90</v>
      </c>
      <c r="C112" s="41">
        <v>0.0</v>
      </c>
      <c r="D112" s="43">
        <v>211067.0</v>
      </c>
    </row>
    <row r="113">
      <c r="A113" s="40" t="s">
        <v>42</v>
      </c>
      <c r="B113" s="38" t="s">
        <v>90</v>
      </c>
      <c r="C113" s="41">
        <v>0.1</v>
      </c>
      <c r="D113" s="43">
        <v>2.46450375E8</v>
      </c>
    </row>
    <row r="114">
      <c r="A114" s="40" t="s">
        <v>43</v>
      </c>
      <c r="B114" s="38" t="s">
        <v>90</v>
      </c>
      <c r="C114" s="41">
        <v>3.2</v>
      </c>
      <c r="D114" s="43">
        <v>1.24200528E8</v>
      </c>
    </row>
    <row r="115">
      <c r="A115" s="40" t="s">
        <v>44</v>
      </c>
      <c r="B115" s="38" t="s">
        <v>90</v>
      </c>
      <c r="C115" s="41">
        <v>1.2</v>
      </c>
      <c r="D115" s="43">
        <v>9181831.0</v>
      </c>
    </row>
    <row r="116">
      <c r="A116" s="40" t="s">
        <v>45</v>
      </c>
      <c r="B116" s="38" t="s">
        <v>90</v>
      </c>
      <c r="C116" s="41">
        <v>51.0</v>
      </c>
      <c r="D116" s="43">
        <v>1.6836473E7</v>
      </c>
    </row>
    <row r="117">
      <c r="A117" s="40" t="s">
        <v>46</v>
      </c>
      <c r="B117" s="38" t="s">
        <v>90</v>
      </c>
      <c r="C117" s="41">
        <v>0.1</v>
      </c>
      <c r="D117" s="43">
        <v>1.81524459E8</v>
      </c>
    </row>
    <row r="118">
      <c r="A118" s="40" t="s">
        <v>47</v>
      </c>
      <c r="B118" s="38" t="s">
        <v>90</v>
      </c>
      <c r="C118" s="41">
        <v>0.3</v>
      </c>
      <c r="D118" s="43">
        <v>9.4164796E7</v>
      </c>
    </row>
    <row r="119">
      <c r="A119" s="40" t="s">
        <v>48</v>
      </c>
      <c r="B119" s="38" t="s">
        <v>90</v>
      </c>
      <c r="C119" s="41">
        <v>1.4</v>
      </c>
      <c r="D119" s="43">
        <v>6.7207008E7</v>
      </c>
    </row>
    <row r="120">
      <c r="A120" s="40" t="s">
        <v>49</v>
      </c>
      <c r="B120" s="38" t="s">
        <v>90</v>
      </c>
      <c r="C120" s="41">
        <v>0.1</v>
      </c>
      <c r="D120" s="43">
        <v>5.6630703E7</v>
      </c>
    </row>
    <row r="121">
      <c r="A121" s="40" t="s">
        <v>50</v>
      </c>
      <c r="B121" s="38" t="s">
        <v>90</v>
      </c>
      <c r="C121" s="41">
        <v>7.5</v>
      </c>
      <c r="D121" s="43">
        <v>6.9908411E7</v>
      </c>
    </row>
    <row r="122">
      <c r="A122" s="40" t="s">
        <v>51</v>
      </c>
      <c r="B122" s="38" t="s">
        <v>90</v>
      </c>
      <c r="C122" s="41">
        <v>1.2</v>
      </c>
      <c r="D122" s="43">
        <v>9.8715313E7</v>
      </c>
    </row>
    <row r="123">
      <c r="A123" s="40" t="s">
        <v>52</v>
      </c>
      <c r="B123" s="38" t="s">
        <v>90</v>
      </c>
      <c r="C123" s="41">
        <v>27.1</v>
      </c>
      <c r="D123" s="43">
        <v>1.0908144E7</v>
      </c>
    </row>
    <row r="124">
      <c r="A124" s="40" t="s">
        <v>53</v>
      </c>
      <c r="B124" s="38" t="s">
        <v>90</v>
      </c>
      <c r="C124" s="41">
        <v>5.3</v>
      </c>
      <c r="D124" s="43">
        <v>3.8235713E7</v>
      </c>
    </row>
    <row r="125">
      <c r="A125" s="40" t="s">
        <v>54</v>
      </c>
      <c r="B125" s="38" t="s">
        <v>90</v>
      </c>
      <c r="C125" s="41">
        <v>2.0</v>
      </c>
      <c r="D125" s="43">
        <v>1.9477347E7</v>
      </c>
    </row>
    <row r="126">
      <c r="A126" s="40" t="s">
        <v>55</v>
      </c>
      <c r="B126" s="38" t="s">
        <v>90</v>
      </c>
      <c r="C126" s="41">
        <v>0.7</v>
      </c>
      <c r="D126" s="43">
        <v>1.1551313E8</v>
      </c>
    </row>
    <row r="127">
      <c r="A127" s="40" t="s">
        <v>56</v>
      </c>
      <c r="B127" s="38" t="s">
        <v>90</v>
      </c>
      <c r="C127" s="41">
        <v>1.5</v>
      </c>
      <c r="D127" s="43">
        <v>5.9195769E7</v>
      </c>
    </row>
    <row r="128">
      <c r="A128" s="40" t="s">
        <v>57</v>
      </c>
      <c r="B128" s="38" t="s">
        <v>90</v>
      </c>
      <c r="C128" s="41">
        <v>0.0</v>
      </c>
      <c r="D128" s="43">
        <v>6.7723497E7</v>
      </c>
    </row>
    <row r="129">
      <c r="A129" s="40" t="s">
        <v>58</v>
      </c>
      <c r="B129" s="38" t="s">
        <v>90</v>
      </c>
      <c r="C129" s="41">
        <v>2.4</v>
      </c>
      <c r="D129" s="43">
        <v>7.694141E7</v>
      </c>
    </row>
    <row r="130">
      <c r="A130" s="40" t="s">
        <v>59</v>
      </c>
      <c r="B130" s="38" t="s">
        <v>90</v>
      </c>
      <c r="C130" s="41">
        <v>40.0</v>
      </c>
      <c r="D130" s="43">
        <v>2.4947923E7</v>
      </c>
    </row>
    <row r="131">
      <c r="A131" s="40" t="s">
        <v>60</v>
      </c>
      <c r="B131" s="38" t="s">
        <v>90</v>
      </c>
      <c r="C131" s="41">
        <v>3.3</v>
      </c>
      <c r="D131" s="43">
        <v>3.7910898E7</v>
      </c>
    </row>
    <row r="132">
      <c r="A132" s="40" t="s">
        <v>61</v>
      </c>
      <c r="B132" s="38" t="s">
        <v>90</v>
      </c>
      <c r="C132" s="41">
        <v>4.7</v>
      </c>
      <c r="D132" s="43">
        <v>4.1754584E7</v>
      </c>
    </row>
    <row r="133">
      <c r="A133" s="40" t="s">
        <v>62</v>
      </c>
      <c r="B133" s="38" t="s">
        <v>90</v>
      </c>
      <c r="C133" s="41">
        <v>6.7</v>
      </c>
      <c r="D133" s="43">
        <v>1.7193254E7</v>
      </c>
    </row>
    <row r="134">
      <c r="A134" s="40" t="s">
        <v>63</v>
      </c>
      <c r="B134" s="38" t="s">
        <v>90</v>
      </c>
      <c r="C134" s="41">
        <v>0.0</v>
      </c>
      <c r="D134" s="43">
        <v>6.1433792E7</v>
      </c>
    </row>
    <row r="135">
      <c r="A135" s="40" t="s">
        <v>64</v>
      </c>
      <c r="B135" s="38" t="s">
        <v>90</v>
      </c>
      <c r="C135" s="41">
        <v>0.5</v>
      </c>
      <c r="D135" s="43">
        <v>3.5192365E7</v>
      </c>
    </row>
    <row r="136">
      <c r="A136" s="40" t="s">
        <v>65</v>
      </c>
      <c r="B136" s="38" t="s">
        <v>90</v>
      </c>
      <c r="C136" s="41">
        <v>22.0</v>
      </c>
      <c r="D136" s="43">
        <v>1.24944935E8</v>
      </c>
    </row>
    <row r="137">
      <c r="A137" s="40" t="s">
        <v>66</v>
      </c>
      <c r="B137" s="38" t="s">
        <v>90</v>
      </c>
      <c r="C137" s="41">
        <v>5.8</v>
      </c>
      <c r="D137" s="43">
        <v>1.29923364E8</v>
      </c>
    </row>
    <row r="138">
      <c r="A138" s="40" t="s">
        <v>67</v>
      </c>
      <c r="B138" s="38" t="s">
        <v>90</v>
      </c>
      <c r="C138" s="41">
        <v>5.2</v>
      </c>
      <c r="D138" s="43">
        <v>4.3032378E7</v>
      </c>
    </row>
    <row r="139">
      <c r="A139" s="40" t="s">
        <v>68</v>
      </c>
      <c r="B139" s="38" t="s">
        <v>90</v>
      </c>
      <c r="C139" s="41">
        <v>0.3</v>
      </c>
      <c r="D139" s="43">
        <v>1.25948008E8</v>
      </c>
    </row>
    <row r="140">
      <c r="A140" s="40" t="s">
        <v>69</v>
      </c>
      <c r="B140" s="38" t="s">
        <v>90</v>
      </c>
      <c r="C140" s="41">
        <v>3.3</v>
      </c>
      <c r="D140" s="43">
        <v>8.0754586E7</v>
      </c>
    </row>
    <row r="141">
      <c r="A141" s="40" t="s">
        <v>70</v>
      </c>
      <c r="B141" s="38" t="s">
        <v>90</v>
      </c>
      <c r="C141" s="41">
        <v>46.4</v>
      </c>
      <c r="D141" s="43">
        <v>6.1016874E7</v>
      </c>
    </row>
    <row r="142">
      <c r="A142" s="40" t="s">
        <v>71</v>
      </c>
      <c r="B142" s="38" t="s">
        <v>90</v>
      </c>
      <c r="C142" s="41">
        <v>0.8</v>
      </c>
      <c r="D142" s="43">
        <v>2.41331434E8</v>
      </c>
    </row>
    <row r="143">
      <c r="A143" s="40" t="s">
        <v>72</v>
      </c>
      <c r="B143" s="38" t="s">
        <v>90</v>
      </c>
      <c r="C143" s="41">
        <v>0.1</v>
      </c>
      <c r="D143" s="43">
        <v>9322451.0</v>
      </c>
    </row>
    <row r="144">
      <c r="A144" s="40" t="s">
        <v>73</v>
      </c>
      <c r="B144" s="38" t="s">
        <v>90</v>
      </c>
      <c r="C144" s="41">
        <v>3.0</v>
      </c>
      <c r="D144" s="43">
        <v>9.8390441E7</v>
      </c>
    </row>
    <row r="145">
      <c r="A145" s="40" t="s">
        <v>74</v>
      </c>
      <c r="B145" s="38" t="s">
        <v>90</v>
      </c>
      <c r="C145" s="41">
        <v>29.7</v>
      </c>
      <c r="D145" s="43">
        <v>1.7322409E7</v>
      </c>
    </row>
    <row r="146">
      <c r="A146" s="40" t="s">
        <v>75</v>
      </c>
      <c r="B146" s="38" t="s">
        <v>90</v>
      </c>
      <c r="C146" s="41">
        <v>15.1</v>
      </c>
      <c r="D146" s="43">
        <v>7.9057209E7</v>
      </c>
    </row>
    <row r="147">
      <c r="A147" s="40" t="s">
        <v>76</v>
      </c>
      <c r="B147" s="38" t="s">
        <v>90</v>
      </c>
      <c r="C147" s="41">
        <v>0.2</v>
      </c>
      <c r="D147" s="43">
        <v>4.81844256E8</v>
      </c>
    </row>
    <row r="148">
      <c r="A148" s="40" t="s">
        <v>77</v>
      </c>
      <c r="B148" s="38" t="s">
        <v>90</v>
      </c>
      <c r="C148" s="41">
        <v>1.8</v>
      </c>
      <c r="D148" s="43">
        <v>4.2565645E7</v>
      </c>
    </row>
    <row r="149">
      <c r="A149" s="40" t="s">
        <v>78</v>
      </c>
      <c r="B149" s="38" t="s">
        <v>90</v>
      </c>
      <c r="C149" s="41">
        <v>50.0</v>
      </c>
      <c r="D149" s="43">
        <v>2107703.0</v>
      </c>
    </row>
    <row r="150">
      <c r="A150" s="40" t="s">
        <v>79</v>
      </c>
      <c r="B150" s="38" t="s">
        <v>90</v>
      </c>
      <c r="C150" s="41">
        <v>0.8</v>
      </c>
      <c r="D150" s="43">
        <v>9.3478182E7</v>
      </c>
    </row>
    <row r="151">
      <c r="A151" s="40" t="s">
        <v>80</v>
      </c>
      <c r="B151" s="38" t="s">
        <v>90</v>
      </c>
      <c r="C151" s="41">
        <v>64.6</v>
      </c>
      <c r="D151" s="43">
        <v>1.10808401E8</v>
      </c>
    </row>
    <row r="152">
      <c r="A152" s="40" t="s">
        <v>81</v>
      </c>
      <c r="B152" s="38" t="s">
        <v>90</v>
      </c>
      <c r="C152" s="41">
        <v>2.3</v>
      </c>
      <c r="D152" s="43">
        <v>6.5836063E7</v>
      </c>
    </row>
    <row r="153">
      <c r="A153" s="40" t="s">
        <v>82</v>
      </c>
      <c r="B153" s="38" t="s">
        <v>90</v>
      </c>
      <c r="C153" s="41">
        <v>3.8</v>
      </c>
      <c r="D153" s="43">
        <v>6.427648E7</v>
      </c>
    </row>
    <row r="154">
      <c r="A154" s="40" t="s">
        <v>83</v>
      </c>
      <c r="B154" s="38" t="s">
        <v>90</v>
      </c>
      <c r="C154" s="41">
        <v>2.3</v>
      </c>
      <c r="D154" s="43">
        <v>4.3460744E7</v>
      </c>
    </row>
    <row r="155">
      <c r="A155" s="40" t="s">
        <v>33</v>
      </c>
      <c r="B155" s="38" t="s">
        <v>91</v>
      </c>
      <c r="C155" s="41">
        <v>0.0</v>
      </c>
      <c r="D155" s="42">
        <v>1.4273333E8</v>
      </c>
    </row>
    <row r="156">
      <c r="A156" s="40" t="s">
        <v>34</v>
      </c>
      <c r="B156" s="38" t="s">
        <v>91</v>
      </c>
      <c r="C156" s="41">
        <v>0.0</v>
      </c>
      <c r="D156" s="43">
        <v>6595818.0</v>
      </c>
    </row>
    <row r="157">
      <c r="A157" s="40" t="s">
        <v>35</v>
      </c>
      <c r="B157" s="38" t="s">
        <v>91</v>
      </c>
      <c r="C157" s="41">
        <v>0.0</v>
      </c>
      <c r="D157" s="43">
        <v>1.0860462E8</v>
      </c>
    </row>
    <row r="158">
      <c r="A158" s="40" t="s">
        <v>36</v>
      </c>
      <c r="B158" s="38" t="s">
        <v>91</v>
      </c>
      <c r="C158" s="41">
        <v>0.0</v>
      </c>
      <c r="D158" s="43">
        <v>6.1100068E7</v>
      </c>
    </row>
    <row r="159">
      <c r="A159" s="40" t="s">
        <v>37</v>
      </c>
      <c r="B159" s="38" t="s">
        <v>91</v>
      </c>
      <c r="C159" s="41">
        <v>5.8</v>
      </c>
      <c r="D159" s="43">
        <v>1.97165106E8</v>
      </c>
    </row>
    <row r="160">
      <c r="A160" s="40" t="s">
        <v>38</v>
      </c>
      <c r="B160" s="38" t="s">
        <v>91</v>
      </c>
      <c r="C160" s="41">
        <v>0.0</v>
      </c>
      <c r="D160" s="43">
        <v>5.6838472E7</v>
      </c>
    </row>
    <row r="161">
      <c r="A161" s="40" t="s">
        <v>39</v>
      </c>
      <c r="B161" s="38" t="s">
        <v>91</v>
      </c>
      <c r="C161" s="41">
        <v>0.0</v>
      </c>
      <c r="D161" s="43">
        <v>4.4079943E7</v>
      </c>
    </row>
    <row r="162">
      <c r="A162" s="40" t="s">
        <v>40</v>
      </c>
      <c r="B162" s="38" t="s">
        <v>91</v>
      </c>
      <c r="C162" s="41">
        <v>0.0</v>
      </c>
      <c r="D162" s="43">
        <v>4305126.0</v>
      </c>
    </row>
    <row r="163">
      <c r="A163" s="40" t="s">
        <v>41</v>
      </c>
      <c r="B163" s="38" t="s">
        <v>91</v>
      </c>
      <c r="C163" s="41">
        <v>0.0</v>
      </c>
      <c r="D163" s="43">
        <v>211067.0</v>
      </c>
    </row>
    <row r="164">
      <c r="A164" s="40" t="s">
        <v>42</v>
      </c>
      <c r="B164" s="38" t="s">
        <v>91</v>
      </c>
      <c r="C164" s="41">
        <v>0.0</v>
      </c>
      <c r="D164" s="43">
        <v>2.46450375E8</v>
      </c>
    </row>
    <row r="165">
      <c r="A165" s="40" t="s">
        <v>43</v>
      </c>
      <c r="B165" s="38" t="s">
        <v>91</v>
      </c>
      <c r="C165" s="41">
        <v>0.0</v>
      </c>
      <c r="D165" s="43">
        <v>1.24200528E8</v>
      </c>
    </row>
    <row r="166">
      <c r="A166" s="40" t="s">
        <v>44</v>
      </c>
      <c r="B166" s="38" t="s">
        <v>91</v>
      </c>
      <c r="C166" s="41">
        <v>1.8</v>
      </c>
      <c r="D166" s="43">
        <v>9181831.0</v>
      </c>
    </row>
    <row r="167">
      <c r="A167" s="40" t="s">
        <v>45</v>
      </c>
      <c r="B167" s="38" t="s">
        <v>91</v>
      </c>
      <c r="C167" s="41">
        <v>0.5</v>
      </c>
      <c r="D167" s="43">
        <v>1.6836473E7</v>
      </c>
    </row>
    <row r="168">
      <c r="A168" s="40" t="s">
        <v>46</v>
      </c>
      <c r="B168" s="38" t="s">
        <v>91</v>
      </c>
      <c r="C168" s="41">
        <v>0.0</v>
      </c>
      <c r="D168" s="43">
        <v>1.81524459E8</v>
      </c>
    </row>
    <row r="169">
      <c r="A169" s="40" t="s">
        <v>47</v>
      </c>
      <c r="B169" s="38" t="s">
        <v>91</v>
      </c>
      <c r="C169" s="41">
        <v>0.0</v>
      </c>
      <c r="D169" s="43">
        <v>9.4164796E7</v>
      </c>
    </row>
    <row r="170">
      <c r="A170" s="40" t="s">
        <v>48</v>
      </c>
      <c r="B170" s="38" t="s">
        <v>91</v>
      </c>
      <c r="C170" s="41">
        <v>0.0</v>
      </c>
      <c r="D170" s="43">
        <v>6.7207008E7</v>
      </c>
    </row>
    <row r="171">
      <c r="A171" s="40" t="s">
        <v>49</v>
      </c>
      <c r="B171" s="38" t="s">
        <v>91</v>
      </c>
      <c r="C171" s="41">
        <v>0.0</v>
      </c>
      <c r="D171" s="43">
        <v>5.6630703E7</v>
      </c>
    </row>
    <row r="172">
      <c r="A172" s="40" t="s">
        <v>50</v>
      </c>
      <c r="B172" s="38" t="s">
        <v>91</v>
      </c>
      <c r="C172" s="41">
        <v>0.0</v>
      </c>
      <c r="D172" s="43">
        <v>6.9908411E7</v>
      </c>
    </row>
    <row r="173">
      <c r="A173" s="40" t="s">
        <v>51</v>
      </c>
      <c r="B173" s="38" t="s">
        <v>91</v>
      </c>
      <c r="C173" s="41">
        <v>0.0</v>
      </c>
      <c r="D173" s="43">
        <v>9.8715313E7</v>
      </c>
    </row>
    <row r="174">
      <c r="A174" s="40" t="s">
        <v>52</v>
      </c>
      <c r="B174" s="38" t="s">
        <v>91</v>
      </c>
      <c r="C174" s="41">
        <v>0.0</v>
      </c>
      <c r="D174" s="43">
        <v>1.0908144E7</v>
      </c>
    </row>
    <row r="175">
      <c r="A175" s="40" t="s">
        <v>53</v>
      </c>
      <c r="B175" s="38" t="s">
        <v>91</v>
      </c>
      <c r="C175" s="41">
        <v>0.0</v>
      </c>
      <c r="D175" s="43">
        <v>3.8235713E7</v>
      </c>
    </row>
    <row r="176">
      <c r="A176" s="40" t="s">
        <v>54</v>
      </c>
      <c r="B176" s="38" t="s">
        <v>91</v>
      </c>
      <c r="C176" s="41">
        <v>0.0</v>
      </c>
      <c r="D176" s="43">
        <v>1.9477347E7</v>
      </c>
    </row>
    <row r="177">
      <c r="A177" s="40" t="s">
        <v>55</v>
      </c>
      <c r="B177" s="38" t="s">
        <v>91</v>
      </c>
      <c r="C177" s="41">
        <v>0.0</v>
      </c>
      <c r="D177" s="43">
        <v>1.1551313E8</v>
      </c>
    </row>
    <row r="178">
      <c r="A178" s="40" t="s">
        <v>56</v>
      </c>
      <c r="B178" s="38" t="s">
        <v>91</v>
      </c>
      <c r="C178" s="41">
        <v>0.0</v>
      </c>
      <c r="D178" s="43">
        <v>5.9195769E7</v>
      </c>
    </row>
    <row r="179">
      <c r="A179" s="40" t="s">
        <v>57</v>
      </c>
      <c r="B179" s="38" t="s">
        <v>91</v>
      </c>
      <c r="C179" s="41">
        <v>0.0</v>
      </c>
      <c r="D179" s="43">
        <v>6.7723497E7</v>
      </c>
    </row>
    <row r="180">
      <c r="A180" s="40" t="s">
        <v>58</v>
      </c>
      <c r="B180" s="38" t="s">
        <v>91</v>
      </c>
      <c r="C180" s="41">
        <v>0.0</v>
      </c>
      <c r="D180" s="43">
        <v>7.694141E7</v>
      </c>
    </row>
    <row r="181">
      <c r="A181" s="40" t="s">
        <v>59</v>
      </c>
      <c r="B181" s="38" t="s">
        <v>91</v>
      </c>
      <c r="C181" s="41">
        <v>0.0</v>
      </c>
      <c r="D181" s="43">
        <v>2.4947923E7</v>
      </c>
    </row>
    <row r="182">
      <c r="A182" s="40" t="s">
        <v>60</v>
      </c>
      <c r="B182" s="38" t="s">
        <v>91</v>
      </c>
      <c r="C182" s="41">
        <v>0.0</v>
      </c>
      <c r="D182" s="43">
        <v>3.7910898E7</v>
      </c>
    </row>
    <row r="183">
      <c r="A183" s="40" t="s">
        <v>61</v>
      </c>
      <c r="B183" s="38" t="s">
        <v>91</v>
      </c>
      <c r="C183" s="41">
        <v>9.4</v>
      </c>
      <c r="D183" s="43">
        <v>4.1754584E7</v>
      </c>
    </row>
    <row r="184">
      <c r="A184" s="40" t="s">
        <v>62</v>
      </c>
      <c r="B184" s="38" t="s">
        <v>91</v>
      </c>
      <c r="C184" s="41">
        <v>0.0</v>
      </c>
      <c r="D184" s="43">
        <v>1.7193254E7</v>
      </c>
    </row>
    <row r="185">
      <c r="A185" s="40" t="s">
        <v>63</v>
      </c>
      <c r="B185" s="38" t="s">
        <v>91</v>
      </c>
      <c r="C185" s="41">
        <v>0.0</v>
      </c>
      <c r="D185" s="43">
        <v>6.1433792E7</v>
      </c>
    </row>
    <row r="186">
      <c r="A186" s="40" t="s">
        <v>64</v>
      </c>
      <c r="B186" s="38" t="s">
        <v>91</v>
      </c>
      <c r="C186" s="41">
        <v>0.1</v>
      </c>
      <c r="D186" s="43">
        <v>3.5192365E7</v>
      </c>
    </row>
    <row r="187">
      <c r="A187" s="40" t="s">
        <v>65</v>
      </c>
      <c r="B187" s="38" t="s">
        <v>91</v>
      </c>
      <c r="C187" s="41">
        <v>0.0</v>
      </c>
      <c r="D187" s="43">
        <v>1.24944935E8</v>
      </c>
    </row>
    <row r="188">
      <c r="A188" s="40" t="s">
        <v>66</v>
      </c>
      <c r="B188" s="38" t="s">
        <v>91</v>
      </c>
      <c r="C188" s="41">
        <v>0.0</v>
      </c>
      <c r="D188" s="43">
        <v>1.29923364E8</v>
      </c>
    </row>
    <row r="189">
      <c r="A189" s="40" t="s">
        <v>67</v>
      </c>
      <c r="B189" s="38" t="s">
        <v>91</v>
      </c>
      <c r="C189" s="41">
        <v>0.0</v>
      </c>
      <c r="D189" s="43">
        <v>4.3032378E7</v>
      </c>
    </row>
    <row r="190">
      <c r="A190" s="40" t="s">
        <v>68</v>
      </c>
      <c r="B190" s="38" t="s">
        <v>91</v>
      </c>
      <c r="C190" s="41">
        <v>0.0</v>
      </c>
      <c r="D190" s="43">
        <v>1.25948008E8</v>
      </c>
    </row>
    <row r="191">
      <c r="A191" s="40" t="s">
        <v>69</v>
      </c>
      <c r="B191" s="38" t="s">
        <v>91</v>
      </c>
      <c r="C191" s="41">
        <v>0.0</v>
      </c>
      <c r="D191" s="43">
        <v>8.0754586E7</v>
      </c>
    </row>
    <row r="192">
      <c r="A192" s="40" t="s">
        <v>70</v>
      </c>
      <c r="B192" s="38" t="s">
        <v>91</v>
      </c>
      <c r="C192" s="41">
        <v>0.3</v>
      </c>
      <c r="D192" s="43">
        <v>6.1016874E7</v>
      </c>
    </row>
    <row r="193">
      <c r="A193" s="40" t="s">
        <v>71</v>
      </c>
      <c r="B193" s="38" t="s">
        <v>91</v>
      </c>
      <c r="C193" s="41">
        <v>0.0</v>
      </c>
      <c r="D193" s="43">
        <v>2.41331434E8</v>
      </c>
    </row>
    <row r="194">
      <c r="A194" s="40" t="s">
        <v>72</v>
      </c>
      <c r="B194" s="38" t="s">
        <v>91</v>
      </c>
      <c r="C194" s="41">
        <v>0.0</v>
      </c>
      <c r="D194" s="43">
        <v>9322451.0</v>
      </c>
    </row>
    <row r="195">
      <c r="A195" s="40" t="s">
        <v>73</v>
      </c>
      <c r="B195" s="38" t="s">
        <v>91</v>
      </c>
      <c r="C195" s="41">
        <v>0.0</v>
      </c>
      <c r="D195" s="43">
        <v>9.8390441E7</v>
      </c>
    </row>
    <row r="196">
      <c r="A196" s="40" t="s">
        <v>74</v>
      </c>
      <c r="B196" s="38" t="s">
        <v>91</v>
      </c>
      <c r="C196" s="41">
        <v>0.0</v>
      </c>
      <c r="D196" s="43">
        <v>1.7322409E7</v>
      </c>
    </row>
    <row r="197">
      <c r="A197" s="40" t="s">
        <v>75</v>
      </c>
      <c r="B197" s="38" t="s">
        <v>91</v>
      </c>
      <c r="C197" s="41">
        <v>0.0</v>
      </c>
      <c r="D197" s="43">
        <v>7.9057209E7</v>
      </c>
    </row>
    <row r="198">
      <c r="A198" s="40" t="s">
        <v>76</v>
      </c>
      <c r="B198" s="38" t="s">
        <v>91</v>
      </c>
      <c r="C198" s="41">
        <v>0.0</v>
      </c>
      <c r="D198" s="43">
        <v>4.81844256E8</v>
      </c>
    </row>
    <row r="199">
      <c r="A199" s="40" t="s">
        <v>77</v>
      </c>
      <c r="B199" s="38" t="s">
        <v>91</v>
      </c>
      <c r="C199" s="41">
        <v>0.8</v>
      </c>
      <c r="D199" s="43">
        <v>4.2565645E7</v>
      </c>
    </row>
    <row r="200">
      <c r="A200" s="40" t="s">
        <v>78</v>
      </c>
      <c r="B200" s="38" t="s">
        <v>91</v>
      </c>
      <c r="C200" s="41">
        <v>0.0</v>
      </c>
      <c r="D200" s="43">
        <v>2107703.0</v>
      </c>
    </row>
    <row r="201">
      <c r="A201" s="40" t="s">
        <v>79</v>
      </c>
      <c r="B201" s="38" t="s">
        <v>91</v>
      </c>
      <c r="C201" s="41">
        <v>0.0</v>
      </c>
      <c r="D201" s="43">
        <v>9.3478182E7</v>
      </c>
    </row>
    <row r="202">
      <c r="A202" s="40" t="s">
        <v>80</v>
      </c>
      <c r="B202" s="38" t="s">
        <v>91</v>
      </c>
      <c r="C202" s="41">
        <v>0.0</v>
      </c>
      <c r="D202" s="43">
        <v>1.10808401E8</v>
      </c>
    </row>
    <row r="203">
      <c r="A203" s="40" t="s">
        <v>81</v>
      </c>
      <c r="B203" s="38" t="s">
        <v>91</v>
      </c>
      <c r="C203" s="41">
        <v>0.0</v>
      </c>
      <c r="D203" s="43">
        <v>6.5836063E7</v>
      </c>
    </row>
    <row r="204">
      <c r="A204" s="40" t="s">
        <v>82</v>
      </c>
      <c r="B204" s="38" t="s">
        <v>91</v>
      </c>
      <c r="C204" s="41">
        <v>0.0</v>
      </c>
      <c r="D204" s="43">
        <v>6.427648E7</v>
      </c>
    </row>
    <row r="205">
      <c r="A205" s="40" t="s">
        <v>83</v>
      </c>
      <c r="B205" s="38" t="s">
        <v>91</v>
      </c>
      <c r="C205" s="41">
        <v>0.0</v>
      </c>
      <c r="D205" s="43">
        <v>4.3460744E7</v>
      </c>
    </row>
    <row r="206">
      <c r="A206" s="40" t="s">
        <v>33</v>
      </c>
      <c r="B206" s="38" t="s">
        <v>92</v>
      </c>
      <c r="C206" s="41">
        <v>32.2</v>
      </c>
      <c r="D206" s="42">
        <v>1.4273333E8</v>
      </c>
    </row>
    <row r="207">
      <c r="A207" s="40" t="s">
        <v>34</v>
      </c>
      <c r="B207" s="38" t="s">
        <v>92</v>
      </c>
      <c r="C207" s="41">
        <v>0.0</v>
      </c>
      <c r="D207" s="43">
        <v>6595818.0</v>
      </c>
    </row>
    <row r="208">
      <c r="A208" s="40" t="s">
        <v>35</v>
      </c>
      <c r="B208" s="38" t="s">
        <v>92</v>
      </c>
      <c r="C208" s="41">
        <v>29.1</v>
      </c>
      <c r="D208" s="43">
        <v>1.0860462E8</v>
      </c>
    </row>
    <row r="209">
      <c r="A209" s="40" t="s">
        <v>36</v>
      </c>
      <c r="B209" s="38" t="s">
        <v>92</v>
      </c>
      <c r="C209" s="41">
        <v>22.5</v>
      </c>
      <c r="D209" s="43">
        <v>6.1100068E7</v>
      </c>
    </row>
    <row r="210">
      <c r="A210" s="40" t="s">
        <v>37</v>
      </c>
      <c r="B210" s="38" t="s">
        <v>92</v>
      </c>
      <c r="C210" s="41">
        <v>8.4</v>
      </c>
      <c r="D210" s="43">
        <v>1.97165106E8</v>
      </c>
    </row>
    <row r="211">
      <c r="A211" s="40" t="s">
        <v>38</v>
      </c>
      <c r="B211" s="38" t="s">
        <v>92</v>
      </c>
      <c r="C211" s="41">
        <v>0.0</v>
      </c>
      <c r="D211" s="43">
        <v>5.6838472E7</v>
      </c>
    </row>
    <row r="212">
      <c r="A212" s="40" t="s">
        <v>39</v>
      </c>
      <c r="B212" s="38" t="s">
        <v>92</v>
      </c>
      <c r="C212" s="41">
        <v>39.0</v>
      </c>
      <c r="D212" s="43">
        <v>4.4079943E7</v>
      </c>
    </row>
    <row r="213">
      <c r="A213" s="40" t="s">
        <v>40</v>
      </c>
      <c r="B213" s="38" t="s">
        <v>92</v>
      </c>
      <c r="C213" s="41">
        <v>0.0</v>
      </c>
      <c r="D213" s="43">
        <v>4305126.0</v>
      </c>
    </row>
    <row r="214">
      <c r="A214" s="40" t="s">
        <v>41</v>
      </c>
      <c r="B214" s="38" t="s">
        <v>92</v>
      </c>
      <c r="C214" s="41">
        <v>0.0</v>
      </c>
      <c r="D214" s="43">
        <v>211067.0</v>
      </c>
    </row>
    <row r="215">
      <c r="A215" s="40" t="s">
        <v>42</v>
      </c>
      <c r="B215" s="38" t="s">
        <v>92</v>
      </c>
      <c r="C215" s="41">
        <v>11.5</v>
      </c>
      <c r="D215" s="43">
        <v>2.46450375E8</v>
      </c>
    </row>
    <row r="216">
      <c r="A216" s="40" t="s">
        <v>43</v>
      </c>
      <c r="B216" s="38" t="s">
        <v>92</v>
      </c>
      <c r="C216" s="41">
        <v>26.8</v>
      </c>
      <c r="D216" s="43">
        <v>1.24200528E8</v>
      </c>
    </row>
    <row r="217">
      <c r="A217" s="40" t="s">
        <v>44</v>
      </c>
      <c r="B217" s="38" t="s">
        <v>92</v>
      </c>
      <c r="C217" s="41">
        <v>0.0</v>
      </c>
      <c r="D217" s="43">
        <v>9181831.0</v>
      </c>
    </row>
    <row r="218">
      <c r="A218" s="40" t="s">
        <v>45</v>
      </c>
      <c r="B218" s="38" t="s">
        <v>92</v>
      </c>
      <c r="C218" s="41">
        <v>0.0</v>
      </c>
      <c r="D218" s="43">
        <v>1.6836473E7</v>
      </c>
    </row>
    <row r="219">
      <c r="A219" s="40" t="s">
        <v>46</v>
      </c>
      <c r="B219" s="38" t="s">
        <v>92</v>
      </c>
      <c r="C219" s="41">
        <v>53.3</v>
      </c>
      <c r="D219" s="43">
        <v>1.81524459E8</v>
      </c>
    </row>
    <row r="220">
      <c r="A220" s="40" t="s">
        <v>47</v>
      </c>
      <c r="B220" s="38" t="s">
        <v>92</v>
      </c>
      <c r="C220" s="41">
        <v>0.0</v>
      </c>
      <c r="D220" s="43">
        <v>9.4164796E7</v>
      </c>
    </row>
    <row r="221">
      <c r="A221" s="40" t="s">
        <v>48</v>
      </c>
      <c r="B221" s="38" t="s">
        <v>92</v>
      </c>
      <c r="C221" s="41">
        <v>0.0</v>
      </c>
      <c r="D221" s="43">
        <v>6.7207008E7</v>
      </c>
    </row>
    <row r="222">
      <c r="A222" s="40" t="s">
        <v>49</v>
      </c>
      <c r="B222" s="38" t="s">
        <v>92</v>
      </c>
      <c r="C222" s="41">
        <v>15.1</v>
      </c>
      <c r="D222" s="43">
        <v>5.6630703E7</v>
      </c>
    </row>
    <row r="223">
      <c r="A223" s="40" t="s">
        <v>50</v>
      </c>
      <c r="B223" s="38" t="s">
        <v>92</v>
      </c>
      <c r="C223" s="41">
        <v>0.0</v>
      </c>
      <c r="D223" s="43">
        <v>6.9908411E7</v>
      </c>
    </row>
    <row r="224">
      <c r="A224" s="40" t="s">
        <v>51</v>
      </c>
      <c r="B224" s="38" t="s">
        <v>92</v>
      </c>
      <c r="C224" s="41">
        <v>17.6</v>
      </c>
      <c r="D224" s="43">
        <v>9.8715313E7</v>
      </c>
    </row>
    <row r="225">
      <c r="A225" s="40" t="s">
        <v>52</v>
      </c>
      <c r="B225" s="38" t="s">
        <v>92</v>
      </c>
      <c r="C225" s="41">
        <v>0.0</v>
      </c>
      <c r="D225" s="43">
        <v>1.0908144E7</v>
      </c>
    </row>
    <row r="226">
      <c r="A226" s="40" t="s">
        <v>53</v>
      </c>
      <c r="B226" s="38" t="s">
        <v>92</v>
      </c>
      <c r="C226" s="41">
        <v>37.7</v>
      </c>
      <c r="D226" s="43">
        <v>3.8235713E7</v>
      </c>
    </row>
    <row r="227">
      <c r="A227" s="40" t="s">
        <v>54</v>
      </c>
      <c r="B227" s="38" t="s">
        <v>92</v>
      </c>
      <c r="C227" s="41">
        <v>0.0</v>
      </c>
      <c r="D227" s="43">
        <v>1.9477347E7</v>
      </c>
    </row>
    <row r="228">
      <c r="A228" s="40" t="s">
        <v>55</v>
      </c>
      <c r="B228" s="38" t="s">
        <v>92</v>
      </c>
      <c r="C228" s="41">
        <v>29.6</v>
      </c>
      <c r="D228" s="43">
        <v>1.1551313E8</v>
      </c>
    </row>
    <row r="229">
      <c r="A229" s="40" t="s">
        <v>56</v>
      </c>
      <c r="B229" s="38" t="s">
        <v>92</v>
      </c>
      <c r="C229" s="41">
        <v>23.7</v>
      </c>
      <c r="D229" s="43">
        <v>5.9195769E7</v>
      </c>
    </row>
    <row r="230">
      <c r="A230" s="40" t="s">
        <v>57</v>
      </c>
      <c r="B230" s="38" t="s">
        <v>92</v>
      </c>
      <c r="C230" s="41">
        <v>17.1</v>
      </c>
      <c r="D230" s="43">
        <v>6.7723497E7</v>
      </c>
    </row>
    <row r="231">
      <c r="A231" s="40" t="s">
        <v>58</v>
      </c>
      <c r="B231" s="38" t="s">
        <v>92</v>
      </c>
      <c r="C231" s="41">
        <v>5.5</v>
      </c>
      <c r="D231" s="43">
        <v>7.694141E7</v>
      </c>
    </row>
    <row r="232">
      <c r="A232" s="40" t="s">
        <v>59</v>
      </c>
      <c r="B232" s="38" t="s">
        <v>92</v>
      </c>
      <c r="C232" s="41">
        <v>0.0</v>
      </c>
      <c r="D232" s="43">
        <v>2.4947923E7</v>
      </c>
    </row>
    <row r="233">
      <c r="A233" s="40" t="s">
        <v>60</v>
      </c>
      <c r="B233" s="38" t="s">
        <v>92</v>
      </c>
      <c r="C233" s="41">
        <v>17.8</v>
      </c>
      <c r="D233" s="43">
        <v>3.7910898E7</v>
      </c>
    </row>
    <row r="234">
      <c r="A234" s="40" t="s">
        <v>61</v>
      </c>
      <c r="B234" s="38" t="s">
        <v>92</v>
      </c>
      <c r="C234" s="41">
        <v>0.0</v>
      </c>
      <c r="D234" s="43">
        <v>4.1754584E7</v>
      </c>
    </row>
    <row r="235">
      <c r="A235" s="40" t="s">
        <v>62</v>
      </c>
      <c r="B235" s="38" t="s">
        <v>92</v>
      </c>
      <c r="C235" s="41">
        <v>56.5</v>
      </c>
      <c r="D235" s="43">
        <v>1.7193254E7</v>
      </c>
    </row>
    <row r="236">
      <c r="A236" s="40" t="s">
        <v>63</v>
      </c>
      <c r="B236" s="38" t="s">
        <v>92</v>
      </c>
      <c r="C236" s="41">
        <v>45.8</v>
      </c>
      <c r="D236" s="43">
        <v>6.1433792E7</v>
      </c>
    </row>
    <row r="237">
      <c r="A237" s="40" t="s">
        <v>64</v>
      </c>
      <c r="B237" s="38" t="s">
        <v>92</v>
      </c>
      <c r="C237" s="41">
        <v>0.0</v>
      </c>
      <c r="D237" s="43">
        <v>3.5192365E7</v>
      </c>
    </row>
    <row r="238">
      <c r="A238" s="40" t="s">
        <v>65</v>
      </c>
      <c r="B238" s="38" t="s">
        <v>92</v>
      </c>
      <c r="C238" s="41">
        <v>24.9</v>
      </c>
      <c r="D238" s="43">
        <v>1.24944935E8</v>
      </c>
    </row>
    <row r="239">
      <c r="A239" s="40" t="s">
        <v>66</v>
      </c>
      <c r="B239" s="38" t="s">
        <v>92</v>
      </c>
      <c r="C239" s="41">
        <v>32.8</v>
      </c>
      <c r="D239" s="43">
        <v>1.29923364E8</v>
      </c>
    </row>
    <row r="240">
      <c r="A240" s="40" t="s">
        <v>67</v>
      </c>
      <c r="B240" s="38" t="s">
        <v>92</v>
      </c>
      <c r="C240" s="41">
        <v>0.0</v>
      </c>
      <c r="D240" s="43">
        <v>4.3032378E7</v>
      </c>
    </row>
    <row r="241">
      <c r="A241" s="40" t="s">
        <v>68</v>
      </c>
      <c r="B241" s="38" t="s">
        <v>92</v>
      </c>
      <c r="C241" s="41">
        <v>14.2</v>
      </c>
      <c r="D241" s="43">
        <v>1.25948008E8</v>
      </c>
    </row>
    <row r="242">
      <c r="A242" s="40" t="s">
        <v>69</v>
      </c>
      <c r="B242" s="38" t="s">
        <v>92</v>
      </c>
      <c r="C242" s="41">
        <v>0.0</v>
      </c>
      <c r="D242" s="43">
        <v>8.0754586E7</v>
      </c>
    </row>
    <row r="243">
      <c r="A243" s="40" t="s">
        <v>70</v>
      </c>
      <c r="B243" s="38" t="s">
        <v>92</v>
      </c>
      <c r="C243" s="41">
        <v>0.0</v>
      </c>
      <c r="D243" s="43">
        <v>6.1016874E7</v>
      </c>
    </row>
    <row r="244">
      <c r="A244" s="40" t="s">
        <v>71</v>
      </c>
      <c r="B244" s="38" t="s">
        <v>92</v>
      </c>
      <c r="C244" s="41">
        <v>31.4</v>
      </c>
      <c r="D244" s="43">
        <v>2.41331434E8</v>
      </c>
    </row>
    <row r="245">
      <c r="A245" s="40" t="s">
        <v>72</v>
      </c>
      <c r="B245" s="38" t="s">
        <v>92</v>
      </c>
      <c r="C245" s="41">
        <v>0.0</v>
      </c>
      <c r="D245" s="43">
        <v>9322451.0</v>
      </c>
    </row>
    <row r="246">
      <c r="A246" s="40" t="s">
        <v>73</v>
      </c>
      <c r="B246" s="38" t="s">
        <v>92</v>
      </c>
      <c r="C246" s="41">
        <v>53.8</v>
      </c>
      <c r="D246" s="43">
        <v>9.8390441E7</v>
      </c>
    </row>
    <row r="247">
      <c r="A247" s="40" t="s">
        <v>74</v>
      </c>
      <c r="B247" s="38" t="s">
        <v>92</v>
      </c>
      <c r="C247" s="41">
        <v>0.0</v>
      </c>
      <c r="D247" s="43">
        <v>1.7322409E7</v>
      </c>
    </row>
    <row r="248">
      <c r="A248" s="40" t="s">
        <v>75</v>
      </c>
      <c r="B248" s="38" t="s">
        <v>92</v>
      </c>
      <c r="C248" s="41">
        <v>43.4</v>
      </c>
      <c r="D248" s="43">
        <v>7.9057209E7</v>
      </c>
    </row>
    <row r="249">
      <c r="A249" s="40" t="s">
        <v>76</v>
      </c>
      <c r="B249" s="38" t="s">
        <v>92</v>
      </c>
      <c r="C249" s="41">
        <v>8.3</v>
      </c>
      <c r="D249" s="43">
        <v>4.81844256E8</v>
      </c>
    </row>
    <row r="250">
      <c r="A250" s="40" t="s">
        <v>77</v>
      </c>
      <c r="B250" s="38" t="s">
        <v>92</v>
      </c>
      <c r="C250" s="41">
        <v>0.0</v>
      </c>
      <c r="D250" s="43">
        <v>4.2565645E7</v>
      </c>
    </row>
    <row r="251">
      <c r="A251" s="40" t="s">
        <v>78</v>
      </c>
      <c r="B251" s="38" t="s">
        <v>92</v>
      </c>
      <c r="C251" s="41">
        <v>0.0</v>
      </c>
      <c r="D251" s="43">
        <v>2107703.0</v>
      </c>
    </row>
    <row r="252">
      <c r="A252" s="40" t="s">
        <v>79</v>
      </c>
      <c r="B252" s="38" t="s">
        <v>92</v>
      </c>
      <c r="C252" s="41">
        <v>30.3</v>
      </c>
      <c r="D252" s="43">
        <v>9.3478182E7</v>
      </c>
    </row>
    <row r="253">
      <c r="A253" s="40" t="s">
        <v>80</v>
      </c>
      <c r="B253" s="38" t="s">
        <v>92</v>
      </c>
      <c r="C253" s="41">
        <v>7.8</v>
      </c>
      <c r="D253" s="43">
        <v>1.10808401E8</v>
      </c>
    </row>
    <row r="254">
      <c r="A254" s="40" t="s">
        <v>81</v>
      </c>
      <c r="B254" s="38" t="s">
        <v>92</v>
      </c>
      <c r="C254" s="41">
        <v>0.0</v>
      </c>
      <c r="D254" s="43">
        <v>6.5836063E7</v>
      </c>
    </row>
    <row r="255">
      <c r="A255" s="40" t="s">
        <v>82</v>
      </c>
      <c r="B255" s="38" t="s">
        <v>92</v>
      </c>
      <c r="C255" s="41">
        <v>15.2</v>
      </c>
      <c r="D255" s="43">
        <v>6.427648E7</v>
      </c>
    </row>
    <row r="256">
      <c r="A256" s="40" t="s">
        <v>83</v>
      </c>
      <c r="B256" s="38" t="s">
        <v>92</v>
      </c>
      <c r="C256" s="41">
        <v>0.0</v>
      </c>
      <c r="D256" s="43">
        <v>4.3460744E7</v>
      </c>
    </row>
    <row r="257">
      <c r="A257" s="40" t="s">
        <v>33</v>
      </c>
      <c r="B257" s="38" t="s">
        <v>93</v>
      </c>
      <c r="C257" s="41">
        <v>18.8</v>
      </c>
      <c r="D257" s="42">
        <v>1.4273333E8</v>
      </c>
    </row>
    <row r="258">
      <c r="A258" s="40" t="s">
        <v>34</v>
      </c>
      <c r="B258" s="38" t="s">
        <v>93</v>
      </c>
      <c r="C258" s="41">
        <v>13.7</v>
      </c>
      <c r="D258" s="43">
        <v>6595818.0</v>
      </c>
    </row>
    <row r="259">
      <c r="A259" s="40" t="s">
        <v>35</v>
      </c>
      <c r="B259" s="38" t="s">
        <v>93</v>
      </c>
      <c r="C259" s="41">
        <v>13.2</v>
      </c>
      <c r="D259" s="43">
        <v>1.0860462E8</v>
      </c>
    </row>
    <row r="260">
      <c r="A260" s="40" t="s">
        <v>36</v>
      </c>
      <c r="B260" s="38" t="s">
        <v>93</v>
      </c>
      <c r="C260" s="41">
        <v>35.6</v>
      </c>
      <c r="D260" s="43">
        <v>6.1100068E7</v>
      </c>
    </row>
    <row r="261">
      <c r="A261" s="40" t="s">
        <v>37</v>
      </c>
      <c r="B261" s="38" t="s">
        <v>93</v>
      </c>
      <c r="C261" s="41">
        <v>0.1</v>
      </c>
      <c r="D261" s="43">
        <v>1.97165106E8</v>
      </c>
    </row>
    <row r="262">
      <c r="A262" s="40" t="s">
        <v>38</v>
      </c>
      <c r="B262" s="38" t="s">
        <v>93</v>
      </c>
      <c r="C262" s="41">
        <v>41.6</v>
      </c>
      <c r="D262" s="43">
        <v>5.6838472E7</v>
      </c>
    </row>
    <row r="263">
      <c r="A263" s="40" t="s">
        <v>39</v>
      </c>
      <c r="B263" s="38" t="s">
        <v>93</v>
      </c>
      <c r="C263" s="41">
        <v>0.6</v>
      </c>
      <c r="D263" s="43">
        <v>4.4079943E7</v>
      </c>
    </row>
    <row r="264">
      <c r="A264" s="40" t="s">
        <v>40</v>
      </c>
      <c r="B264" s="38" t="s">
        <v>93</v>
      </c>
      <c r="C264" s="41">
        <v>6.8</v>
      </c>
      <c r="D264" s="43">
        <v>4305126.0</v>
      </c>
    </row>
    <row r="265">
      <c r="A265" s="40" t="s">
        <v>41</v>
      </c>
      <c r="B265" s="38" t="s">
        <v>93</v>
      </c>
      <c r="C265" s="41">
        <v>0.0</v>
      </c>
      <c r="D265" s="43">
        <v>211067.0</v>
      </c>
    </row>
    <row r="266">
      <c r="A266" s="40" t="s">
        <v>42</v>
      </c>
      <c r="B266" s="38" t="s">
        <v>93</v>
      </c>
      <c r="C266" s="41">
        <v>7.5</v>
      </c>
      <c r="D266" s="43">
        <v>2.46450375E8</v>
      </c>
    </row>
    <row r="267">
      <c r="A267" s="40" t="s">
        <v>43</v>
      </c>
      <c r="B267" s="38" t="s">
        <v>93</v>
      </c>
      <c r="C267" s="41">
        <v>15.1</v>
      </c>
      <c r="D267" s="43">
        <v>1.24200528E8</v>
      </c>
    </row>
    <row r="268">
      <c r="A268" s="40" t="s">
        <v>44</v>
      </c>
      <c r="B268" s="38" t="s">
        <v>93</v>
      </c>
      <c r="C268" s="41">
        <v>11.8</v>
      </c>
      <c r="D268" s="43">
        <v>9181831.0</v>
      </c>
    </row>
    <row r="269">
      <c r="A269" s="40" t="s">
        <v>45</v>
      </c>
      <c r="B269" s="38" t="s">
        <v>93</v>
      </c>
      <c r="C269" s="41">
        <v>0.1</v>
      </c>
      <c r="D269" s="43">
        <v>1.6836473E7</v>
      </c>
    </row>
    <row r="270">
      <c r="A270" s="40" t="s">
        <v>46</v>
      </c>
      <c r="B270" s="38" t="s">
        <v>93</v>
      </c>
      <c r="C270" s="41">
        <v>23.9</v>
      </c>
      <c r="D270" s="43">
        <v>1.81524459E8</v>
      </c>
    </row>
    <row r="271">
      <c r="A271" s="40" t="s">
        <v>47</v>
      </c>
      <c r="B271" s="38" t="s">
        <v>93</v>
      </c>
      <c r="C271" s="41">
        <v>57.7</v>
      </c>
      <c r="D271" s="43">
        <v>9.4164796E7</v>
      </c>
    </row>
    <row r="272">
      <c r="A272" s="40" t="s">
        <v>48</v>
      </c>
      <c r="B272" s="38" t="s">
        <v>93</v>
      </c>
      <c r="C272" s="41">
        <v>33.5</v>
      </c>
      <c r="D272" s="43">
        <v>6.7207008E7</v>
      </c>
    </row>
    <row r="273">
      <c r="A273" s="40" t="s">
        <v>49</v>
      </c>
      <c r="B273" s="38" t="s">
        <v>93</v>
      </c>
      <c r="C273" s="41">
        <v>34.2</v>
      </c>
      <c r="D273" s="43">
        <v>5.6630703E7</v>
      </c>
    </row>
    <row r="274">
      <c r="A274" s="40" t="s">
        <v>50</v>
      </c>
      <c r="B274" s="38" t="s">
        <v>93</v>
      </c>
      <c r="C274" s="41">
        <v>70.7</v>
      </c>
      <c r="D274" s="43">
        <v>6.9908411E7</v>
      </c>
    </row>
    <row r="275">
      <c r="A275" s="40" t="s">
        <v>51</v>
      </c>
      <c r="B275" s="38" t="s">
        <v>93</v>
      </c>
      <c r="C275" s="41">
        <v>8.0</v>
      </c>
      <c r="D275" s="43">
        <v>9.8715313E7</v>
      </c>
    </row>
    <row r="276">
      <c r="A276" s="40" t="s">
        <v>52</v>
      </c>
      <c r="B276" s="38" t="s">
        <v>93</v>
      </c>
      <c r="C276" s="41">
        <v>0.6</v>
      </c>
      <c r="D276" s="43">
        <v>1.0908144E7</v>
      </c>
    </row>
    <row r="277">
      <c r="A277" s="40" t="s">
        <v>53</v>
      </c>
      <c r="B277" s="38" t="s">
        <v>93</v>
      </c>
      <c r="C277" s="41">
        <v>14.7</v>
      </c>
      <c r="D277" s="43">
        <v>3.8235713E7</v>
      </c>
    </row>
    <row r="278">
      <c r="A278" s="40" t="s">
        <v>54</v>
      </c>
      <c r="B278" s="38" t="s">
        <v>93</v>
      </c>
      <c r="C278" s="41">
        <v>0.0</v>
      </c>
      <c r="D278" s="43">
        <v>1.9477347E7</v>
      </c>
    </row>
    <row r="279">
      <c r="A279" s="40" t="s">
        <v>55</v>
      </c>
      <c r="B279" s="38" t="s">
        <v>93</v>
      </c>
      <c r="C279" s="41">
        <v>31.9</v>
      </c>
      <c r="D279" s="43">
        <v>1.1551313E8</v>
      </c>
    </row>
    <row r="280">
      <c r="A280" s="40" t="s">
        <v>56</v>
      </c>
      <c r="B280" s="38" t="s">
        <v>93</v>
      </c>
      <c r="C280" s="41">
        <v>26.5</v>
      </c>
      <c r="D280" s="43">
        <v>5.9195769E7</v>
      </c>
    </row>
    <row r="281">
      <c r="A281" s="40" t="s">
        <v>57</v>
      </c>
      <c r="B281" s="38" t="s">
        <v>93</v>
      </c>
      <c r="C281" s="41">
        <v>8.0</v>
      </c>
      <c r="D281" s="43">
        <v>6.7723497E7</v>
      </c>
    </row>
    <row r="282">
      <c r="A282" s="40" t="s">
        <v>58</v>
      </c>
      <c r="B282" s="38" t="s">
        <v>93</v>
      </c>
      <c r="C282" s="41">
        <v>74.4</v>
      </c>
      <c r="D282" s="43">
        <v>7.694141E7</v>
      </c>
    </row>
    <row r="283">
      <c r="A283" s="40" t="s">
        <v>59</v>
      </c>
      <c r="B283" s="38" t="s">
        <v>93</v>
      </c>
      <c r="C283" s="41">
        <v>43.2</v>
      </c>
      <c r="D283" s="43">
        <v>2.4947923E7</v>
      </c>
    </row>
    <row r="284">
      <c r="A284" s="40" t="s">
        <v>60</v>
      </c>
      <c r="B284" s="38" t="s">
        <v>93</v>
      </c>
      <c r="C284" s="41">
        <v>49.2</v>
      </c>
      <c r="D284" s="43">
        <v>3.7910898E7</v>
      </c>
    </row>
    <row r="285">
      <c r="A285" s="40" t="s">
        <v>61</v>
      </c>
      <c r="B285" s="38" t="s">
        <v>93</v>
      </c>
      <c r="C285" s="41">
        <v>6.6</v>
      </c>
      <c r="D285" s="43">
        <v>4.1754584E7</v>
      </c>
    </row>
    <row r="286">
      <c r="A286" s="40" t="s">
        <v>62</v>
      </c>
      <c r="B286" s="38" t="s">
        <v>93</v>
      </c>
      <c r="C286" s="41">
        <v>1.6</v>
      </c>
      <c r="D286" s="43">
        <v>1.7193254E7</v>
      </c>
    </row>
    <row r="287">
      <c r="A287" s="40" t="s">
        <v>63</v>
      </c>
      <c r="B287" s="38" t="s">
        <v>93</v>
      </c>
      <c r="C287" s="41">
        <v>1.7</v>
      </c>
      <c r="D287" s="43">
        <v>6.1433792E7</v>
      </c>
    </row>
    <row r="288">
      <c r="A288" s="40" t="s">
        <v>64</v>
      </c>
      <c r="B288" s="38" t="s">
        <v>93</v>
      </c>
      <c r="C288" s="41">
        <v>35.5</v>
      </c>
      <c r="D288" s="43">
        <v>3.5192365E7</v>
      </c>
    </row>
    <row r="289">
      <c r="A289" s="40" t="s">
        <v>65</v>
      </c>
      <c r="B289" s="38" t="s">
        <v>93</v>
      </c>
      <c r="C289" s="41">
        <v>0.0</v>
      </c>
      <c r="D289" s="43">
        <v>1.24944935E8</v>
      </c>
    </row>
    <row r="290">
      <c r="A290" s="40" t="s">
        <v>66</v>
      </c>
      <c r="B290" s="38" t="s">
        <v>93</v>
      </c>
      <c r="C290" s="41">
        <v>15.5</v>
      </c>
      <c r="D290" s="43">
        <v>1.29923364E8</v>
      </c>
    </row>
    <row r="291">
      <c r="A291" s="40" t="s">
        <v>67</v>
      </c>
      <c r="B291" s="38" t="s">
        <v>93</v>
      </c>
      <c r="C291" s="41">
        <v>57.1</v>
      </c>
      <c r="D291" s="43">
        <v>4.3032378E7</v>
      </c>
    </row>
    <row r="292">
      <c r="A292" s="40" t="s">
        <v>68</v>
      </c>
      <c r="B292" s="38" t="s">
        <v>93</v>
      </c>
      <c r="C292" s="41">
        <v>37.1</v>
      </c>
      <c r="D292" s="43">
        <v>1.25948008E8</v>
      </c>
    </row>
    <row r="293">
      <c r="A293" s="40" t="s">
        <v>69</v>
      </c>
      <c r="B293" s="38" t="s">
        <v>93</v>
      </c>
      <c r="C293" s="41">
        <v>14.0</v>
      </c>
      <c r="D293" s="43">
        <v>8.0754586E7</v>
      </c>
    </row>
    <row r="294">
      <c r="A294" s="40" t="s">
        <v>70</v>
      </c>
      <c r="B294" s="38" t="s">
        <v>93</v>
      </c>
      <c r="C294" s="41">
        <v>0.0</v>
      </c>
      <c r="D294" s="43">
        <v>6.1016874E7</v>
      </c>
    </row>
    <row r="295">
      <c r="A295" s="40" t="s">
        <v>71</v>
      </c>
      <c r="B295" s="38" t="s">
        <v>93</v>
      </c>
      <c r="C295" s="41">
        <v>12.1</v>
      </c>
      <c r="D295" s="43">
        <v>2.41331434E8</v>
      </c>
    </row>
    <row r="296">
      <c r="A296" s="40" t="s">
        <v>72</v>
      </c>
      <c r="B296" s="38" t="s">
        <v>93</v>
      </c>
      <c r="C296" s="41">
        <v>0.0</v>
      </c>
      <c r="D296" s="43">
        <v>9322451.0</v>
      </c>
    </row>
    <row r="297">
      <c r="A297" s="40" t="s">
        <v>73</v>
      </c>
      <c r="B297" s="38" t="s">
        <v>93</v>
      </c>
      <c r="C297" s="41">
        <v>15.2</v>
      </c>
      <c r="D297" s="43">
        <v>9.8390441E7</v>
      </c>
    </row>
    <row r="298">
      <c r="A298" s="40" t="s">
        <v>74</v>
      </c>
      <c r="B298" s="38" t="s">
        <v>93</v>
      </c>
      <c r="C298" s="41">
        <v>9.2</v>
      </c>
      <c r="D298" s="43">
        <v>1.7322409E7</v>
      </c>
    </row>
    <row r="299">
      <c r="A299" s="40" t="s">
        <v>75</v>
      </c>
      <c r="B299" s="38" t="s">
        <v>93</v>
      </c>
      <c r="C299" s="41">
        <v>22.4</v>
      </c>
      <c r="D299" s="43">
        <v>7.9057209E7</v>
      </c>
    </row>
    <row r="300">
      <c r="A300" s="40" t="s">
        <v>76</v>
      </c>
      <c r="B300" s="38" t="s">
        <v>93</v>
      </c>
      <c r="C300" s="41">
        <v>18.4</v>
      </c>
      <c r="D300" s="43">
        <v>4.81844256E8</v>
      </c>
    </row>
    <row r="301">
      <c r="A301" s="40" t="s">
        <v>77</v>
      </c>
      <c r="B301" s="38" t="s">
        <v>93</v>
      </c>
      <c r="C301" s="41">
        <v>61.8</v>
      </c>
      <c r="D301" s="43">
        <v>4.2565645E7</v>
      </c>
    </row>
    <row r="302">
      <c r="A302" s="40" t="s">
        <v>78</v>
      </c>
      <c r="B302" s="38" t="s">
        <v>93</v>
      </c>
      <c r="C302" s="41">
        <v>0.0</v>
      </c>
      <c r="D302" s="43">
        <v>2107703.0</v>
      </c>
    </row>
    <row r="303">
      <c r="A303" s="40" t="s">
        <v>79</v>
      </c>
      <c r="B303" s="38" t="s">
        <v>93</v>
      </c>
      <c r="C303" s="41">
        <v>3.3</v>
      </c>
      <c r="D303" s="43">
        <v>9.3478182E7</v>
      </c>
    </row>
    <row r="304">
      <c r="A304" s="40" t="s">
        <v>80</v>
      </c>
      <c r="B304" s="38" t="s">
        <v>93</v>
      </c>
      <c r="C304" s="41">
        <v>2.9</v>
      </c>
      <c r="D304" s="43">
        <v>1.10808401E8</v>
      </c>
    </row>
    <row r="305">
      <c r="A305" s="40" t="s">
        <v>81</v>
      </c>
      <c r="B305" s="38" t="s">
        <v>93</v>
      </c>
      <c r="C305" s="41">
        <v>90.8</v>
      </c>
      <c r="D305" s="43">
        <v>6.5836063E7</v>
      </c>
    </row>
    <row r="306">
      <c r="A306" s="40" t="s">
        <v>82</v>
      </c>
      <c r="B306" s="38" t="s">
        <v>93</v>
      </c>
      <c r="C306" s="41">
        <v>41.9</v>
      </c>
      <c r="D306" s="43">
        <v>6.427648E7</v>
      </c>
    </row>
    <row r="307">
      <c r="A307" s="40" t="s">
        <v>83</v>
      </c>
      <c r="B307" s="38" t="s">
        <v>93</v>
      </c>
      <c r="C307" s="41">
        <v>73.3</v>
      </c>
      <c r="D307" s="43">
        <v>4.3460744E7</v>
      </c>
    </row>
    <row r="308">
      <c r="A308" s="40" t="s">
        <v>33</v>
      </c>
      <c r="B308" s="38" t="s">
        <v>94</v>
      </c>
      <c r="C308" s="41">
        <v>37.6</v>
      </c>
      <c r="D308" s="42">
        <v>1.4273333E8</v>
      </c>
    </row>
    <row r="309">
      <c r="A309" s="40" t="s">
        <v>34</v>
      </c>
      <c r="B309" s="38" t="s">
        <v>94</v>
      </c>
      <c r="C309" s="41">
        <v>41.0</v>
      </c>
      <c r="D309" s="43">
        <v>6595818.0</v>
      </c>
    </row>
    <row r="310">
      <c r="A310" s="40" t="s">
        <v>35</v>
      </c>
      <c r="B310" s="38" t="s">
        <v>94</v>
      </c>
      <c r="C310" s="41">
        <v>44.4</v>
      </c>
      <c r="D310" s="43">
        <v>1.0860462E8</v>
      </c>
    </row>
    <row r="311">
      <c r="A311" s="40" t="s">
        <v>36</v>
      </c>
      <c r="B311" s="38" t="s">
        <v>94</v>
      </c>
      <c r="C311" s="41">
        <v>32.1</v>
      </c>
      <c r="D311" s="43">
        <v>6.1100068E7</v>
      </c>
    </row>
    <row r="312">
      <c r="A312" s="40" t="s">
        <v>37</v>
      </c>
      <c r="B312" s="38" t="s">
        <v>94</v>
      </c>
      <c r="C312" s="41">
        <v>49.0</v>
      </c>
      <c r="D312" s="43">
        <v>1.97165106E8</v>
      </c>
    </row>
    <row r="313">
      <c r="A313" s="40" t="s">
        <v>38</v>
      </c>
      <c r="B313" s="38" t="s">
        <v>94</v>
      </c>
      <c r="C313" s="41">
        <v>25.5</v>
      </c>
      <c r="D313" s="43">
        <v>5.6838472E7</v>
      </c>
    </row>
    <row r="314">
      <c r="A314" s="40" t="s">
        <v>39</v>
      </c>
      <c r="B314" s="38" t="s">
        <v>94</v>
      </c>
      <c r="C314" s="41">
        <v>55.6</v>
      </c>
      <c r="D314" s="43">
        <v>4.4079943E7</v>
      </c>
    </row>
    <row r="315">
      <c r="A315" s="40" t="s">
        <v>40</v>
      </c>
      <c r="B315" s="38" t="s">
        <v>94</v>
      </c>
      <c r="C315" s="41">
        <v>85.8</v>
      </c>
      <c r="D315" s="43">
        <v>4305126.0</v>
      </c>
    </row>
    <row r="316">
      <c r="A316" s="40" t="s">
        <v>41</v>
      </c>
      <c r="B316" s="38" t="s">
        <v>94</v>
      </c>
      <c r="C316" s="41">
        <v>62.5</v>
      </c>
      <c r="D316" s="43">
        <v>211067.0</v>
      </c>
    </row>
    <row r="317">
      <c r="A317" s="40" t="s">
        <v>42</v>
      </c>
      <c r="B317" s="38" t="s">
        <v>94</v>
      </c>
      <c r="C317" s="41">
        <v>73.9</v>
      </c>
      <c r="D317" s="43">
        <v>2.46450375E8</v>
      </c>
    </row>
    <row r="318">
      <c r="A318" s="40" t="s">
        <v>43</v>
      </c>
      <c r="B318" s="38" t="s">
        <v>94</v>
      </c>
      <c r="C318" s="41">
        <v>46.3</v>
      </c>
      <c r="D318" s="43">
        <v>1.24200528E8</v>
      </c>
    </row>
    <row r="319">
      <c r="A319" s="40" t="s">
        <v>44</v>
      </c>
      <c r="B319" s="38" t="s">
        <v>94</v>
      </c>
      <c r="C319" s="41">
        <v>0.0</v>
      </c>
      <c r="D319" s="43">
        <v>9181831.0</v>
      </c>
    </row>
    <row r="320">
      <c r="A320" s="40" t="s">
        <v>45</v>
      </c>
      <c r="B320" s="38" t="s">
        <v>94</v>
      </c>
      <c r="C320" s="41">
        <v>26.0</v>
      </c>
      <c r="D320" s="43">
        <v>1.6836473E7</v>
      </c>
    </row>
    <row r="321">
      <c r="A321" s="40" t="s">
        <v>46</v>
      </c>
      <c r="B321" s="38" t="s">
        <v>94</v>
      </c>
      <c r="C321" s="41">
        <v>11.6</v>
      </c>
      <c r="D321" s="43">
        <v>1.81524459E8</v>
      </c>
    </row>
    <row r="322">
      <c r="A322" s="40" t="s">
        <v>47</v>
      </c>
      <c r="B322" s="38" t="s">
        <v>94</v>
      </c>
      <c r="C322" s="41">
        <v>29.5</v>
      </c>
      <c r="D322" s="43">
        <v>9.4164796E7</v>
      </c>
    </row>
    <row r="323">
      <c r="A323" s="40" t="s">
        <v>48</v>
      </c>
      <c r="B323" s="38" t="s">
        <v>94</v>
      </c>
      <c r="C323" s="41">
        <v>9.0</v>
      </c>
      <c r="D323" s="43">
        <v>6.7207008E7</v>
      </c>
    </row>
    <row r="324">
      <c r="A324" s="40" t="s">
        <v>49</v>
      </c>
      <c r="B324" s="38" t="s">
        <v>94</v>
      </c>
      <c r="C324" s="41">
        <v>5.1</v>
      </c>
      <c r="D324" s="43">
        <v>5.6630703E7</v>
      </c>
    </row>
    <row r="325">
      <c r="A325" s="40" t="s">
        <v>50</v>
      </c>
      <c r="B325" s="38" t="s">
        <v>94</v>
      </c>
      <c r="C325" s="41">
        <v>21.0</v>
      </c>
      <c r="D325" s="43">
        <v>6.9908411E7</v>
      </c>
    </row>
    <row r="326">
      <c r="A326" s="40" t="s">
        <v>51</v>
      </c>
      <c r="B326" s="38" t="s">
        <v>94</v>
      </c>
      <c r="C326" s="41">
        <v>64.8</v>
      </c>
      <c r="D326" s="43">
        <v>9.8715313E7</v>
      </c>
    </row>
    <row r="327">
      <c r="A327" s="40" t="s">
        <v>52</v>
      </c>
      <c r="B327" s="38" t="s">
        <v>94</v>
      </c>
      <c r="C327" s="41">
        <v>24.7</v>
      </c>
      <c r="D327" s="43">
        <v>1.0908144E7</v>
      </c>
    </row>
    <row r="328">
      <c r="A328" s="40" t="s">
        <v>53</v>
      </c>
      <c r="B328" s="38" t="s">
        <v>94</v>
      </c>
      <c r="C328" s="41">
        <v>37.1</v>
      </c>
      <c r="D328" s="43">
        <v>3.8235713E7</v>
      </c>
    </row>
    <row r="329">
      <c r="A329" s="40" t="s">
        <v>54</v>
      </c>
      <c r="B329" s="38" t="s">
        <v>94</v>
      </c>
      <c r="C329" s="41">
        <v>76.9</v>
      </c>
      <c r="D329" s="43">
        <v>1.9477347E7</v>
      </c>
    </row>
    <row r="330">
      <c r="A330" s="40" t="s">
        <v>55</v>
      </c>
      <c r="B330" s="38" t="s">
        <v>94</v>
      </c>
      <c r="C330" s="41">
        <v>26.6</v>
      </c>
      <c r="D330" s="43">
        <v>1.1551313E8</v>
      </c>
    </row>
    <row r="331">
      <c r="A331" s="40" t="s">
        <v>56</v>
      </c>
      <c r="B331" s="38" t="s">
        <v>94</v>
      </c>
      <c r="C331" s="41">
        <v>20.6</v>
      </c>
      <c r="D331" s="43">
        <v>5.9195769E7</v>
      </c>
    </row>
    <row r="332">
      <c r="A332" s="40" t="s">
        <v>57</v>
      </c>
      <c r="B332" s="38" t="s">
        <v>94</v>
      </c>
      <c r="C332" s="41">
        <v>72.1</v>
      </c>
      <c r="D332" s="43">
        <v>6.7723497E7</v>
      </c>
    </row>
    <row r="333">
      <c r="A333" s="40" t="s">
        <v>58</v>
      </c>
      <c r="B333" s="38" t="s">
        <v>94</v>
      </c>
      <c r="C333" s="41">
        <v>8.7</v>
      </c>
      <c r="D333" s="43">
        <v>7.694141E7</v>
      </c>
    </row>
    <row r="334">
      <c r="A334" s="40" t="s">
        <v>59</v>
      </c>
      <c r="B334" s="38" t="s">
        <v>94</v>
      </c>
      <c r="C334" s="41">
        <v>2.0</v>
      </c>
      <c r="D334" s="43">
        <v>2.4947923E7</v>
      </c>
    </row>
    <row r="335">
      <c r="A335" s="40" t="s">
        <v>60</v>
      </c>
      <c r="B335" s="38" t="s">
        <v>94</v>
      </c>
      <c r="C335" s="41">
        <v>4.1</v>
      </c>
      <c r="D335" s="43">
        <v>3.7910898E7</v>
      </c>
    </row>
    <row r="336">
      <c r="A336" s="40" t="s">
        <v>61</v>
      </c>
      <c r="B336" s="38" t="s">
        <v>94</v>
      </c>
      <c r="C336" s="41">
        <v>62.5</v>
      </c>
      <c r="D336" s="43">
        <v>4.1754584E7</v>
      </c>
    </row>
    <row r="337">
      <c r="A337" s="40" t="s">
        <v>62</v>
      </c>
      <c r="B337" s="38" t="s">
        <v>94</v>
      </c>
      <c r="C337" s="41">
        <v>25.6</v>
      </c>
      <c r="D337" s="43">
        <v>1.7193254E7</v>
      </c>
    </row>
    <row r="338">
      <c r="A338" s="40" t="s">
        <v>63</v>
      </c>
      <c r="B338" s="38" t="s">
        <v>94</v>
      </c>
      <c r="C338" s="41">
        <v>47.8</v>
      </c>
      <c r="D338" s="43">
        <v>6.1433792E7</v>
      </c>
    </row>
    <row r="339">
      <c r="A339" s="40" t="s">
        <v>64</v>
      </c>
      <c r="B339" s="38" t="s">
        <v>94</v>
      </c>
      <c r="C339" s="41">
        <v>28.4</v>
      </c>
      <c r="D339" s="43">
        <v>3.5192365E7</v>
      </c>
    </row>
    <row r="340">
      <c r="A340" s="40" t="s">
        <v>65</v>
      </c>
      <c r="B340" s="38" t="s">
        <v>94</v>
      </c>
      <c r="C340" s="41">
        <v>45.6</v>
      </c>
      <c r="D340" s="43">
        <v>1.24944935E8</v>
      </c>
    </row>
    <row r="341">
      <c r="A341" s="40" t="s">
        <v>66</v>
      </c>
      <c r="B341" s="38" t="s">
        <v>94</v>
      </c>
      <c r="C341" s="41">
        <v>35.9</v>
      </c>
      <c r="D341" s="43">
        <v>1.29923364E8</v>
      </c>
    </row>
    <row r="342">
      <c r="A342" s="40" t="s">
        <v>67</v>
      </c>
      <c r="B342" s="38" t="s">
        <v>94</v>
      </c>
      <c r="C342" s="41">
        <v>3.4</v>
      </c>
      <c r="D342" s="43">
        <v>4.3032378E7</v>
      </c>
    </row>
    <row r="343">
      <c r="A343" s="40" t="s">
        <v>68</v>
      </c>
      <c r="B343" s="38" t="s">
        <v>94</v>
      </c>
      <c r="C343" s="41">
        <v>43.9</v>
      </c>
      <c r="D343" s="43">
        <v>1.25948008E8</v>
      </c>
    </row>
    <row r="344">
      <c r="A344" s="40" t="s">
        <v>69</v>
      </c>
      <c r="B344" s="38" t="s">
        <v>94</v>
      </c>
      <c r="C344" s="41">
        <v>40.8</v>
      </c>
      <c r="D344" s="43">
        <v>8.0754586E7</v>
      </c>
    </row>
    <row r="345">
      <c r="A345" s="40" t="s">
        <v>70</v>
      </c>
      <c r="B345" s="38" t="s">
        <v>94</v>
      </c>
      <c r="C345" s="41">
        <v>33.3</v>
      </c>
      <c r="D345" s="43">
        <v>6.1016874E7</v>
      </c>
    </row>
    <row r="346">
      <c r="A346" s="40" t="s">
        <v>71</v>
      </c>
      <c r="B346" s="38" t="s">
        <v>94</v>
      </c>
      <c r="C346" s="41">
        <v>52.7</v>
      </c>
      <c r="D346" s="43">
        <v>2.41331434E8</v>
      </c>
    </row>
    <row r="347">
      <c r="A347" s="40" t="s">
        <v>72</v>
      </c>
      <c r="B347" s="38" t="s">
        <v>94</v>
      </c>
      <c r="C347" s="41">
        <v>90.9</v>
      </c>
      <c r="D347" s="43">
        <v>9322451.0</v>
      </c>
    </row>
    <row r="348">
      <c r="A348" s="40" t="s">
        <v>73</v>
      </c>
      <c r="B348" s="38" t="s">
        <v>94</v>
      </c>
      <c r="C348" s="41">
        <v>23.3</v>
      </c>
      <c r="D348" s="43">
        <v>9.8390441E7</v>
      </c>
    </row>
    <row r="349">
      <c r="A349" s="40" t="s">
        <v>74</v>
      </c>
      <c r="B349" s="38" t="s">
        <v>94</v>
      </c>
      <c r="C349" s="41">
        <v>8.7</v>
      </c>
      <c r="D349" s="43">
        <v>1.7322409E7</v>
      </c>
    </row>
    <row r="350">
      <c r="A350" s="40" t="s">
        <v>75</v>
      </c>
      <c r="B350" s="38" t="s">
        <v>94</v>
      </c>
      <c r="C350" s="41">
        <v>17.8</v>
      </c>
      <c r="D350" s="43">
        <v>7.9057209E7</v>
      </c>
    </row>
    <row r="351">
      <c r="A351" s="40" t="s">
        <v>76</v>
      </c>
      <c r="B351" s="38" t="s">
        <v>94</v>
      </c>
      <c r="C351" s="41">
        <v>48.6</v>
      </c>
      <c r="D351" s="43">
        <v>4.81844256E8</v>
      </c>
    </row>
    <row r="352">
      <c r="A352" s="40" t="s">
        <v>77</v>
      </c>
      <c r="B352" s="38" t="s">
        <v>94</v>
      </c>
      <c r="C352" s="41">
        <v>24.7</v>
      </c>
      <c r="D352" s="43">
        <v>4.2565645E7</v>
      </c>
    </row>
    <row r="353">
      <c r="A353" s="40" t="s">
        <v>78</v>
      </c>
      <c r="B353" s="38" t="s">
        <v>94</v>
      </c>
      <c r="C353" s="41">
        <v>0.1</v>
      </c>
      <c r="D353" s="43">
        <v>2107703.0</v>
      </c>
    </row>
    <row r="354">
      <c r="A354" s="40" t="s">
        <v>79</v>
      </c>
      <c r="B354" s="38" t="s">
        <v>94</v>
      </c>
      <c r="C354" s="41">
        <v>57.4</v>
      </c>
      <c r="D354" s="43">
        <v>9.3478182E7</v>
      </c>
    </row>
    <row r="355">
      <c r="A355" s="40" t="s">
        <v>80</v>
      </c>
      <c r="B355" s="38" t="s">
        <v>94</v>
      </c>
      <c r="C355" s="41">
        <v>14.4</v>
      </c>
      <c r="D355" s="43">
        <v>1.10808401E8</v>
      </c>
    </row>
    <row r="356">
      <c r="A356" s="40" t="s">
        <v>81</v>
      </c>
      <c r="B356" s="38" t="s">
        <v>94</v>
      </c>
      <c r="C356" s="41">
        <v>4.1</v>
      </c>
      <c r="D356" s="43">
        <v>6.5836063E7</v>
      </c>
    </row>
    <row r="357">
      <c r="A357" s="40" t="s">
        <v>82</v>
      </c>
      <c r="B357" s="38" t="s">
        <v>94</v>
      </c>
      <c r="C357" s="41">
        <v>33.9</v>
      </c>
      <c r="D357" s="43">
        <v>6.427648E7</v>
      </c>
    </row>
    <row r="358">
      <c r="A358" s="40" t="s">
        <v>83</v>
      </c>
      <c r="B358" s="38" t="s">
        <v>94</v>
      </c>
      <c r="C358" s="41">
        <v>3.5</v>
      </c>
      <c r="D358" s="43">
        <v>4.3460744E7</v>
      </c>
    </row>
    <row r="359">
      <c r="A359" s="40" t="s">
        <v>33</v>
      </c>
      <c r="B359" s="44" t="s">
        <v>95</v>
      </c>
      <c r="C359" s="41">
        <v>0.0</v>
      </c>
      <c r="D359" s="42">
        <v>1.4273333E8</v>
      </c>
    </row>
    <row r="360">
      <c r="A360" s="40" t="s">
        <v>34</v>
      </c>
      <c r="B360" s="44" t="s">
        <v>95</v>
      </c>
      <c r="C360" s="41">
        <v>14.9</v>
      </c>
      <c r="D360" s="43">
        <v>6595818.0</v>
      </c>
    </row>
    <row r="361">
      <c r="A361" s="40" t="s">
        <v>35</v>
      </c>
      <c r="B361" s="44" t="s">
        <v>95</v>
      </c>
      <c r="C361" s="41">
        <v>0.0</v>
      </c>
      <c r="D361" s="43">
        <v>1.0860462E8</v>
      </c>
    </row>
    <row r="362">
      <c r="A362" s="40" t="s">
        <v>36</v>
      </c>
      <c r="B362" s="44" t="s">
        <v>95</v>
      </c>
      <c r="C362" s="41">
        <v>0.1</v>
      </c>
      <c r="D362" s="43">
        <v>6.1100068E7</v>
      </c>
    </row>
    <row r="363">
      <c r="A363" s="40" t="s">
        <v>37</v>
      </c>
      <c r="B363" s="44" t="s">
        <v>95</v>
      </c>
      <c r="C363" s="41">
        <v>0.0</v>
      </c>
      <c r="D363" s="43">
        <v>1.97165106E8</v>
      </c>
    </row>
    <row r="364">
      <c r="A364" s="40" t="s">
        <v>38</v>
      </c>
      <c r="B364" s="44" t="s">
        <v>95</v>
      </c>
      <c r="C364" s="41">
        <v>0.0</v>
      </c>
      <c r="D364" s="43">
        <v>5.6838472E7</v>
      </c>
    </row>
    <row r="365">
      <c r="A365" s="40" t="s">
        <v>39</v>
      </c>
      <c r="B365" s="44" t="s">
        <v>95</v>
      </c>
      <c r="C365" s="41">
        <v>0.2</v>
      </c>
      <c r="D365" s="43">
        <v>4.4079943E7</v>
      </c>
    </row>
    <row r="366">
      <c r="A366" s="40" t="s">
        <v>40</v>
      </c>
      <c r="B366" s="44" t="s">
        <v>95</v>
      </c>
      <c r="C366" s="41">
        <v>0.5</v>
      </c>
      <c r="D366" s="43">
        <v>4305126.0</v>
      </c>
    </row>
    <row r="367">
      <c r="A367" s="40" t="s">
        <v>41</v>
      </c>
      <c r="B367" s="44" t="s">
        <v>95</v>
      </c>
      <c r="C367" s="41">
        <v>0.0</v>
      </c>
      <c r="D367" s="43">
        <v>211067.0</v>
      </c>
    </row>
    <row r="368">
      <c r="A368" s="40" t="s">
        <v>42</v>
      </c>
      <c r="B368" s="44" t="s">
        <v>95</v>
      </c>
      <c r="C368" s="41">
        <v>0.5</v>
      </c>
      <c r="D368" s="43">
        <v>2.46450375E8</v>
      </c>
    </row>
    <row r="369">
      <c r="A369" s="40" t="s">
        <v>43</v>
      </c>
      <c r="B369" s="44" t="s">
        <v>95</v>
      </c>
      <c r="C369" s="41">
        <v>0.2</v>
      </c>
      <c r="D369" s="43">
        <v>1.24200528E8</v>
      </c>
    </row>
    <row r="370">
      <c r="A370" s="40" t="s">
        <v>44</v>
      </c>
      <c r="B370" s="44" t="s">
        <v>95</v>
      </c>
      <c r="C370" s="41">
        <v>65.4</v>
      </c>
      <c r="D370" s="43">
        <v>9181831.0</v>
      </c>
    </row>
    <row r="371">
      <c r="A371" s="40" t="s">
        <v>45</v>
      </c>
      <c r="B371" s="44" t="s">
        <v>95</v>
      </c>
      <c r="C371" s="41">
        <v>0.0</v>
      </c>
      <c r="D371" s="43">
        <v>1.6836473E7</v>
      </c>
    </row>
    <row r="372">
      <c r="A372" s="40" t="s">
        <v>46</v>
      </c>
      <c r="B372" s="44" t="s">
        <v>95</v>
      </c>
      <c r="C372" s="41">
        <v>0.0</v>
      </c>
      <c r="D372" s="43">
        <v>1.81524459E8</v>
      </c>
    </row>
    <row r="373">
      <c r="A373" s="40" t="s">
        <v>47</v>
      </c>
      <c r="B373" s="44" t="s">
        <v>95</v>
      </c>
      <c r="C373" s="41">
        <v>0.1</v>
      </c>
      <c r="D373" s="43">
        <v>9.4164796E7</v>
      </c>
    </row>
    <row r="374">
      <c r="A374" s="40" t="s">
        <v>48</v>
      </c>
      <c r="B374" s="44" t="s">
        <v>95</v>
      </c>
      <c r="C374" s="41">
        <v>0.1</v>
      </c>
      <c r="D374" s="43">
        <v>6.7207008E7</v>
      </c>
    </row>
    <row r="375">
      <c r="A375" s="40" t="s">
        <v>49</v>
      </c>
      <c r="B375" s="44" t="s">
        <v>95</v>
      </c>
      <c r="C375" s="41">
        <v>0.2</v>
      </c>
      <c r="D375" s="43">
        <v>5.6630703E7</v>
      </c>
    </row>
    <row r="376">
      <c r="A376" s="40" t="s">
        <v>50</v>
      </c>
      <c r="B376" s="44" t="s">
        <v>95</v>
      </c>
      <c r="C376" s="41">
        <v>0.1</v>
      </c>
      <c r="D376" s="43">
        <v>6.9908411E7</v>
      </c>
    </row>
    <row r="377">
      <c r="A377" s="40" t="s">
        <v>51</v>
      </c>
      <c r="B377" s="44" t="s">
        <v>95</v>
      </c>
      <c r="C377" s="41">
        <v>4.0</v>
      </c>
      <c r="D377" s="43">
        <v>9.8715313E7</v>
      </c>
    </row>
    <row r="378">
      <c r="A378" s="40" t="s">
        <v>52</v>
      </c>
      <c r="B378" s="44" t="s">
        <v>95</v>
      </c>
      <c r="C378" s="41">
        <v>0.4</v>
      </c>
      <c r="D378" s="43">
        <v>1.0908144E7</v>
      </c>
    </row>
    <row r="379">
      <c r="A379" s="40" t="s">
        <v>53</v>
      </c>
      <c r="B379" s="44" t="s">
        <v>95</v>
      </c>
      <c r="C379" s="41">
        <v>0.2</v>
      </c>
      <c r="D379" s="43">
        <v>3.8235713E7</v>
      </c>
    </row>
    <row r="380">
      <c r="A380" s="40" t="s">
        <v>54</v>
      </c>
      <c r="B380" s="44" t="s">
        <v>95</v>
      </c>
      <c r="C380" s="41">
        <v>0.4</v>
      </c>
      <c r="D380" s="43">
        <v>1.9477347E7</v>
      </c>
    </row>
    <row r="381">
      <c r="A381" s="40" t="s">
        <v>55</v>
      </c>
      <c r="B381" s="44" t="s">
        <v>95</v>
      </c>
      <c r="C381" s="41">
        <v>1.0</v>
      </c>
      <c r="D381" s="43">
        <v>1.1551313E8</v>
      </c>
    </row>
    <row r="382">
      <c r="A382" s="40" t="s">
        <v>56</v>
      </c>
      <c r="B382" s="44" t="s">
        <v>95</v>
      </c>
      <c r="C382" s="41">
        <v>0.1</v>
      </c>
      <c r="D382" s="43">
        <v>5.9195769E7</v>
      </c>
    </row>
    <row r="383">
      <c r="A383" s="40" t="s">
        <v>57</v>
      </c>
      <c r="B383" s="44" t="s">
        <v>95</v>
      </c>
      <c r="C383" s="41">
        <v>0.0</v>
      </c>
      <c r="D383" s="43">
        <v>6.7723497E7</v>
      </c>
    </row>
    <row r="384">
      <c r="A384" s="40" t="s">
        <v>58</v>
      </c>
      <c r="B384" s="44" t="s">
        <v>95</v>
      </c>
      <c r="C384" s="41">
        <v>0.2</v>
      </c>
      <c r="D384" s="43">
        <v>7.694141E7</v>
      </c>
    </row>
    <row r="385">
      <c r="A385" s="40" t="s">
        <v>59</v>
      </c>
      <c r="B385" s="44" t="s">
        <v>95</v>
      </c>
      <c r="C385" s="41">
        <v>1.8</v>
      </c>
      <c r="D385" s="43">
        <v>2.4947923E7</v>
      </c>
    </row>
    <row r="386">
      <c r="A386" s="40" t="s">
        <v>60</v>
      </c>
      <c r="B386" s="44" t="s">
        <v>95</v>
      </c>
      <c r="C386" s="41">
        <v>0.1</v>
      </c>
      <c r="D386" s="43">
        <v>3.7910898E7</v>
      </c>
    </row>
    <row r="387">
      <c r="A387" s="40" t="s">
        <v>61</v>
      </c>
      <c r="B387" s="44" t="s">
        <v>95</v>
      </c>
      <c r="C387" s="41">
        <v>0.0</v>
      </c>
      <c r="D387" s="43">
        <v>4.1754584E7</v>
      </c>
    </row>
    <row r="388">
      <c r="A388" s="40" t="s">
        <v>62</v>
      </c>
      <c r="B388" s="44" t="s">
        <v>95</v>
      </c>
      <c r="C388" s="41">
        <v>0.4</v>
      </c>
      <c r="D388" s="43">
        <v>1.7193254E7</v>
      </c>
    </row>
    <row r="389">
      <c r="A389" s="40" t="s">
        <v>63</v>
      </c>
      <c r="B389" s="44" t="s">
        <v>95</v>
      </c>
      <c r="C389" s="41">
        <v>0.1</v>
      </c>
      <c r="D389" s="43">
        <v>6.1433792E7</v>
      </c>
    </row>
    <row r="390">
      <c r="A390" s="40" t="s">
        <v>64</v>
      </c>
      <c r="B390" s="44" t="s">
        <v>95</v>
      </c>
      <c r="C390" s="41">
        <v>0.1</v>
      </c>
      <c r="D390" s="43">
        <v>3.5192365E7</v>
      </c>
    </row>
    <row r="391">
      <c r="A391" s="40" t="s">
        <v>65</v>
      </c>
      <c r="B391" s="44" t="s">
        <v>95</v>
      </c>
      <c r="C391" s="41">
        <v>0.7</v>
      </c>
      <c r="D391" s="43">
        <v>1.24944935E8</v>
      </c>
    </row>
    <row r="392">
      <c r="A392" s="40" t="s">
        <v>66</v>
      </c>
      <c r="B392" s="44" t="s">
        <v>95</v>
      </c>
      <c r="C392" s="41">
        <v>0.1</v>
      </c>
      <c r="D392" s="43">
        <v>1.29923364E8</v>
      </c>
    </row>
    <row r="393">
      <c r="A393" s="40" t="s">
        <v>67</v>
      </c>
      <c r="B393" s="44" t="s">
        <v>95</v>
      </c>
      <c r="C393" s="41">
        <v>0.1</v>
      </c>
      <c r="D393" s="43">
        <v>4.3032378E7</v>
      </c>
    </row>
    <row r="394">
      <c r="A394" s="40" t="s">
        <v>68</v>
      </c>
      <c r="B394" s="44" t="s">
        <v>95</v>
      </c>
      <c r="C394" s="41">
        <v>0.8</v>
      </c>
      <c r="D394" s="43">
        <v>1.25948008E8</v>
      </c>
    </row>
    <row r="395">
      <c r="A395" s="40" t="s">
        <v>69</v>
      </c>
      <c r="B395" s="44" t="s">
        <v>95</v>
      </c>
      <c r="C395" s="41">
        <v>0.0</v>
      </c>
      <c r="D395" s="43">
        <v>8.0754586E7</v>
      </c>
    </row>
    <row r="396">
      <c r="A396" s="40" t="s">
        <v>70</v>
      </c>
      <c r="B396" s="44" t="s">
        <v>95</v>
      </c>
      <c r="C396" s="41">
        <v>0.0</v>
      </c>
      <c r="D396" s="43">
        <v>6.1016874E7</v>
      </c>
    </row>
    <row r="397">
      <c r="A397" s="40" t="s">
        <v>71</v>
      </c>
      <c r="B397" s="44" t="s">
        <v>95</v>
      </c>
      <c r="C397" s="41">
        <v>0.1</v>
      </c>
      <c r="D397" s="43">
        <v>2.41331434E8</v>
      </c>
    </row>
    <row r="398">
      <c r="A398" s="40" t="s">
        <v>72</v>
      </c>
      <c r="B398" s="44" t="s">
        <v>95</v>
      </c>
      <c r="C398" s="41">
        <v>0.1</v>
      </c>
      <c r="D398" s="43">
        <v>9322451.0</v>
      </c>
    </row>
    <row r="399">
      <c r="A399" s="40" t="s">
        <v>73</v>
      </c>
      <c r="B399" s="44" t="s">
        <v>95</v>
      </c>
      <c r="C399" s="41">
        <v>0.1</v>
      </c>
      <c r="D399" s="43">
        <v>9.8390441E7</v>
      </c>
    </row>
    <row r="400">
      <c r="A400" s="40" t="s">
        <v>74</v>
      </c>
      <c r="B400" s="44" t="s">
        <v>95</v>
      </c>
      <c r="C400" s="41">
        <v>0.1</v>
      </c>
      <c r="D400" s="43">
        <v>1.7322409E7</v>
      </c>
    </row>
    <row r="401">
      <c r="A401" s="40" t="s">
        <v>75</v>
      </c>
      <c r="B401" s="44" t="s">
        <v>95</v>
      </c>
      <c r="C401" s="41">
        <v>0.1</v>
      </c>
      <c r="D401" s="43">
        <v>7.9057209E7</v>
      </c>
    </row>
    <row r="402">
      <c r="A402" s="40" t="s">
        <v>76</v>
      </c>
      <c r="B402" s="44" t="s">
        <v>95</v>
      </c>
      <c r="C402" s="41">
        <v>0.0</v>
      </c>
      <c r="D402" s="43">
        <v>4.81844256E8</v>
      </c>
    </row>
    <row r="403">
      <c r="A403" s="40" t="s">
        <v>77</v>
      </c>
      <c r="B403" s="44" t="s">
        <v>95</v>
      </c>
      <c r="C403" s="41">
        <v>0.1</v>
      </c>
      <c r="D403" s="43">
        <v>4.2565645E7</v>
      </c>
    </row>
    <row r="404">
      <c r="A404" s="40" t="s">
        <v>78</v>
      </c>
      <c r="B404" s="44" t="s">
        <v>95</v>
      </c>
      <c r="C404" s="41">
        <v>0.2</v>
      </c>
      <c r="D404" s="43">
        <v>2107703.0</v>
      </c>
    </row>
    <row r="405">
      <c r="A405" s="40" t="s">
        <v>79</v>
      </c>
      <c r="B405" s="44" t="s">
        <v>95</v>
      </c>
      <c r="C405" s="41">
        <v>0.3</v>
      </c>
      <c r="D405" s="43">
        <v>9.3478182E7</v>
      </c>
    </row>
    <row r="406">
      <c r="A406" s="40" t="s">
        <v>80</v>
      </c>
      <c r="B406" s="44" t="s">
        <v>95</v>
      </c>
      <c r="C406" s="41">
        <v>0.0</v>
      </c>
      <c r="D406" s="43">
        <v>1.10808401E8</v>
      </c>
    </row>
    <row r="407">
      <c r="A407" s="40" t="s">
        <v>81</v>
      </c>
      <c r="B407" s="44" t="s">
        <v>95</v>
      </c>
      <c r="C407" s="41">
        <v>0.3</v>
      </c>
      <c r="D407" s="43">
        <v>6.5836063E7</v>
      </c>
    </row>
    <row r="408">
      <c r="A408" s="40" t="s">
        <v>82</v>
      </c>
      <c r="B408" s="44" t="s">
        <v>95</v>
      </c>
      <c r="C408" s="41">
        <v>0.3</v>
      </c>
      <c r="D408" s="43">
        <v>6.427648E7</v>
      </c>
    </row>
    <row r="409">
      <c r="A409" s="40" t="s">
        <v>83</v>
      </c>
      <c r="B409" s="44" t="s">
        <v>95</v>
      </c>
      <c r="C409" s="41">
        <v>0.1</v>
      </c>
      <c r="D409" s="43">
        <v>4.3460744E7</v>
      </c>
    </row>
    <row r="410">
      <c r="A410" s="40" t="s">
        <v>33</v>
      </c>
      <c r="B410" s="38" t="s">
        <v>96</v>
      </c>
      <c r="C410" s="41">
        <v>2.2</v>
      </c>
      <c r="D410" s="42">
        <v>1.4273333E8</v>
      </c>
    </row>
    <row r="411">
      <c r="A411" s="40" t="s">
        <v>34</v>
      </c>
      <c r="B411" s="38" t="s">
        <v>96</v>
      </c>
      <c r="C411" s="41">
        <v>0.6</v>
      </c>
      <c r="D411" s="43">
        <v>6595818.0</v>
      </c>
    </row>
    <row r="412">
      <c r="A412" s="40" t="s">
        <v>35</v>
      </c>
      <c r="B412" s="38" t="s">
        <v>96</v>
      </c>
      <c r="C412" s="41">
        <v>0.2</v>
      </c>
      <c r="D412" s="43">
        <v>1.0860462E8</v>
      </c>
    </row>
    <row r="413">
      <c r="A413" s="40" t="s">
        <v>36</v>
      </c>
      <c r="B413" s="38" t="s">
        <v>96</v>
      </c>
      <c r="C413" s="41">
        <v>1.7</v>
      </c>
      <c r="D413" s="43">
        <v>6.1100068E7</v>
      </c>
    </row>
    <row r="414">
      <c r="A414" s="40" t="s">
        <v>37</v>
      </c>
      <c r="B414" s="38" t="s">
        <v>96</v>
      </c>
      <c r="C414" s="41">
        <v>4.0</v>
      </c>
      <c r="D414" s="43">
        <v>1.97165106E8</v>
      </c>
    </row>
    <row r="415">
      <c r="A415" s="40" t="s">
        <v>38</v>
      </c>
      <c r="B415" s="38" t="s">
        <v>96</v>
      </c>
      <c r="C415" s="41">
        <v>0.4</v>
      </c>
      <c r="D415" s="43">
        <v>5.6838472E7</v>
      </c>
    </row>
    <row r="416">
      <c r="A416" s="40" t="s">
        <v>39</v>
      </c>
      <c r="B416" s="38" t="s">
        <v>96</v>
      </c>
      <c r="C416" s="41">
        <v>3.2</v>
      </c>
      <c r="D416" s="43">
        <v>4.4079943E7</v>
      </c>
    </row>
    <row r="417">
      <c r="A417" s="40" t="s">
        <v>40</v>
      </c>
      <c r="B417" s="38" t="s">
        <v>96</v>
      </c>
      <c r="C417" s="41">
        <v>5.3</v>
      </c>
      <c r="D417" s="43">
        <v>4305126.0</v>
      </c>
    </row>
    <row r="418">
      <c r="A418" s="40" t="s">
        <v>41</v>
      </c>
      <c r="B418" s="38" t="s">
        <v>96</v>
      </c>
      <c r="C418" s="41">
        <v>25.5</v>
      </c>
      <c r="D418" s="43">
        <v>211067.0</v>
      </c>
    </row>
    <row r="419">
      <c r="A419" s="40" t="s">
        <v>42</v>
      </c>
      <c r="B419" s="38" t="s">
        <v>96</v>
      </c>
      <c r="C419" s="41">
        <v>2.8</v>
      </c>
      <c r="D419" s="43">
        <v>2.46450375E8</v>
      </c>
    </row>
    <row r="420">
      <c r="A420" s="40" t="s">
        <v>43</v>
      </c>
      <c r="B420" s="38" t="s">
        <v>96</v>
      </c>
      <c r="C420" s="41">
        <v>4.6</v>
      </c>
      <c r="D420" s="43">
        <v>1.24200528E8</v>
      </c>
    </row>
    <row r="421">
      <c r="A421" s="40" t="s">
        <v>44</v>
      </c>
      <c r="B421" s="38" t="s">
        <v>96</v>
      </c>
      <c r="C421" s="41">
        <v>6.8</v>
      </c>
      <c r="D421" s="43">
        <v>9181831.0</v>
      </c>
    </row>
    <row r="422">
      <c r="A422" s="40" t="s">
        <v>45</v>
      </c>
      <c r="B422" s="38" t="s">
        <v>96</v>
      </c>
      <c r="C422" s="41">
        <v>3.3</v>
      </c>
      <c r="D422" s="43">
        <v>1.6836473E7</v>
      </c>
    </row>
    <row r="423">
      <c r="A423" s="40" t="s">
        <v>46</v>
      </c>
      <c r="B423" s="38" t="s">
        <v>96</v>
      </c>
      <c r="C423" s="41">
        <v>0.5</v>
      </c>
      <c r="D423" s="43">
        <v>1.81524459E8</v>
      </c>
    </row>
    <row r="424">
      <c r="A424" s="40" t="s">
        <v>47</v>
      </c>
      <c r="B424" s="38" t="s">
        <v>96</v>
      </c>
      <c r="C424" s="41">
        <v>3.3</v>
      </c>
      <c r="D424" s="43">
        <v>9.4164796E7</v>
      </c>
    </row>
    <row r="425">
      <c r="A425" s="40" t="s">
        <v>48</v>
      </c>
      <c r="B425" s="38" t="s">
        <v>96</v>
      </c>
      <c r="C425" s="41">
        <v>0.3</v>
      </c>
      <c r="D425" s="43">
        <v>6.7207008E7</v>
      </c>
    </row>
    <row r="426">
      <c r="A426" s="40" t="s">
        <v>49</v>
      </c>
      <c r="B426" s="38" t="s">
        <v>96</v>
      </c>
      <c r="C426" s="41">
        <v>0.1</v>
      </c>
      <c r="D426" s="43">
        <v>5.6630703E7</v>
      </c>
    </row>
    <row r="427">
      <c r="A427" s="40" t="s">
        <v>50</v>
      </c>
      <c r="B427" s="38" t="s">
        <v>96</v>
      </c>
      <c r="C427" s="41">
        <v>0.6</v>
      </c>
      <c r="D427" s="43">
        <v>6.9908411E7</v>
      </c>
    </row>
    <row r="428">
      <c r="A428" s="40" t="s">
        <v>51</v>
      </c>
      <c r="B428" s="38" t="s">
        <v>96</v>
      </c>
      <c r="C428" s="41">
        <v>4.2</v>
      </c>
      <c r="D428" s="43">
        <v>9.8715313E7</v>
      </c>
    </row>
    <row r="429">
      <c r="A429" s="40" t="s">
        <v>52</v>
      </c>
      <c r="B429" s="38" t="s">
        <v>96</v>
      </c>
      <c r="C429" s="41">
        <v>22.3</v>
      </c>
      <c r="D429" s="43">
        <v>1.0908144E7</v>
      </c>
    </row>
    <row r="430">
      <c r="A430" s="40" t="s">
        <v>53</v>
      </c>
      <c r="B430" s="38" t="s">
        <v>96</v>
      </c>
      <c r="C430" s="41">
        <v>1.9</v>
      </c>
      <c r="D430" s="43">
        <v>3.8235713E7</v>
      </c>
    </row>
    <row r="431">
      <c r="A431" s="40" t="s">
        <v>54</v>
      </c>
      <c r="B431" s="38" t="s">
        <v>96</v>
      </c>
      <c r="C431" s="41">
        <v>10.3</v>
      </c>
      <c r="D431" s="43">
        <v>1.9477347E7</v>
      </c>
    </row>
    <row r="432">
      <c r="A432" s="40" t="s">
        <v>55</v>
      </c>
      <c r="B432" s="38" t="s">
        <v>96</v>
      </c>
      <c r="C432" s="41">
        <v>3.1</v>
      </c>
      <c r="D432" s="43">
        <v>1.1551313E8</v>
      </c>
    </row>
    <row r="433">
      <c r="A433" s="40" t="s">
        <v>56</v>
      </c>
      <c r="B433" s="38" t="s">
        <v>96</v>
      </c>
      <c r="C433" s="41">
        <v>2.7</v>
      </c>
      <c r="D433" s="43">
        <v>5.9195769E7</v>
      </c>
    </row>
    <row r="434">
      <c r="A434" s="40" t="s">
        <v>57</v>
      </c>
      <c r="B434" s="38" t="s">
        <v>96</v>
      </c>
      <c r="C434" s="41">
        <v>2.1</v>
      </c>
      <c r="D434" s="43">
        <v>6.7723497E7</v>
      </c>
    </row>
    <row r="435">
      <c r="A435" s="40" t="s">
        <v>58</v>
      </c>
      <c r="B435" s="38" t="s">
        <v>96</v>
      </c>
      <c r="C435" s="41">
        <v>0.2</v>
      </c>
      <c r="D435" s="43">
        <v>7.694141E7</v>
      </c>
    </row>
    <row r="436">
      <c r="A436" s="40" t="s">
        <v>59</v>
      </c>
      <c r="B436" s="38" t="s">
        <v>96</v>
      </c>
      <c r="C436" s="41">
        <v>1.3</v>
      </c>
      <c r="D436" s="43">
        <v>2.4947923E7</v>
      </c>
    </row>
    <row r="437">
      <c r="A437" s="40" t="s">
        <v>60</v>
      </c>
      <c r="B437" s="38" t="s">
        <v>96</v>
      </c>
      <c r="C437" s="41">
        <v>0.2</v>
      </c>
      <c r="D437" s="43">
        <v>3.7910898E7</v>
      </c>
    </row>
    <row r="438">
      <c r="A438" s="40" t="s">
        <v>61</v>
      </c>
      <c r="B438" s="38" t="s">
        <v>96</v>
      </c>
      <c r="C438" s="41">
        <v>0.2</v>
      </c>
      <c r="D438" s="43">
        <v>4.1754584E7</v>
      </c>
    </row>
    <row r="439">
      <c r="A439" s="40" t="s">
        <v>62</v>
      </c>
      <c r="B439" s="38" t="s">
        <v>96</v>
      </c>
      <c r="C439" s="41">
        <v>6.2</v>
      </c>
      <c r="D439" s="43">
        <v>1.7193254E7</v>
      </c>
    </row>
    <row r="440">
      <c r="A440" s="40" t="s">
        <v>63</v>
      </c>
      <c r="B440" s="38" t="s">
        <v>96</v>
      </c>
      <c r="C440" s="41">
        <v>2.3</v>
      </c>
      <c r="D440" s="43">
        <v>6.1433792E7</v>
      </c>
    </row>
    <row r="441">
      <c r="A441" s="40" t="s">
        <v>64</v>
      </c>
      <c r="B441" s="38" t="s">
        <v>96</v>
      </c>
      <c r="C441" s="41">
        <v>0.1</v>
      </c>
      <c r="D441" s="43">
        <v>3.5192365E7</v>
      </c>
    </row>
    <row r="442">
      <c r="A442" s="40" t="s">
        <v>65</v>
      </c>
      <c r="B442" s="38" t="s">
        <v>96</v>
      </c>
      <c r="C442" s="41">
        <v>2.3</v>
      </c>
      <c r="D442" s="43">
        <v>1.24944935E8</v>
      </c>
    </row>
    <row r="443">
      <c r="A443" s="40" t="s">
        <v>66</v>
      </c>
      <c r="B443" s="38" t="s">
        <v>96</v>
      </c>
      <c r="C443" s="41">
        <v>1.8</v>
      </c>
      <c r="D443" s="43">
        <v>1.29923364E8</v>
      </c>
    </row>
    <row r="444">
      <c r="A444" s="40" t="s">
        <v>67</v>
      </c>
      <c r="B444" s="38" t="s">
        <v>96</v>
      </c>
      <c r="C444" s="41">
        <v>0.2</v>
      </c>
      <c r="D444" s="43">
        <v>4.3032378E7</v>
      </c>
    </row>
    <row r="445">
      <c r="A445" s="40" t="s">
        <v>68</v>
      </c>
      <c r="B445" s="38" t="s">
        <v>96</v>
      </c>
      <c r="C445" s="41">
        <v>1.1</v>
      </c>
      <c r="D445" s="43">
        <v>1.25948008E8</v>
      </c>
    </row>
    <row r="446">
      <c r="A446" s="40" t="s">
        <v>69</v>
      </c>
      <c r="B446" s="38" t="s">
        <v>96</v>
      </c>
      <c r="C446" s="41">
        <v>0.4</v>
      </c>
      <c r="D446" s="43">
        <v>8.0754586E7</v>
      </c>
    </row>
    <row r="447">
      <c r="A447" s="40" t="s">
        <v>70</v>
      </c>
      <c r="B447" s="38" t="s">
        <v>96</v>
      </c>
      <c r="C447" s="41">
        <v>1.7</v>
      </c>
      <c r="D447" s="43">
        <v>6.1016874E7</v>
      </c>
    </row>
    <row r="448">
      <c r="A448" s="40" t="s">
        <v>71</v>
      </c>
      <c r="B448" s="38" t="s">
        <v>96</v>
      </c>
      <c r="C448" s="41">
        <v>1.4</v>
      </c>
      <c r="D448" s="43">
        <v>2.41331434E8</v>
      </c>
    </row>
    <row r="449">
      <c r="A449" s="40" t="s">
        <v>72</v>
      </c>
      <c r="B449" s="38" t="s">
        <v>96</v>
      </c>
      <c r="C449" s="41">
        <v>2.5</v>
      </c>
      <c r="D449" s="43">
        <v>9322451.0</v>
      </c>
    </row>
    <row r="450">
      <c r="A450" s="40" t="s">
        <v>73</v>
      </c>
      <c r="B450" s="38" t="s">
        <v>96</v>
      </c>
      <c r="C450" s="41">
        <v>2.4</v>
      </c>
      <c r="D450" s="43">
        <v>9.8390441E7</v>
      </c>
    </row>
    <row r="451">
      <c r="A451" s="40" t="s">
        <v>74</v>
      </c>
      <c r="B451" s="38" t="s">
        <v>96</v>
      </c>
      <c r="C451" s="41">
        <v>0.1</v>
      </c>
      <c r="D451" s="43">
        <v>1.7322409E7</v>
      </c>
    </row>
    <row r="452">
      <c r="A452" s="40" t="s">
        <v>75</v>
      </c>
      <c r="B452" s="38" t="s">
        <v>96</v>
      </c>
      <c r="C452" s="41">
        <v>0.8</v>
      </c>
      <c r="D452" s="43">
        <v>7.9057209E7</v>
      </c>
    </row>
    <row r="453">
      <c r="A453" s="40" t="s">
        <v>76</v>
      </c>
      <c r="B453" s="38" t="s">
        <v>96</v>
      </c>
      <c r="C453" s="41">
        <v>0.9</v>
      </c>
      <c r="D453" s="43">
        <v>4.81844256E8</v>
      </c>
    </row>
    <row r="454">
      <c r="A454" s="40" t="s">
        <v>77</v>
      </c>
      <c r="B454" s="38" t="s">
        <v>96</v>
      </c>
      <c r="C454" s="41">
        <v>0.6</v>
      </c>
      <c r="D454" s="43">
        <v>4.2565645E7</v>
      </c>
    </row>
    <row r="455">
      <c r="A455" s="40" t="s">
        <v>78</v>
      </c>
      <c r="B455" s="38" t="s">
        <v>96</v>
      </c>
      <c r="C455" s="41">
        <v>25.2</v>
      </c>
      <c r="D455" s="43">
        <v>2107703.0</v>
      </c>
    </row>
    <row r="456">
      <c r="A456" s="40" t="s">
        <v>79</v>
      </c>
      <c r="B456" s="38" t="s">
        <v>96</v>
      </c>
      <c r="C456" s="41">
        <v>4.2</v>
      </c>
      <c r="D456" s="43">
        <v>9.3478182E7</v>
      </c>
    </row>
    <row r="457">
      <c r="A457" s="40" t="s">
        <v>80</v>
      </c>
      <c r="B457" s="38" t="s">
        <v>96</v>
      </c>
      <c r="C457" s="41">
        <v>1.6</v>
      </c>
      <c r="D457" s="43">
        <v>1.10808401E8</v>
      </c>
    </row>
    <row r="458">
      <c r="A458" s="40" t="s">
        <v>81</v>
      </c>
      <c r="B458" s="38" t="s">
        <v>96</v>
      </c>
      <c r="C458" s="41">
        <v>0.1</v>
      </c>
      <c r="D458" s="43">
        <v>6.5836063E7</v>
      </c>
    </row>
    <row r="459">
      <c r="A459" s="40" t="s">
        <v>82</v>
      </c>
      <c r="B459" s="38" t="s">
        <v>96</v>
      </c>
      <c r="C459" s="41">
        <v>1.8</v>
      </c>
      <c r="D459" s="43">
        <v>6.427648E7</v>
      </c>
    </row>
    <row r="460">
      <c r="A460" s="40" t="s">
        <v>83</v>
      </c>
      <c r="B460" s="38" t="s">
        <v>96</v>
      </c>
      <c r="C460" s="41">
        <v>1.0</v>
      </c>
      <c r="D460" s="43">
        <v>4.3460744E7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76.78"/>
  </cols>
  <sheetData>
    <row r="1">
      <c r="A1" s="39" t="s">
        <v>97</v>
      </c>
      <c r="B1" s="45" t="s">
        <v>98</v>
      </c>
      <c r="C1" s="11" t="s">
        <v>99</v>
      </c>
    </row>
    <row r="2">
      <c r="A2" s="39" t="s">
        <v>100</v>
      </c>
      <c r="B2" s="46">
        <v>981.789</v>
      </c>
      <c r="C2" s="11" t="s">
        <v>101</v>
      </c>
    </row>
    <row r="3">
      <c r="A3" s="39" t="s">
        <v>102</v>
      </c>
      <c r="B3" s="46">
        <v>4.212</v>
      </c>
      <c r="C3" s="11" t="s">
        <v>103</v>
      </c>
    </row>
    <row r="4">
      <c r="A4" s="39" t="s">
        <v>104</v>
      </c>
      <c r="B4" s="46">
        <v>63.207</v>
      </c>
      <c r="C4" s="11" t="s">
        <v>105</v>
      </c>
    </row>
    <row r="5">
      <c r="A5" s="39" t="s">
        <v>106</v>
      </c>
      <c r="B5" s="46">
        <v>238.095</v>
      </c>
      <c r="C5" s="11" t="s">
        <v>107</v>
      </c>
    </row>
    <row r="6">
      <c r="A6" s="39" t="s">
        <v>108</v>
      </c>
      <c r="B6" s="47">
        <v>0.0</v>
      </c>
    </row>
    <row r="7">
      <c r="A7" s="39" t="s">
        <v>109</v>
      </c>
      <c r="B7" s="47">
        <v>0.0</v>
      </c>
    </row>
    <row r="8">
      <c r="A8" s="39" t="s">
        <v>110</v>
      </c>
      <c r="B8" s="47">
        <v>0.0</v>
      </c>
    </row>
    <row r="9">
      <c r="A9" s="39" t="s">
        <v>111</v>
      </c>
      <c r="B9" s="47">
        <v>0.0</v>
      </c>
    </row>
    <row r="14">
      <c r="A14" s="48"/>
      <c r="B14" s="24"/>
      <c r="C14" s="24"/>
      <c r="D14" s="24"/>
      <c r="E14" s="24"/>
      <c r="F14" s="24"/>
      <c r="H14" s="11"/>
    </row>
    <row r="15">
      <c r="A15" s="49"/>
      <c r="B15" s="28"/>
      <c r="C15" s="29"/>
      <c r="D15" s="29"/>
      <c r="E15" s="29"/>
      <c r="F15" s="29"/>
    </row>
    <row r="16">
      <c r="A16" s="50"/>
      <c r="B16" s="30"/>
      <c r="C16" s="31"/>
      <c r="D16" s="31"/>
      <c r="E16" s="29"/>
      <c r="F16" s="31"/>
    </row>
    <row r="17">
      <c r="A17" s="50"/>
      <c r="B17" s="30"/>
      <c r="C17" s="31"/>
      <c r="D17" s="31"/>
      <c r="E17" s="29"/>
      <c r="F17" s="31"/>
    </row>
    <row r="18">
      <c r="A18" s="50"/>
      <c r="B18" s="30"/>
      <c r="C18" s="31"/>
      <c r="D18" s="31"/>
      <c r="E18" s="29"/>
      <c r="F18" s="31"/>
    </row>
    <row r="19">
      <c r="A19" s="50"/>
      <c r="B19" s="30"/>
      <c r="C19" s="31"/>
      <c r="D19" s="31"/>
      <c r="E19" s="29"/>
      <c r="F19" s="31"/>
    </row>
    <row r="20">
      <c r="A20" s="50"/>
      <c r="B20" s="30"/>
      <c r="C20" s="31"/>
      <c r="D20" s="31"/>
      <c r="E20" s="29"/>
      <c r="F20" s="31"/>
    </row>
    <row r="21">
      <c r="A21" s="50"/>
      <c r="B21" s="30"/>
      <c r="C21" s="31"/>
      <c r="D21" s="31"/>
      <c r="E21" s="29"/>
      <c r="F21" s="31"/>
    </row>
    <row r="22">
      <c r="A22" s="50"/>
      <c r="B22" s="30"/>
      <c r="C22" s="31"/>
      <c r="D22" s="31"/>
      <c r="E22" s="29"/>
      <c r="F22" s="31"/>
    </row>
    <row r="23">
      <c r="A23" s="50"/>
      <c r="B23" s="30"/>
      <c r="C23" s="30"/>
      <c r="D23" s="31"/>
      <c r="E23" s="29"/>
      <c r="F23" s="31"/>
    </row>
    <row r="24">
      <c r="A24" s="50"/>
      <c r="B24" s="30"/>
      <c r="C24" s="31"/>
      <c r="D24" s="31"/>
      <c r="E24" s="29"/>
      <c r="F24" s="31"/>
    </row>
    <row r="25">
      <c r="A25" s="50"/>
      <c r="B25" s="30"/>
      <c r="C25" s="31"/>
      <c r="D25" s="31"/>
      <c r="E25" s="29"/>
      <c r="F25" s="31"/>
    </row>
    <row r="26">
      <c r="A26" s="50"/>
      <c r="B26" s="30"/>
      <c r="C26" s="31"/>
      <c r="D26" s="31"/>
      <c r="E26" s="29"/>
      <c r="F26" s="31"/>
    </row>
    <row r="27">
      <c r="A27" s="50"/>
      <c r="B27" s="30"/>
      <c r="C27" s="31"/>
      <c r="D27" s="31"/>
      <c r="E27" s="29"/>
      <c r="F27" s="31"/>
    </row>
    <row r="28">
      <c r="A28" s="50"/>
      <c r="B28" s="30"/>
      <c r="C28" s="31"/>
      <c r="D28" s="31"/>
      <c r="E28" s="29"/>
      <c r="F28" s="31"/>
    </row>
    <row r="29">
      <c r="A29" s="50"/>
      <c r="B29" s="30"/>
      <c r="C29" s="31"/>
      <c r="D29" s="31"/>
      <c r="E29" s="29"/>
      <c r="F29" s="31"/>
    </row>
    <row r="30">
      <c r="A30" s="50"/>
      <c r="B30" s="30"/>
      <c r="C30" s="31"/>
      <c r="D30" s="31"/>
      <c r="E30" s="29"/>
      <c r="F30" s="31"/>
    </row>
    <row r="31">
      <c r="A31" s="50"/>
      <c r="B31" s="30"/>
      <c r="C31" s="31"/>
      <c r="D31" s="31"/>
      <c r="E31" s="29"/>
      <c r="F31" s="31"/>
    </row>
    <row r="32">
      <c r="A32" s="50"/>
      <c r="B32" s="30"/>
      <c r="C32" s="31"/>
      <c r="D32" s="31"/>
      <c r="E32" s="29"/>
      <c r="F32" s="31"/>
    </row>
    <row r="33">
      <c r="A33" s="50"/>
      <c r="B33" s="30"/>
      <c r="C33" s="31"/>
      <c r="D33" s="31"/>
      <c r="E33" s="29"/>
      <c r="F33" s="31"/>
    </row>
    <row r="34">
      <c r="A34" s="50"/>
      <c r="B34" s="30"/>
      <c r="C34" s="31"/>
      <c r="D34" s="31"/>
      <c r="E34" s="29"/>
      <c r="F34" s="31"/>
    </row>
    <row r="35">
      <c r="A35" s="50"/>
      <c r="B35" s="30"/>
      <c r="C35" s="31"/>
      <c r="D35" s="31"/>
      <c r="E35" s="29"/>
      <c r="F35" s="31"/>
    </row>
    <row r="36">
      <c r="A36" s="50"/>
      <c r="B36" s="30"/>
      <c r="C36" s="31"/>
      <c r="D36" s="31"/>
      <c r="E36" s="29"/>
      <c r="F36" s="31"/>
    </row>
    <row r="37">
      <c r="A37" s="50"/>
      <c r="B37" s="30"/>
      <c r="C37" s="31"/>
      <c r="D37" s="31"/>
      <c r="E37" s="29"/>
      <c r="F37" s="31"/>
    </row>
    <row r="38">
      <c r="A38" s="50"/>
      <c r="B38" s="30"/>
      <c r="C38" s="31"/>
      <c r="D38" s="31"/>
      <c r="E38" s="29"/>
      <c r="F38" s="31"/>
    </row>
    <row r="39">
      <c r="A39" s="50"/>
      <c r="B39" s="30"/>
      <c r="C39" s="31"/>
      <c r="D39" s="31"/>
      <c r="E39" s="29"/>
      <c r="F39" s="31"/>
    </row>
    <row r="40">
      <c r="A40" s="50"/>
      <c r="B40" s="30"/>
      <c r="C40" s="31"/>
      <c r="D40" s="31"/>
      <c r="E40" s="29"/>
      <c r="F40" s="31"/>
    </row>
    <row r="41">
      <c r="A41" s="50"/>
      <c r="B41" s="30"/>
      <c r="C41" s="31"/>
      <c r="D41" s="31"/>
      <c r="E41" s="29"/>
      <c r="F41" s="31"/>
    </row>
    <row r="42">
      <c r="A42" s="50"/>
      <c r="B42" s="30"/>
      <c r="C42" s="31"/>
      <c r="D42" s="31"/>
      <c r="E42" s="29"/>
      <c r="F42" s="31"/>
    </row>
    <row r="43">
      <c r="A43" s="50"/>
      <c r="B43" s="30"/>
      <c r="C43" s="31"/>
      <c r="D43" s="31"/>
      <c r="E43" s="29"/>
      <c r="F43" s="31"/>
    </row>
    <row r="44">
      <c r="A44" s="50"/>
      <c r="B44" s="30"/>
      <c r="C44" s="31"/>
      <c r="D44" s="31"/>
      <c r="E44" s="29"/>
      <c r="F44" s="31"/>
    </row>
    <row r="45">
      <c r="A45" s="50"/>
      <c r="B45" s="30"/>
      <c r="C45" s="31"/>
      <c r="D45" s="31"/>
      <c r="E45" s="29"/>
      <c r="F45" s="31"/>
    </row>
    <row r="46">
      <c r="A46" s="50"/>
      <c r="B46" s="30"/>
      <c r="C46" s="31"/>
      <c r="D46" s="31"/>
      <c r="E46" s="29"/>
      <c r="F46" s="31"/>
    </row>
    <row r="47">
      <c r="A47" s="50"/>
      <c r="B47" s="30"/>
      <c r="C47" s="31"/>
      <c r="D47" s="31"/>
      <c r="E47" s="29"/>
      <c r="F47" s="31"/>
    </row>
    <row r="48">
      <c r="A48" s="50"/>
      <c r="B48" s="30"/>
      <c r="C48" s="31"/>
      <c r="D48" s="31"/>
      <c r="E48" s="29"/>
      <c r="F48" s="31"/>
    </row>
    <row r="49">
      <c r="A49" s="50"/>
      <c r="B49" s="30"/>
      <c r="C49" s="31"/>
      <c r="D49" s="31"/>
      <c r="E49" s="29"/>
      <c r="F49" s="31"/>
    </row>
    <row r="50">
      <c r="A50" s="50"/>
      <c r="B50" s="30"/>
      <c r="C50" s="31"/>
      <c r="D50" s="31"/>
      <c r="E50" s="29"/>
      <c r="F50" s="31"/>
    </row>
    <row r="51">
      <c r="A51" s="50"/>
      <c r="B51" s="30"/>
      <c r="C51" s="31"/>
      <c r="D51" s="31"/>
      <c r="E51" s="29"/>
      <c r="F51" s="31"/>
    </row>
    <row r="52">
      <c r="A52" s="50"/>
      <c r="B52" s="30"/>
      <c r="C52" s="31"/>
      <c r="D52" s="31"/>
      <c r="E52" s="29"/>
      <c r="F52" s="31"/>
    </row>
    <row r="53">
      <c r="A53" s="50"/>
      <c r="B53" s="30"/>
      <c r="C53" s="31"/>
      <c r="D53" s="31"/>
      <c r="E53" s="29"/>
      <c r="F53" s="31"/>
    </row>
    <row r="54">
      <c r="A54" s="50"/>
      <c r="B54" s="30"/>
      <c r="C54" s="31"/>
      <c r="D54" s="31"/>
      <c r="E54" s="29"/>
      <c r="F54" s="31"/>
    </row>
    <row r="55">
      <c r="A55" s="50"/>
      <c r="B55" s="30"/>
      <c r="C55" s="31"/>
      <c r="D55" s="31"/>
      <c r="E55" s="29"/>
      <c r="F55" s="31"/>
    </row>
    <row r="56">
      <c r="A56" s="50"/>
      <c r="B56" s="30"/>
      <c r="C56" s="31"/>
      <c r="D56" s="31"/>
      <c r="E56" s="29"/>
      <c r="F56" s="31"/>
    </row>
    <row r="57">
      <c r="A57" s="50"/>
      <c r="B57" s="30"/>
      <c r="C57" s="31"/>
      <c r="D57" s="31"/>
      <c r="E57" s="29"/>
      <c r="F57" s="31"/>
    </row>
    <row r="58">
      <c r="A58" s="50"/>
      <c r="B58" s="30"/>
      <c r="C58" s="31"/>
      <c r="D58" s="31"/>
      <c r="E58" s="29"/>
      <c r="F58" s="31"/>
    </row>
    <row r="59">
      <c r="A59" s="50"/>
      <c r="B59" s="30"/>
      <c r="C59" s="31"/>
      <c r="D59" s="31"/>
      <c r="E59" s="29"/>
      <c r="F59" s="31"/>
    </row>
    <row r="60">
      <c r="A60" s="50"/>
      <c r="B60" s="30"/>
      <c r="C60" s="30"/>
      <c r="D60" s="31"/>
      <c r="E60" s="29"/>
      <c r="F60" s="31"/>
    </row>
    <row r="61">
      <c r="A61" s="50"/>
      <c r="B61" s="30"/>
      <c r="C61" s="31"/>
      <c r="D61" s="31"/>
      <c r="E61" s="29"/>
      <c r="F61" s="31"/>
    </row>
    <row r="62">
      <c r="A62" s="50"/>
      <c r="B62" s="30"/>
      <c r="C62" s="31"/>
      <c r="D62" s="31"/>
      <c r="E62" s="29"/>
      <c r="F62" s="31"/>
    </row>
    <row r="63">
      <c r="A63" s="50"/>
      <c r="B63" s="30"/>
      <c r="C63" s="31"/>
      <c r="D63" s="31"/>
      <c r="E63" s="29"/>
      <c r="F63" s="31"/>
    </row>
    <row r="64">
      <c r="A64" s="50"/>
      <c r="B64" s="30"/>
      <c r="C64" s="31"/>
      <c r="D64" s="31"/>
      <c r="E64" s="29"/>
      <c r="F64" s="31"/>
    </row>
    <row r="65">
      <c r="A65" s="50"/>
      <c r="B65" s="30"/>
      <c r="C65" s="31"/>
      <c r="D65" s="31"/>
      <c r="E65" s="29"/>
      <c r="F65" s="31"/>
    </row>
    <row r="66">
      <c r="A66" s="51"/>
      <c r="B66" s="35"/>
      <c r="C66" s="36"/>
      <c r="D66" s="36"/>
      <c r="E66" s="37"/>
      <c r="F66" s="3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2023-02-03T02:49:17Z</dcterms:created>
  <dc:creator>Sara</dc:creator>
</cp:coreProperties>
</file>