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h01 YG12 DB" sheetId="1" r:id="rId4"/>
    <sheet state="visible" name="Math01 YG13 AK" sheetId="2" r:id="rId5"/>
    <sheet state="visible" name="Math01 YG14 DB" sheetId="3" r:id="rId6"/>
    <sheet state="visible" name="COMPUTING Y1 Group 14" sheetId="4" r:id="rId7"/>
    <sheet state="visible" name="Math01 YG15E AK" sheetId="5" r:id="rId8"/>
    <sheet state="visible" name="Math01 YG15M AK" sheetId="6" r:id="rId9"/>
    <sheet state="visible" name="Math01 YG26 -- " sheetId="7" r:id="rId10"/>
    <sheet state="visible" name="Computing YG26 JA" sheetId="8" r:id="rId11"/>
    <sheet state="visible" name="Math01 YG27 AK" sheetId="9" r:id="rId12"/>
    <sheet state="visible" name="Math01 YG27 --" sheetId="10" r:id="rId13"/>
    <sheet state="visible" name="H&amp;N YG12 TAl" sheetId="11" r:id="rId14"/>
    <sheet state="visible" name="Computing YG12 TAl" sheetId="12" r:id="rId15"/>
    <sheet state="visible" name="H&amp;N YG13 TAl" sheetId="13" r:id="rId16"/>
    <sheet state="visible" name="Computing YG13 TAl" sheetId="14" r:id="rId17"/>
    <sheet state="visible" name="------- FG21 --" sheetId="15" r:id="rId18"/>
    <sheet state="visible" name="AM1  FG24 DB" sheetId="16" r:id="rId19"/>
    <sheet state="visible" name="AM1 G25 DC" sheetId="17" r:id="rId20"/>
    <sheet state="visible" name="ELEC G15 DC" sheetId="18" r:id="rId21"/>
    <sheet state="visible" name="CMaths G22 DC" sheetId="19" r:id="rId22"/>
    <sheet state="visible" name="----- FG30 --" sheetId="20" r:id="rId23"/>
    <sheet state="visible" name="---- FG23 --" sheetId="21" r:id="rId24"/>
    <sheet state="visible" name="----- FG25 --" sheetId="22" r:id="rId25"/>
    <sheet state="visible" name="EMS  G15  NA" sheetId="23" r:id="rId26"/>
    <sheet state="visible" name="PM G23 NA" sheetId="24" r:id="rId27"/>
    <sheet state="visible" name="PM G25 NA" sheetId="25" r:id="rId28"/>
    <sheet state="visible" name="PM G24 NA" sheetId="26" r:id="rId29"/>
    <sheet state="visible" name="Template" sheetId="27" r:id="rId30"/>
    <sheet state="visible" name="Sheet1" sheetId="28" r:id="rId31"/>
  </sheets>
  <definedNames/>
  <calcPr/>
</workbook>
</file>

<file path=xl/sharedStrings.xml><?xml version="1.0" encoding="utf-8"?>
<sst xmlns="http://schemas.openxmlformats.org/spreadsheetml/2006/main" count="2866" uniqueCount="514">
  <si>
    <t>Semester Two+A39:S50</t>
  </si>
  <si>
    <t>Student Progression Tracking January Cohort</t>
  </si>
  <si>
    <t>Semester One</t>
  </si>
  <si>
    <t>Diagnostics Induction 13/01</t>
  </si>
  <si>
    <t>Induction 13/01</t>
  </si>
  <si>
    <t>W1 20/01</t>
  </si>
  <si>
    <t>W2 27/01</t>
  </si>
  <si>
    <t>W3 03/02</t>
  </si>
  <si>
    <t>W4 10/02</t>
  </si>
  <si>
    <t>W5 17/02</t>
  </si>
  <si>
    <t>W6  24/02</t>
  </si>
  <si>
    <t>W7  02/03</t>
  </si>
  <si>
    <t>W8  09/03</t>
  </si>
  <si>
    <t>W9 16/03</t>
  </si>
  <si>
    <t>W10  23/03</t>
  </si>
  <si>
    <t>W11 30/03</t>
  </si>
  <si>
    <t>Easter Holidays:                      06/04/2020  - 17/04/2020</t>
  </si>
  <si>
    <t>W12   20/04</t>
  </si>
  <si>
    <t>W13   27/04</t>
  </si>
  <si>
    <t>W14  04/05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</si>
  <si>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</si>
  <si>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</si>
  <si>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</si>
  <si>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Surname</t>
  </si>
  <si>
    <t>First name</t>
  </si>
  <si>
    <t>ID Number</t>
  </si>
  <si>
    <t>SG ID</t>
  </si>
  <si>
    <t>Pre-arrival Diagnostics</t>
  </si>
  <si>
    <t>IELTS</t>
  </si>
  <si>
    <t>Diagnostic during induction</t>
  </si>
  <si>
    <t>Formative Results</t>
  </si>
  <si>
    <t>Progress Check- Progression Week</t>
  </si>
  <si>
    <t>Mock</t>
  </si>
  <si>
    <t>Mid Term Results</t>
  </si>
  <si>
    <t>Mid-term Results</t>
  </si>
  <si>
    <t>Formative Final Check</t>
  </si>
  <si>
    <t>Revision Week</t>
  </si>
  <si>
    <t>Assessment Week</t>
  </si>
  <si>
    <t>..</t>
  </si>
  <si>
    <t>GILL</t>
  </si>
  <si>
    <t>Jaskirat Kaur</t>
  </si>
  <si>
    <t xml:space="preserve">GULERIA </t>
  </si>
  <si>
    <t xml:space="preserve">Sagandeep Singh </t>
  </si>
  <si>
    <t xml:space="preserve">Tarun </t>
  </si>
  <si>
    <t>ABS</t>
  </si>
  <si>
    <t>CHEN</t>
  </si>
  <si>
    <t xml:space="preserve">Yuxiang </t>
  </si>
  <si>
    <t>…</t>
  </si>
  <si>
    <t xml:space="preserve">Prachi </t>
  </si>
  <si>
    <t>Anoop</t>
  </si>
  <si>
    <t xml:space="preserve">SINGH </t>
  </si>
  <si>
    <t xml:space="preserve">Sahilpreet </t>
  </si>
  <si>
    <t>ZAIN</t>
  </si>
  <si>
    <t xml:space="preserve">Muhammad   </t>
  </si>
  <si>
    <t xml:space="preserve">Harpreet </t>
  </si>
  <si>
    <t xml:space="preserve">Amrik Singh </t>
  </si>
  <si>
    <t>Aman</t>
  </si>
  <si>
    <t>EMA</t>
  </si>
  <si>
    <t xml:space="preserve">Rima Wahid </t>
  </si>
  <si>
    <t>LEE</t>
  </si>
  <si>
    <t xml:space="preserve">Jun Bond </t>
  </si>
  <si>
    <t>BHATTI</t>
  </si>
  <si>
    <t>Muhammad Yousuf</t>
  </si>
  <si>
    <t>ALAM</t>
  </si>
  <si>
    <t>Hamza</t>
  </si>
  <si>
    <t xml:space="preserve">Harpanthpreet Singh </t>
  </si>
  <si>
    <t>KAUR</t>
  </si>
  <si>
    <t xml:space="preserve">Amanjot </t>
  </si>
  <si>
    <t>SIDHU</t>
  </si>
  <si>
    <t>Amandeep Kaur</t>
  </si>
  <si>
    <t xml:space="preserve">DHIMAL </t>
  </si>
  <si>
    <t>Saroj</t>
  </si>
  <si>
    <t>Simranjeet</t>
  </si>
  <si>
    <t>SHARMA</t>
  </si>
  <si>
    <t>Anshul</t>
  </si>
  <si>
    <t>BAJWA</t>
  </si>
  <si>
    <t>Gurmeet Singh</t>
  </si>
  <si>
    <t xml:space="preserve">Vivek </t>
  </si>
  <si>
    <t>.</t>
  </si>
  <si>
    <t>Jobanpreet</t>
  </si>
  <si>
    <t xml:space="preserve">MALLA </t>
  </si>
  <si>
    <t xml:space="preserve">Santosh </t>
  </si>
  <si>
    <t xml:space="preserve">Jagjeet Singh </t>
  </si>
  <si>
    <t xml:space="preserve">Onkar Singh </t>
  </si>
  <si>
    <t>CHAUDHARY THARU</t>
  </si>
  <si>
    <t>Niraj</t>
  </si>
  <si>
    <t>Sahil Kumar</t>
  </si>
  <si>
    <t xml:space="preserve">PUNIA </t>
  </si>
  <si>
    <t xml:space="preserve">Abhishek </t>
  </si>
  <si>
    <t>Sahil</t>
  </si>
  <si>
    <t>AL-NAHARI</t>
  </si>
  <si>
    <t xml:space="preserve">Abdulrahman </t>
  </si>
  <si>
    <t>ULLAH</t>
  </si>
  <si>
    <t xml:space="preserve">Muhammad Kaleem </t>
  </si>
  <si>
    <t>SEMBUYA</t>
  </si>
  <si>
    <t xml:space="preserve">Marcus </t>
  </si>
  <si>
    <t>KUMAR</t>
  </si>
  <si>
    <t>NOON</t>
  </si>
  <si>
    <t>Muhammad Haider Ali</t>
  </si>
  <si>
    <t xml:space="preserve">Mohit </t>
  </si>
  <si>
    <t xml:space="preserve">MALHI </t>
  </si>
  <si>
    <t xml:space="preserve">Jaspinder Kaur </t>
  </si>
  <si>
    <t>Priya</t>
  </si>
  <si>
    <t>AL-KUBAISI</t>
  </si>
  <si>
    <t xml:space="preserve">Mai </t>
  </si>
  <si>
    <t xml:space="preserve">BISTA </t>
  </si>
  <si>
    <t xml:space="preserve">Jiten </t>
  </si>
  <si>
    <t xml:space="preserve">SHARMA </t>
  </si>
  <si>
    <t>Shivam</t>
  </si>
  <si>
    <t xml:space="preserve">BASNET </t>
  </si>
  <si>
    <t xml:space="preserve">Sushant </t>
  </si>
  <si>
    <t xml:space="preserve">Shivana </t>
  </si>
  <si>
    <t xml:space="preserve">Alanoud </t>
  </si>
  <si>
    <t>BHATTARI</t>
  </si>
  <si>
    <t xml:space="preserve">Samjhana </t>
  </si>
  <si>
    <t xml:space="preserve">Manroj Singh </t>
  </si>
  <si>
    <t xml:space="preserve">MANDAL </t>
  </si>
  <si>
    <t xml:space="preserve">Rakesh </t>
  </si>
  <si>
    <t xml:space="preserve">Sahil </t>
  </si>
  <si>
    <t>PATEL</t>
  </si>
  <si>
    <t xml:space="preserve">Rutvik Dineshibhai </t>
  </si>
  <si>
    <t>GUPTA</t>
  </si>
  <si>
    <t>Ekjot Kaur</t>
  </si>
  <si>
    <t>Rupesh Kumar</t>
  </si>
  <si>
    <t xml:space="preserve"> </t>
  </si>
  <si>
    <t>BOHARA</t>
  </si>
  <si>
    <t xml:space="preserve">Basanta </t>
  </si>
  <si>
    <t xml:space="preserve">Akashdeep Singh </t>
  </si>
  <si>
    <t xml:space="preserve">Navjot Singh </t>
  </si>
  <si>
    <t xml:space="preserve">Lovedeep Singh </t>
  </si>
  <si>
    <t>Semester Two</t>
  </si>
  <si>
    <t>W1 11/05</t>
  </si>
  <si>
    <t>W2 18/05</t>
  </si>
  <si>
    <t>W3 25/05</t>
  </si>
  <si>
    <t>W4  01/06</t>
  </si>
  <si>
    <t>W5 08/06</t>
  </si>
  <si>
    <t>W6  15/06</t>
  </si>
  <si>
    <t>W7  22/06</t>
  </si>
  <si>
    <t>W8  29/06</t>
  </si>
  <si>
    <t>W9  06/07</t>
  </si>
  <si>
    <t>W10 13/07</t>
  </si>
  <si>
    <t xml:space="preserve">W11 20/07  </t>
  </si>
  <si>
    <t>W12  27/07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</si>
  <si>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</si>
  <si>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</si>
  <si>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</si>
  <si>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(Reassessment Week)</t>
  </si>
  <si>
    <t>Maths mid-semester Assessment</t>
  </si>
  <si>
    <t xml:space="preserve">Dilmohit Narain Singh </t>
  </si>
  <si>
    <t xml:space="preserve">W1 10/02  </t>
  </si>
  <si>
    <t xml:space="preserve">W2 17/02  </t>
  </si>
  <si>
    <t>W3 24/02</t>
  </si>
  <si>
    <t>W4  02/03</t>
  </si>
  <si>
    <t>W5 09/03</t>
  </si>
  <si>
    <t>W6  16/03</t>
  </si>
  <si>
    <t>W7  23/03</t>
  </si>
  <si>
    <t>Easter Holidays: 06/04/2020  - 17/04/2020</t>
  </si>
  <si>
    <t>W9  20/04</t>
  </si>
  <si>
    <t>W11 04/05</t>
  </si>
  <si>
    <t>Wk12   11/05</t>
  </si>
  <si>
    <t>W13  18/05</t>
  </si>
  <si>
    <t>W14  25/05</t>
  </si>
  <si>
    <t>W15  01/06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</si>
  <si>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</si>
  <si>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SG Number</t>
  </si>
  <si>
    <t>Summative Results (Lab 1)</t>
  </si>
  <si>
    <t>Sindhu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</si>
  <si>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</si>
  <si>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Bohara</t>
  </si>
  <si>
    <t xml:space="preserve">MOHAMED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</si>
  <si>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</si>
  <si>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Basanta</t>
  </si>
  <si>
    <t>Mohamed Suleiman</t>
  </si>
  <si>
    <t>MORRIS</t>
  </si>
  <si>
    <t>Dion Jude</t>
  </si>
  <si>
    <t>Harpanthpreet Singh</t>
  </si>
  <si>
    <t>ROHAN</t>
  </si>
  <si>
    <t>Muhammad</t>
  </si>
  <si>
    <t>Bista</t>
  </si>
  <si>
    <t>Jiten</t>
  </si>
  <si>
    <t>Lovedeep Singh</t>
  </si>
  <si>
    <t>Shaurya Veer</t>
  </si>
  <si>
    <t>SHAH</t>
  </si>
  <si>
    <t>Syed Hassan Fattah</t>
  </si>
  <si>
    <t>Noon</t>
  </si>
  <si>
    <t>ALNUAIMI</t>
  </si>
  <si>
    <t xml:space="preserve">Mohammed </t>
  </si>
  <si>
    <t>MIR MOHAMMED</t>
  </si>
  <si>
    <t>Ullah</t>
  </si>
  <si>
    <t>Muhammad Kaleem</t>
  </si>
  <si>
    <t>Mustafa</t>
  </si>
  <si>
    <t>Navjot Singh</t>
  </si>
  <si>
    <t>AL-ZADJALI</t>
  </si>
  <si>
    <t xml:space="preserve">Bashayir </t>
  </si>
  <si>
    <t>Chaudhary Tharu</t>
  </si>
  <si>
    <t>KHAN</t>
  </si>
  <si>
    <t>Umar</t>
  </si>
  <si>
    <t>Prachi</t>
  </si>
  <si>
    <t>HUSNAIN</t>
  </si>
  <si>
    <t>Ali</t>
  </si>
  <si>
    <t>Mandal</t>
  </si>
  <si>
    <t>Rakesh</t>
  </si>
  <si>
    <t>ZHOU</t>
  </si>
  <si>
    <t>Chuangyi</t>
  </si>
  <si>
    <t>Gupta</t>
  </si>
  <si>
    <t>KHO</t>
  </si>
  <si>
    <t xml:space="preserve">Caleb Chen Zhong </t>
  </si>
  <si>
    <t>Gill</t>
  </si>
  <si>
    <t>Sagandeep Singh</t>
  </si>
  <si>
    <t>LEGOUIET</t>
  </si>
  <si>
    <t>Hanane</t>
  </si>
  <si>
    <t>Bhattari</t>
  </si>
  <si>
    <t xml:space="preserve">AL AWADI </t>
  </si>
  <si>
    <t>Yousuf Abdulrahman</t>
  </si>
  <si>
    <t>Samjhana</t>
  </si>
  <si>
    <t>ATTARWALLA</t>
  </si>
  <si>
    <t>Burhanuddini</t>
  </si>
  <si>
    <t>KHIZAR</t>
  </si>
  <si>
    <t>Malik Shaban</t>
  </si>
  <si>
    <t>Malla</t>
  </si>
  <si>
    <t>Santosh</t>
  </si>
  <si>
    <t xml:space="preserve">AHMAD </t>
  </si>
  <si>
    <t xml:space="preserve">Uzair </t>
  </si>
  <si>
    <t>Dhimal</t>
  </si>
  <si>
    <t>AFZAL</t>
  </si>
  <si>
    <t xml:space="preserve">Kabir </t>
  </si>
  <si>
    <t xml:space="preserve">Manesh </t>
  </si>
  <si>
    <t>Vivek</t>
  </si>
  <si>
    <t>REHMAN</t>
  </si>
  <si>
    <t>Abd Ur</t>
  </si>
  <si>
    <t>Basnet</t>
  </si>
  <si>
    <t>Sushant</t>
  </si>
  <si>
    <t>WAHEED</t>
  </si>
  <si>
    <t>Usama ?</t>
  </si>
  <si>
    <t>AKTHAR</t>
  </si>
  <si>
    <t xml:space="preserve">Muhammed Usman </t>
  </si>
  <si>
    <t>SHAUKAT</t>
  </si>
  <si>
    <t>Tabish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</si>
  <si>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</si>
  <si>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</si>
  <si>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</si>
  <si>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</si>
  <si>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Navpreet Kaur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</si>
  <si>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</si>
  <si>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</si>
  <si>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Sahibkamaljot Singh</t>
  </si>
  <si>
    <t>SAH</t>
  </si>
  <si>
    <t>Amninder</t>
  </si>
  <si>
    <t>Roshan Kumar</t>
  </si>
  <si>
    <t>Amrit</t>
  </si>
  <si>
    <t>BASNET</t>
  </si>
  <si>
    <t>Bharat</t>
  </si>
  <si>
    <t xml:space="preserve">Ranjana </t>
  </si>
  <si>
    <t>SULMAN</t>
  </si>
  <si>
    <t xml:space="preserve">Muhammad </t>
  </si>
  <si>
    <t>Sarvjeet</t>
  </si>
  <si>
    <t xml:space="preserve">Arashdeep Singh </t>
  </si>
  <si>
    <t>SHRESTHA</t>
  </si>
  <si>
    <t>Shuvam</t>
  </si>
  <si>
    <t xml:space="preserve">KHALID </t>
  </si>
  <si>
    <t xml:space="preserve">Saifullah </t>
  </si>
  <si>
    <t>Sukhmanpreet Singh</t>
  </si>
  <si>
    <t>JANGRA</t>
  </si>
  <si>
    <t xml:space="preserve">Ankush </t>
  </si>
  <si>
    <t>KHADKA</t>
  </si>
  <si>
    <t>Sunil</t>
  </si>
  <si>
    <t>BUTT</t>
  </si>
  <si>
    <t>Muhammad Sameer</t>
  </si>
  <si>
    <t>KC</t>
  </si>
  <si>
    <t>Sanjit</t>
  </si>
  <si>
    <t>2560790</t>
  </si>
  <si>
    <t xml:space="preserve">Rupinderjit </t>
  </si>
  <si>
    <t>MAHATO</t>
  </si>
  <si>
    <t>Roshan Prasad</t>
  </si>
  <si>
    <t xml:space="preserve">Arshdeep </t>
  </si>
  <si>
    <t>Pratik</t>
  </si>
  <si>
    <t>PANDEY</t>
  </si>
  <si>
    <t>Richard Billium</t>
  </si>
  <si>
    <t>Bibek Kumar</t>
  </si>
  <si>
    <t xml:space="preserve">K C </t>
  </si>
  <si>
    <t>Prameesh</t>
  </si>
  <si>
    <t>NEUPANE</t>
  </si>
  <si>
    <t>Kunal</t>
  </si>
  <si>
    <t>CHAUDHUR</t>
  </si>
  <si>
    <t>Bishal</t>
  </si>
  <si>
    <t>RANA</t>
  </si>
  <si>
    <t xml:space="preserve">Hemraj </t>
  </si>
  <si>
    <t>Samundra</t>
  </si>
  <si>
    <t>SHOUKAT</t>
  </si>
  <si>
    <t>Malik Tiayyab</t>
  </si>
  <si>
    <t xml:space="preserve">Manisha </t>
  </si>
  <si>
    <t>B.K</t>
  </si>
  <si>
    <t>Anita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</si>
  <si>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</si>
  <si>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</si>
  <si>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</si>
  <si>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</si>
  <si>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</si>
  <si>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</si>
  <si>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</si>
  <si>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Vishal Singh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</si>
  <si>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</si>
  <si>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</si>
  <si>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</si>
  <si>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Shivani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</si>
  <si>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</si>
  <si>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</si>
  <si>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</si>
  <si>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RAHMAN</t>
  </si>
  <si>
    <t>Md Safur</t>
  </si>
  <si>
    <t>absent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</si>
  <si>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</si>
  <si>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NAWAZ</t>
  </si>
  <si>
    <t>Ahmad</t>
  </si>
  <si>
    <t>LIU</t>
  </si>
  <si>
    <t>Jinju</t>
  </si>
  <si>
    <t>AL-BULUSHI</t>
  </si>
  <si>
    <t>Ahmed</t>
  </si>
  <si>
    <t>AL-MUALM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</si>
  <si>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</si>
  <si>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Anas Yahya Mohammed</t>
  </si>
  <si>
    <t>End Term Results</t>
  </si>
  <si>
    <t>NAEEM</t>
  </si>
  <si>
    <t xml:space="preserve">Nabeegh Abdullah Bin </t>
  </si>
  <si>
    <t>AKRAM</t>
  </si>
  <si>
    <t>Zohaib</t>
  </si>
  <si>
    <t>ISMAIL</t>
  </si>
  <si>
    <t>Tengyu</t>
  </si>
  <si>
    <t>DIWAN</t>
  </si>
  <si>
    <t>Aashiyana</t>
  </si>
  <si>
    <t>ESSAK BOGHA</t>
  </si>
  <si>
    <t xml:space="preserve">ASIM </t>
  </si>
  <si>
    <t>Mohamed Irfan</t>
  </si>
  <si>
    <t xml:space="preserve">Abdullah </t>
  </si>
  <si>
    <t>TARIK</t>
  </si>
  <si>
    <t>Rohan</t>
  </si>
  <si>
    <t>SHU</t>
  </si>
  <si>
    <t xml:space="preserve">Jinglong </t>
  </si>
  <si>
    <t>JABBAR</t>
  </si>
  <si>
    <t>Muhammad Umar</t>
  </si>
  <si>
    <t xml:space="preserve">AHMED </t>
  </si>
  <si>
    <t>Junaid</t>
  </si>
  <si>
    <t>HUANG</t>
  </si>
  <si>
    <t>MENDES</t>
  </si>
  <si>
    <t>Luyindula Mantondo Alvaro</t>
  </si>
  <si>
    <t>Jinzhe</t>
  </si>
  <si>
    <t xml:space="preserve">LALONG </t>
  </si>
  <si>
    <t xml:space="preserve">Naanshak </t>
  </si>
  <si>
    <t>MUHAYMIN</t>
  </si>
  <si>
    <t xml:space="preserve">Abdul </t>
  </si>
  <si>
    <t xml:space="preserve">RONG </t>
  </si>
  <si>
    <t xml:space="preserve">Guem Dhal Marial </t>
  </si>
  <si>
    <t>SUMON</t>
  </si>
  <si>
    <t xml:space="preserve">Nahid Ahmad </t>
  </si>
  <si>
    <t>IBRAHIM</t>
  </si>
  <si>
    <t>Alaa</t>
  </si>
  <si>
    <t>ABDELMEGUID</t>
  </si>
  <si>
    <t>Mohamed Ahmed Abdalla</t>
  </si>
  <si>
    <t>Wahab</t>
  </si>
  <si>
    <t>AHMED KAMAL</t>
  </si>
  <si>
    <t xml:space="preserve">Maya Hatem Mohamed </t>
  </si>
  <si>
    <t>SHAKIL</t>
  </si>
  <si>
    <t>Rayhan Ahmed</t>
  </si>
  <si>
    <t>UDDIN</t>
  </si>
  <si>
    <t>Emad</t>
  </si>
  <si>
    <t>ABDELRADY</t>
  </si>
  <si>
    <t xml:space="preserve">Salma Mohamed </t>
  </si>
  <si>
    <t>Muhammad Usman</t>
  </si>
  <si>
    <t xml:space="preserve">PATEL </t>
  </si>
  <si>
    <t>YauvanKumar Vasudev</t>
  </si>
  <si>
    <t>ALMANSOORI</t>
  </si>
  <si>
    <t xml:space="preserve">Khalid </t>
  </si>
  <si>
    <t>ALMIARI</t>
  </si>
  <si>
    <t>Khaled</t>
  </si>
  <si>
    <t>Sadiq</t>
  </si>
  <si>
    <t>Aizaz</t>
  </si>
  <si>
    <t>BENALLOU</t>
  </si>
  <si>
    <t xml:space="preserve">Nesrine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</si>
  <si>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</si>
  <si>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</si>
  <si>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</si>
  <si>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AHMED</t>
  </si>
  <si>
    <t>Omar Hosny</t>
  </si>
  <si>
    <t xml:space="preserve">ALI </t>
  </si>
  <si>
    <t>Rana Faran</t>
  </si>
  <si>
    <t>Subhan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</si>
  <si>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</si>
  <si>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ASHRAF</t>
  </si>
  <si>
    <t>Muhammad Abdullah</t>
  </si>
  <si>
    <t>CHOWDHURY</t>
  </si>
  <si>
    <t>Mohammed Ahmed</t>
  </si>
  <si>
    <t>Jubayed Hussen</t>
  </si>
  <si>
    <t>JALLAB</t>
  </si>
  <si>
    <t>Abdulhadi</t>
  </si>
  <si>
    <t>N/A</t>
  </si>
  <si>
    <t>RIMA</t>
  </si>
  <si>
    <t>Farjana FerdoUsi</t>
  </si>
  <si>
    <t>Bashayir Ahmed</t>
  </si>
  <si>
    <t>SHAHNAWAZ</t>
  </si>
  <si>
    <t>Talha</t>
  </si>
  <si>
    <t>TAMANG</t>
  </si>
  <si>
    <t>Dilman</t>
  </si>
  <si>
    <t>TAUSIF</t>
  </si>
  <si>
    <t>Jamal</t>
  </si>
  <si>
    <t>Suleiman Sheikh</t>
  </si>
  <si>
    <t>Syed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</si>
  <si>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</si>
  <si>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22.0"/>
      </rPr>
      <t>TICK (√)</t>
    </r>
    <r>
      <rPr>
        <rFont val="Calibri"/>
        <b/>
        <color theme="1"/>
        <sz val="22.0"/>
      </rPr>
      <t xml:space="preserve"> if student needs to attend extra class next term</t>
    </r>
  </si>
  <si>
    <t>MEMON</t>
  </si>
  <si>
    <t>Mahin Rafikbhai</t>
  </si>
  <si>
    <t>HASHMI</t>
  </si>
  <si>
    <t>Hasan Iftikhar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</si>
  <si>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</si>
  <si>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AL-NAIMI</t>
  </si>
  <si>
    <t>Saqar</t>
  </si>
  <si>
    <t>NR</t>
  </si>
  <si>
    <t>Tayab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</si>
  <si>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</si>
  <si>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SHEHATA</t>
  </si>
  <si>
    <t xml:space="preserve">Maha Raafat Faisal </t>
  </si>
  <si>
    <t>ARIF</t>
  </si>
  <si>
    <t>Shehroz</t>
  </si>
  <si>
    <t>IRFAN</t>
  </si>
  <si>
    <t xml:space="preserve">Zarish </t>
  </si>
  <si>
    <t>NASAR</t>
  </si>
  <si>
    <t xml:space="preserve">Mehmood Khan </t>
  </si>
  <si>
    <t>SHRESTHA SUMI</t>
  </si>
  <si>
    <t xml:space="preserve">Jivan Raj </t>
  </si>
  <si>
    <t>TAYYAB</t>
  </si>
  <si>
    <t xml:space="preserve">Pir Shafi  </t>
  </si>
  <si>
    <t>SALEEM</t>
  </si>
  <si>
    <t>Hayyan</t>
  </si>
  <si>
    <t>ZAFAR</t>
  </si>
  <si>
    <t xml:space="preserve">Hamza </t>
  </si>
  <si>
    <t xml:space="preserve">Jagroop Singh </t>
  </si>
  <si>
    <t>TRUONG</t>
  </si>
  <si>
    <t>Thi Huyen Tram</t>
  </si>
  <si>
    <t xml:space="preserve">KIANI </t>
  </si>
  <si>
    <t xml:space="preserve">Muhammad Usama </t>
  </si>
  <si>
    <t>SINGH</t>
  </si>
  <si>
    <t>Hardeep</t>
  </si>
  <si>
    <t xml:space="preserve">IQBAL </t>
  </si>
  <si>
    <t xml:space="preserve">AKBAR </t>
  </si>
  <si>
    <t>HASSAN</t>
  </si>
  <si>
    <t xml:space="preserve">Darab </t>
  </si>
  <si>
    <t>AZIB</t>
  </si>
  <si>
    <t>Muhmmmad</t>
  </si>
  <si>
    <t xml:space="preserve">Khalid Seraj </t>
  </si>
  <si>
    <t>HADI</t>
  </si>
  <si>
    <t>OJHA</t>
  </si>
  <si>
    <t>Anjila</t>
  </si>
  <si>
    <t xml:space="preserve">Bijay </t>
  </si>
  <si>
    <t>POUDEL</t>
  </si>
  <si>
    <t xml:space="preserve">Bidhya Raj </t>
  </si>
  <si>
    <t>LAWAT</t>
  </si>
  <si>
    <t xml:space="preserve">Bikesh </t>
  </si>
  <si>
    <t xml:space="preserve">Tanvir </t>
  </si>
  <si>
    <t>Pappu</t>
  </si>
  <si>
    <t xml:space="preserve">RIMAL </t>
  </si>
  <si>
    <t>Amit</t>
  </si>
  <si>
    <t>KUMAL</t>
  </si>
  <si>
    <t>Pratikshya</t>
  </si>
  <si>
    <t xml:space="preserve">Altafur </t>
  </si>
  <si>
    <t xml:space="preserve">ABOULYOSR </t>
  </si>
  <si>
    <t>Carine Rami Youssef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</si>
  <si>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</si>
  <si>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DANG</t>
  </si>
  <si>
    <t>Thi Trang Linh</t>
  </si>
  <si>
    <t xml:space="preserve">AGYEMANG </t>
  </si>
  <si>
    <t>Ethel Nana</t>
  </si>
  <si>
    <t>WANG</t>
  </si>
  <si>
    <t>Sige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</si>
  <si>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</si>
  <si>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MOYO</t>
  </si>
  <si>
    <t xml:space="preserve">Nyasha Sallom </t>
  </si>
  <si>
    <t>RANDHAWA</t>
  </si>
  <si>
    <t>Harman</t>
  </si>
  <si>
    <t>SHAMS GOWAYEGANI</t>
  </si>
  <si>
    <t xml:space="preserve">Seyed Hossein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</si>
  <si>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</si>
  <si>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22.0"/>
      </rPr>
      <t>TICK (√)</t>
    </r>
    <r>
      <rPr>
        <rFont val="Calibri"/>
        <b/>
        <color theme="1"/>
        <sz val="22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</si>
  <si>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</si>
  <si>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ASLAM</t>
  </si>
  <si>
    <t>Laiba</t>
  </si>
  <si>
    <t xml:space="preserve">GURUNG </t>
  </si>
  <si>
    <t>Dishutta</t>
  </si>
  <si>
    <t xml:space="preserve">Yadika </t>
  </si>
  <si>
    <t xml:space="preserve">Jafnah Binte </t>
  </si>
  <si>
    <t>AKROUM</t>
  </si>
  <si>
    <t xml:space="preserve">Ahmed Amine </t>
  </si>
  <si>
    <t>MANSOUR</t>
  </si>
  <si>
    <t xml:space="preserve">Mohab </t>
  </si>
  <si>
    <t xml:space="preserve">SONARA </t>
  </si>
  <si>
    <t>Harsh DipakKumar</t>
  </si>
  <si>
    <t>Farjana Ferdousi</t>
  </si>
  <si>
    <t xml:space="preserve">TAUSIF </t>
  </si>
  <si>
    <t>ALI</t>
  </si>
  <si>
    <t xml:space="preserve">Omar Hosny Mohamed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</si>
  <si>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</si>
  <si>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AL-ADHAMI</t>
  </si>
  <si>
    <t>Sinan Mamoon Ahmed</t>
  </si>
  <si>
    <t xml:space="preserve">TAMANG </t>
  </si>
  <si>
    <t>BUDHA</t>
  </si>
  <si>
    <t>Pema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</si>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</sst>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0">
    <font>
      <sz val="11.0"/>
      <color theme="1"/>
      <name val="Arial"/>
    </font>
    <font>
      <b/>
      <sz val="14.0"/>
      <color theme="0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sz val="20.0"/>
      <color rgb="FFFF0000"/>
      <name val="Calibri"/>
    </font>
    <font/>
    <font>
      <b/>
      <sz val="18.0"/>
      <color theme="0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sz val="20.0"/>
      <color theme="1"/>
      <name val="Calibri"/>
    </font>
    <font>
      <b/>
      <sz val="22.0"/>
      <color theme="1"/>
      <name val="Calibri"/>
    </font>
    <font>
      <sz val="20.0"/>
      <color rgb="FF000000"/>
      <name val="Calibri"/>
    </font>
    <font>
      <b/>
      <sz val="20.0"/>
      <color rgb="FF000000"/>
      <name val="Calibri"/>
    </font>
    <font>
      <sz val="18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b/>
      <sz val="18.0"/>
      <color theme="1"/>
      <name val="Calibri"/>
    </font>
    <font>
      <sz val="10.0"/>
      <color theme="1"/>
      <name val="Arial"/>
    </font>
    <font>
      <sz val="16.0"/>
      <color theme="1"/>
      <name val="Arial"/>
    </font>
    <font>
      <sz val="20.0"/>
      <color theme="1"/>
      <name val="Calibri"/>
    </font>
    <font>
      <sz val="12.0"/>
      <color theme="1"/>
      <name val="Calibri"/>
    </font>
    <font>
      <b/>
      <sz val="12.0"/>
      <color theme="5"/>
      <name val="Calibri"/>
    </font>
    <font>
      <sz val="22.0"/>
      <color theme="1"/>
      <name val="Calibri"/>
    </font>
    <font>
      <sz val="18.0"/>
      <color rgb="FF000000"/>
      <name val="Calibri"/>
    </font>
    <font>
      <b/>
      <sz val="18.0"/>
      <color rgb="FF000000"/>
      <name val="Calibri"/>
    </font>
    <font>
      <sz val="22.0"/>
      <color rgb="FF000000"/>
      <name val="Calibri"/>
    </font>
    <font>
      <b/>
      <sz val="22.0"/>
      <color rgb="FF000000"/>
      <name val="Calibri"/>
    </font>
    <font>
      <sz val="20.0"/>
      <color rgb="FF000000"/>
    </font>
    <font>
      <sz val="11.0"/>
      <color rgb="FF000000"/>
      <name val="Calibri"/>
    </font>
    <font>
      <b/>
      <sz val="16.0"/>
      <color theme="1"/>
      <name val="Calibri"/>
    </font>
    <font>
      <sz val="16.0"/>
      <color theme="1"/>
      <name val="Calibri"/>
    </font>
    <font>
      <sz val="24.0"/>
      <color theme="1"/>
      <name val="Calibri"/>
    </font>
    <font>
      <sz val="16.0"/>
      <color rgb="FF000000"/>
      <name val="Calibri"/>
    </font>
    <font>
      <sz val="10.0"/>
      <color theme="1"/>
      <name val="Calibri"/>
    </font>
    <font>
      <sz val="10.0"/>
      <color rgb="FF000000"/>
      <name val="Calibri"/>
    </font>
    <font>
      <b/>
      <sz val="16.0"/>
      <color rgb="FF000000"/>
      <name val="Calibri"/>
    </font>
    <font>
      <b/>
      <sz val="22.0"/>
      <color theme="0"/>
      <name val="Calibri"/>
    </font>
    <font>
      <b/>
      <sz val="22.0"/>
      <color theme="5"/>
      <name val="Calibri"/>
    </font>
    <font>
      <sz val="14.0"/>
      <color rgb="FF000000"/>
      <name val="Calibri"/>
    </font>
    <font>
      <sz val="14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6EFCE"/>
        <bgColor rgb="FFC6EFCE"/>
      </patternFill>
    </fill>
    <fill>
      <patternFill patternType="solid">
        <fgColor rgb="FF0070C0"/>
        <bgColor rgb="FF0070C0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rgb="FFF4C7C3"/>
        <bgColor rgb="FFF4C7C3"/>
      </patternFill>
    </fill>
    <fill>
      <patternFill patternType="solid">
        <fgColor rgb="FFFFC000"/>
        <bgColor rgb="FFFFC000"/>
      </patternFill>
    </fill>
    <fill>
      <patternFill patternType="solid">
        <fgColor theme="9"/>
        <bgColor theme="9"/>
      </patternFill>
    </fill>
    <fill>
      <patternFill patternType="solid">
        <fgColor rgb="FFFF00FF"/>
        <bgColor rgb="FFFF00FF"/>
      </patternFill>
    </fill>
  </fills>
  <borders count="174">
    <border/>
    <border>
      <left/>
      <right style="thin">
        <color rgb="FF7F7F7F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right style="thin">
        <color rgb="FF7F7F7F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7F7F7F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top style="medium">
        <color rgb="FF000000"/>
      </top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7F7F7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7F7F7F"/>
      </left>
      <right style="medium">
        <color rgb="FF000000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000000"/>
      </right>
      <bottom style="thin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7F7F7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7F7F7F"/>
      </left>
      <bottom style="thin">
        <color rgb="FF7F7F7F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top style="thin">
        <color rgb="FF7F7F7F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top style="medium">
        <color rgb="FF000000"/>
      </top>
      <bottom/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7F7F7F"/>
      </left>
      <right style="thin">
        <color rgb="FF7F7F7F"/>
      </right>
      <top style="medium">
        <color rgb="FF000000"/>
      </top>
      <bottom/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</border>
    <border>
      <left/>
      <right style="thin">
        <color rgb="FF7F7F7F"/>
      </right>
      <top style="medium">
        <color rgb="FF000000"/>
      </top>
      <bottom style="medium">
        <color rgb="FF000000"/>
      </bottom>
    </border>
    <border>
      <left/>
      <right/>
    </border>
    <border>
      <left style="medium">
        <color rgb="FF000000"/>
      </left>
      <right style="medium">
        <color rgb="FF000000"/>
      </right>
      <top/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bottom style="thin">
        <color rgb="FF7F7F7F"/>
      </bottom>
    </border>
    <border>
      <left style="thin">
        <color rgb="FF7F7F7F"/>
      </left>
      <top style="thin">
        <color rgb="FF7F7F7F"/>
      </top>
    </border>
    <border>
      <left style="medium">
        <color rgb="FF000000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medium">
        <color rgb="FF000000"/>
      </right>
      <bottom style="medium">
        <color rgb="FF000000"/>
      </bottom>
    </border>
    <border>
      <left style="thin">
        <color rgb="FF7F7F7F"/>
      </left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medium">
        <color rgb="FF000000"/>
      </left>
      <top style="thin">
        <color rgb="FF7F7F7F"/>
      </top>
      <bottom/>
    </border>
    <border>
      <top style="thin">
        <color rgb="FF7F7F7F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</border>
    <border>
      <right/>
      <top style="thin">
        <color rgb="FF7F7F7F"/>
      </top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right/>
      <top/>
      <bottom/>
    </border>
    <border>
      <left style="medium">
        <color rgb="FF000000"/>
      </left>
      <right style="thin">
        <color rgb="FF7F7F7F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7F7F7F"/>
      </top>
      <bottom/>
    </border>
    <border>
      <left/>
      <right style="medium">
        <color rgb="FF000000"/>
      </right>
      <top/>
    </border>
    <border>
      <left style="thin">
        <color rgb="FF7F7F7F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medium">
        <color rgb="FF000000"/>
      </bottom>
    </border>
    <border>
      <right style="thin">
        <color rgb="FF7F7F7F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/>
      <right style="medium">
        <color rgb="FF000000"/>
      </right>
      <top style="medium">
        <color rgb="FF000000"/>
      </top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7F7F7F"/>
      </right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medium">
        <color rgb="FF000000"/>
      </right>
    </border>
    <border>
      <right style="thin">
        <color rgb="FF7F7F7F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shrinkToFit="0" wrapText="1"/>
    </xf>
    <xf borderId="0" fillId="0" fontId="2" numFmtId="0" xfId="0" applyAlignment="1" applyFont="1">
      <alignment horizontal="center"/>
    </xf>
    <xf borderId="2" fillId="3" fontId="4" numFmtId="0" xfId="0" applyAlignment="1" applyBorder="1" applyFill="1" applyFont="1">
      <alignment horizontal="center"/>
    </xf>
    <xf borderId="3" fillId="0" fontId="5" numFmtId="0" xfId="0" applyBorder="1" applyFont="1"/>
    <xf borderId="0" fillId="0" fontId="3" numFmtId="0" xfId="0" applyAlignment="1" applyFont="1">
      <alignment shrinkToFit="0" wrapText="1"/>
    </xf>
    <xf borderId="4" fillId="0" fontId="5" numFmtId="0" xfId="0" applyBorder="1" applyFont="1"/>
    <xf borderId="5" fillId="2" fontId="3" numFmtId="0" xfId="0" applyAlignment="1" applyBorder="1" applyFont="1">
      <alignment shrinkToFit="0" wrapText="1"/>
    </xf>
    <xf borderId="6" fillId="4" fontId="6" numFmtId="0" xfId="0" applyAlignment="1" applyBorder="1" applyFill="1" applyFont="1">
      <alignment horizontal="center"/>
    </xf>
    <xf borderId="0" fillId="0" fontId="2" numFmtId="0" xfId="0" applyFont="1"/>
    <xf borderId="7" fillId="0" fontId="5" numFmtId="0" xfId="0" applyBorder="1" applyFont="1"/>
    <xf borderId="8" fillId="0" fontId="5" numFmtId="0" xfId="0" applyBorder="1" applyFont="1"/>
    <xf borderId="9" fillId="5" fontId="7" numFmtId="0" xfId="0" applyAlignment="1" applyBorder="1" applyFill="1" applyFont="1">
      <alignment horizontal="center" shrinkToFit="0" vertical="center" wrapText="1"/>
    </xf>
    <xf borderId="10" fillId="4" fontId="6" numFmtId="0" xfId="0" applyAlignment="1" applyBorder="1" applyFont="1">
      <alignment horizontal="center"/>
    </xf>
    <xf borderId="11" fillId="5" fontId="7" numFmtId="0" xfId="0" applyAlignment="1" applyBorder="1" applyFont="1">
      <alignment horizontal="center" shrinkToFit="0" vertical="center" wrapText="1"/>
    </xf>
    <xf borderId="12" fillId="5" fontId="7" numFmtId="0" xfId="0" applyAlignment="1" applyBorder="1" applyFont="1">
      <alignment horizontal="center" shrinkToFit="0" vertical="center" wrapText="1"/>
    </xf>
    <xf borderId="13" fillId="5" fontId="8" numFmtId="0" xfId="0" applyAlignment="1" applyBorder="1" applyFont="1">
      <alignment horizontal="center" shrinkToFit="0" vertical="center" wrapText="1"/>
    </xf>
    <xf borderId="14" fillId="5" fontId="7" numFmtId="0" xfId="0" applyAlignment="1" applyBorder="1" applyFont="1">
      <alignment horizontal="center" shrinkToFit="0" vertical="center" wrapText="1"/>
    </xf>
    <xf borderId="15" fillId="0" fontId="7" numFmtId="0" xfId="0" applyAlignment="1" applyBorder="1" applyFont="1">
      <alignment horizontal="center" shrinkToFit="0" vertical="center" wrapText="1"/>
    </xf>
    <xf borderId="16" fillId="5" fontId="7" numFmtId="0" xfId="0" applyAlignment="1" applyBorder="1" applyFont="1">
      <alignment horizontal="center" shrinkToFit="0" vertical="center" wrapText="1"/>
    </xf>
    <xf borderId="17" fillId="3" fontId="9" numFmtId="0" xfId="0" applyAlignment="1" applyBorder="1" applyFont="1">
      <alignment horizontal="center" shrinkToFit="0" textRotation="90" vertical="center" wrapText="1"/>
    </xf>
    <xf borderId="18" fillId="3" fontId="9" numFmtId="0" xfId="0" applyAlignment="1" applyBorder="1" applyFont="1">
      <alignment shrinkToFit="0" textRotation="90" vertical="center" wrapText="1"/>
    </xf>
    <xf borderId="19" fillId="5" fontId="7" numFmtId="0" xfId="0" applyAlignment="1" applyBorder="1" applyFont="1">
      <alignment horizontal="center" shrinkToFit="0" vertical="center" wrapText="1"/>
    </xf>
    <xf borderId="20" fillId="5" fontId="7" numFmtId="0" xfId="0" applyAlignment="1" applyBorder="1" applyFont="1">
      <alignment horizontal="center" shrinkToFit="0" vertical="center" wrapText="1"/>
    </xf>
    <xf borderId="21" fillId="5" fontId="7" numFmtId="0" xfId="0" applyAlignment="1" applyBorder="1" applyFont="1">
      <alignment horizontal="center" shrinkToFit="0" vertical="center" wrapText="1"/>
    </xf>
    <xf borderId="22" fillId="5" fontId="7" numFmtId="0" xfId="0" applyAlignment="1" applyBorder="1" applyFont="1">
      <alignment shrinkToFit="0" wrapText="1"/>
    </xf>
    <xf borderId="23" fillId="6" fontId="8" numFmtId="0" xfId="0" applyAlignment="1" applyBorder="1" applyFill="1" applyFont="1">
      <alignment shrinkToFit="0" wrapText="1"/>
    </xf>
    <xf borderId="24" fillId="2" fontId="10" numFmtId="0" xfId="0" applyAlignment="1" applyBorder="1" applyFont="1">
      <alignment horizontal="center" vertical="center"/>
    </xf>
    <xf borderId="25" fillId="2" fontId="10" numFmtId="0" xfId="0" applyAlignment="1" applyBorder="1" applyFont="1">
      <alignment horizontal="center" vertical="center"/>
    </xf>
    <xf borderId="26" fillId="2" fontId="10" numFmtId="0" xfId="0" applyAlignment="1" applyBorder="1" applyFont="1">
      <alignment horizontal="center" shrinkToFit="0" vertical="center" wrapText="1"/>
    </xf>
    <xf borderId="27" fillId="2" fontId="10" numFmtId="0" xfId="0" applyAlignment="1" applyBorder="1" applyFont="1">
      <alignment horizontal="center" shrinkToFit="0" vertical="center" wrapText="1"/>
    </xf>
    <xf borderId="25" fillId="2" fontId="10" numFmtId="0" xfId="0" applyAlignment="1" applyBorder="1" applyFont="1">
      <alignment horizontal="center" shrinkToFit="0" vertical="center" wrapText="1"/>
    </xf>
    <xf borderId="28" fillId="2" fontId="10" numFmtId="0" xfId="0" applyAlignment="1" applyBorder="1" applyFont="1">
      <alignment horizontal="center" shrinkToFit="0" vertical="center" wrapText="1"/>
    </xf>
    <xf borderId="24" fillId="2" fontId="10" numFmtId="0" xfId="0" applyAlignment="1" applyBorder="1" applyFont="1">
      <alignment horizontal="center" shrinkToFit="0" vertical="center" wrapText="1"/>
    </xf>
    <xf borderId="29" fillId="0" fontId="7" numFmtId="0" xfId="0" applyAlignment="1" applyBorder="1" applyFont="1">
      <alignment horizontal="center" shrinkToFit="0" vertical="center" wrapText="1"/>
    </xf>
    <xf borderId="28" fillId="0" fontId="7" numFmtId="0" xfId="0" applyAlignment="1" applyBorder="1" applyFont="1">
      <alignment horizontal="center" shrinkToFit="0" vertical="center" wrapText="1"/>
    </xf>
    <xf borderId="11" fillId="2" fontId="10" numFmtId="0" xfId="0" applyAlignment="1" applyBorder="1" applyFont="1">
      <alignment horizontal="center" shrinkToFit="0" vertical="center" wrapText="1"/>
    </xf>
    <xf borderId="16" fillId="2" fontId="7" numFmtId="0" xfId="0" applyAlignment="1" applyBorder="1" applyFont="1">
      <alignment horizontal="center" shrinkToFit="0" vertical="center" wrapText="1"/>
    </xf>
    <xf borderId="30" fillId="0" fontId="7" numFmtId="0" xfId="0" applyAlignment="1" applyBorder="1" applyFont="1">
      <alignment horizontal="center" shrinkToFit="0" vertical="center" wrapText="1"/>
    </xf>
    <xf borderId="31" fillId="0" fontId="7" numFmtId="0" xfId="0" applyAlignment="1" applyBorder="1" applyFont="1">
      <alignment horizontal="center" shrinkToFit="0" vertical="center" wrapText="1"/>
    </xf>
    <xf borderId="13" fillId="2" fontId="7" numFmtId="0" xfId="0" applyAlignment="1" applyBorder="1" applyFont="1">
      <alignment horizontal="center" shrinkToFit="0" vertical="center" wrapText="1"/>
    </xf>
    <xf borderId="14" fillId="2" fontId="7" numFmtId="0" xfId="0" applyAlignment="1" applyBorder="1" applyFont="1">
      <alignment horizontal="center" shrinkToFit="0" vertical="center" wrapText="1"/>
    </xf>
    <xf borderId="22" fillId="2" fontId="7" numFmtId="0" xfId="0" applyAlignment="1" applyBorder="1" applyFont="1">
      <alignment horizontal="center" shrinkToFit="0" vertical="center" wrapText="1"/>
    </xf>
    <xf borderId="11" fillId="2" fontId="7" numFmtId="0" xfId="0" applyAlignment="1" applyBorder="1" applyFont="1">
      <alignment horizontal="center" shrinkToFit="0" vertical="center" wrapText="1"/>
    </xf>
    <xf borderId="32" fillId="0" fontId="5" numFmtId="0" xfId="0" applyBorder="1" applyFont="1"/>
    <xf borderId="33" fillId="2" fontId="7" numFmtId="0" xfId="0" applyAlignment="1" applyBorder="1" applyFont="1">
      <alignment horizontal="center" shrinkToFit="0" vertical="center" wrapText="1"/>
    </xf>
    <xf borderId="34" fillId="2" fontId="7" numFmtId="0" xfId="0" applyAlignment="1" applyBorder="1" applyFont="1">
      <alignment horizontal="center" shrinkToFit="0" vertical="center" wrapText="1"/>
    </xf>
    <xf borderId="35" fillId="2" fontId="7" numFmtId="0" xfId="0" applyAlignment="1" applyBorder="1" applyFont="1">
      <alignment horizontal="center" shrinkToFit="0" vertical="center" wrapText="1"/>
    </xf>
    <xf borderId="13" fillId="2" fontId="7" numFmtId="0" xfId="0" applyAlignment="1" applyBorder="1" applyFont="1">
      <alignment shrinkToFit="0" vertical="center" wrapText="1"/>
    </xf>
    <xf borderId="36" fillId="0" fontId="2" numFmtId="0" xfId="0" applyAlignment="1" applyBorder="1" applyFont="1">
      <alignment horizontal="center" shrinkToFit="0" vertical="center" wrapText="1"/>
    </xf>
    <xf borderId="17" fillId="2" fontId="7" numFmtId="0" xfId="0" applyAlignment="1" applyBorder="1" applyFont="1">
      <alignment horizontal="center" shrinkToFit="0" vertical="center" wrapText="1"/>
    </xf>
    <xf borderId="37" fillId="0" fontId="11" numFmtId="0" xfId="0" applyAlignment="1" applyBorder="1" applyFont="1">
      <alignment horizontal="left" readingOrder="1" shrinkToFit="0" vertical="top" wrapText="1"/>
    </xf>
    <xf borderId="38" fillId="2" fontId="7" numFmtId="0" xfId="0" applyAlignment="1" applyBorder="1" applyFont="1">
      <alignment shrinkToFit="0" vertical="center" wrapText="1"/>
    </xf>
    <xf borderId="39" fillId="0" fontId="12" numFmtId="0" xfId="0" applyBorder="1" applyFont="1"/>
    <xf borderId="40" fillId="0" fontId="11" numFmtId="0" xfId="0" applyAlignment="1" applyBorder="1" applyFont="1">
      <alignment horizontal="left" readingOrder="1" shrinkToFit="0" vertical="top" wrapText="1"/>
    </xf>
    <xf borderId="37" fillId="0" fontId="13" numFmtId="0" xfId="0" applyAlignment="1" applyBorder="1" applyFont="1">
      <alignment horizontal="center" readingOrder="1" shrinkToFit="0" vertical="center" wrapText="1"/>
    </xf>
    <xf borderId="40" fillId="0" fontId="14" numFmtId="0" xfId="0" applyAlignment="1" applyBorder="1" applyFont="1">
      <alignment horizontal="left" readingOrder="1" shrinkToFit="0" vertical="center" wrapText="1"/>
    </xf>
    <xf borderId="41" fillId="0" fontId="13" numFmtId="0" xfId="0" applyAlignment="1" applyBorder="1" applyFont="1">
      <alignment horizontal="center" readingOrder="1" shrinkToFit="0" vertical="center" wrapText="1"/>
    </xf>
    <xf borderId="42" fillId="0" fontId="12" numFmtId="0" xfId="0" applyBorder="1" applyFont="1"/>
    <xf borderId="37" fillId="0" fontId="2" numFmtId="0" xfId="0" applyAlignment="1" applyBorder="1" applyFont="1">
      <alignment shrinkToFit="0" wrapText="1"/>
    </xf>
    <xf borderId="42" fillId="0" fontId="15" numFmtId="0" xfId="0" applyAlignment="1" applyBorder="1" applyFont="1">
      <alignment horizontal="left" readingOrder="1" vertical="center"/>
    </xf>
    <xf borderId="41" fillId="0" fontId="2" numFmtId="0" xfId="0" applyAlignment="1" applyBorder="1" applyFont="1">
      <alignment shrinkToFit="0" wrapText="1"/>
    </xf>
    <xf borderId="40" fillId="0" fontId="11" numFmtId="0" xfId="0" applyAlignment="1" applyBorder="1" applyFont="1">
      <alignment horizontal="center" readingOrder="1" shrinkToFit="0" vertical="center" wrapText="1"/>
    </xf>
    <xf borderId="43" fillId="0" fontId="16" numFmtId="0" xfId="0" applyAlignment="1" applyBorder="1" applyFont="1">
      <alignment horizontal="center" readingOrder="1" shrinkToFit="0" vertical="center" wrapText="1"/>
    </xf>
    <xf borderId="41" fillId="0" fontId="13" numFmtId="0" xfId="0" applyAlignment="1" applyBorder="1" applyFont="1">
      <alignment horizontal="center" readingOrder="1" vertical="center"/>
    </xf>
    <xf borderId="37" fillId="0" fontId="10" numFmtId="0" xfId="0" applyAlignment="1" applyBorder="1" applyFont="1">
      <alignment horizontal="center" readingOrder="1" vertical="center"/>
    </xf>
    <xf borderId="39" fillId="0" fontId="2" numFmtId="0" xfId="0" applyAlignment="1" applyBorder="1" applyFont="1">
      <alignment horizontal="center" readingOrder="1" shrinkToFit="0" vertical="center" wrapText="1"/>
    </xf>
    <xf borderId="37" fillId="0" fontId="2" numFmtId="0" xfId="0" applyAlignment="1" applyBorder="1" applyFont="1">
      <alignment horizontal="center" readingOrder="1" shrinkToFit="0" vertical="center" wrapText="1"/>
    </xf>
    <xf borderId="44" fillId="0" fontId="2" numFmtId="0" xfId="0" applyAlignment="1" applyBorder="1" applyFont="1">
      <alignment horizontal="center" readingOrder="1" shrinkToFit="0" vertical="center" wrapText="1"/>
    </xf>
    <xf borderId="44" fillId="0" fontId="3" numFmtId="0" xfId="0" applyAlignment="1" applyBorder="1" applyFont="1">
      <alignment horizontal="center" readingOrder="1" shrinkToFit="0" vertical="center" wrapText="1"/>
    </xf>
    <xf borderId="44" fillId="0" fontId="17" numFmtId="0" xfId="0" applyAlignment="1" applyBorder="1" applyFont="1">
      <alignment horizontal="center" shrinkToFit="0" wrapText="1"/>
    </xf>
    <xf borderId="45" fillId="7" fontId="17" numFmtId="0" xfId="0" applyAlignment="1" applyBorder="1" applyFill="1" applyFont="1">
      <alignment horizontal="center" shrinkToFit="0" wrapText="1"/>
    </xf>
    <xf borderId="44" fillId="0" fontId="3" numFmtId="0" xfId="0" applyAlignment="1" applyBorder="1" applyFont="1">
      <alignment shrinkToFit="0" wrapText="1"/>
    </xf>
    <xf borderId="46" fillId="0" fontId="11" numFmtId="0" xfId="0" applyAlignment="1" applyBorder="1" applyFont="1">
      <alignment horizontal="center" readingOrder="1" shrinkToFit="0" vertical="center" wrapText="1"/>
    </xf>
    <xf borderId="44" fillId="0" fontId="3" numFmtId="0" xfId="0" applyAlignment="1" applyBorder="1" applyFont="1">
      <alignment horizontal="center" shrinkToFit="0" wrapText="1"/>
    </xf>
    <xf borderId="41" fillId="0" fontId="3" numFmtId="0" xfId="0" applyAlignment="1" applyBorder="1" applyFont="1">
      <alignment horizontal="center" readingOrder="1" shrinkToFit="0" vertical="center" wrapText="1"/>
    </xf>
    <xf borderId="41" fillId="0" fontId="3" numFmtId="0" xfId="0" applyAlignment="1" applyBorder="1" applyFont="1">
      <alignment shrinkToFit="0" wrapText="1"/>
    </xf>
    <xf borderId="43" fillId="0" fontId="2" numFmtId="0" xfId="0" applyAlignment="1" applyBorder="1" applyFont="1">
      <alignment shrinkToFit="0" wrapText="1"/>
    </xf>
    <xf borderId="47" fillId="0" fontId="3" numFmtId="0" xfId="0" applyAlignment="1" applyBorder="1" applyFont="1">
      <alignment shrinkToFit="0" wrapText="1"/>
    </xf>
    <xf borderId="47" fillId="0" fontId="3" numFmtId="0" xfId="0" applyAlignment="1" applyBorder="1" applyFont="1">
      <alignment horizontal="center" readingOrder="1" shrinkToFit="0" vertical="center" wrapText="1"/>
    </xf>
    <xf borderId="48" fillId="0" fontId="3" numFmtId="0" xfId="0" applyAlignment="1" applyBorder="1" applyFont="1">
      <alignment shrinkToFit="0" wrapText="1"/>
    </xf>
    <xf borderId="49" fillId="0" fontId="2" numFmtId="0" xfId="0" applyAlignment="1" applyBorder="1" applyFont="1">
      <alignment shrinkToFit="0" wrapText="1"/>
    </xf>
    <xf borderId="50" fillId="0" fontId="3" numFmtId="0" xfId="0" applyAlignment="1" applyBorder="1" applyFont="1">
      <alignment shrinkToFit="0" wrapText="1"/>
    </xf>
    <xf borderId="48" fillId="0" fontId="3" numFmtId="0" xfId="0" applyAlignment="1" applyBorder="1" applyFont="1">
      <alignment horizontal="center" readingOrder="1" shrinkToFit="0" vertical="center" wrapText="1"/>
    </xf>
    <xf borderId="36" fillId="0" fontId="2" numFmtId="0" xfId="0" applyAlignment="1" applyBorder="1" applyFont="1">
      <alignment shrinkToFit="0" wrapText="1"/>
    </xf>
    <xf borderId="37" fillId="0" fontId="3" numFmtId="0" xfId="0" applyAlignment="1" applyBorder="1" applyFont="1">
      <alignment shrinkToFit="0" wrapText="1"/>
    </xf>
    <xf borderId="51" fillId="0" fontId="11" numFmtId="0" xfId="0" applyAlignment="1" applyBorder="1" applyFont="1">
      <alignment horizontal="left" readingOrder="1" shrinkToFit="0" vertical="top" wrapText="1"/>
    </xf>
    <xf borderId="50" fillId="0" fontId="3" numFmtId="0" xfId="0" applyAlignment="1" applyBorder="1" applyFont="1">
      <alignment horizontal="center" readingOrder="1" shrinkToFit="0" vertical="center" wrapText="1"/>
    </xf>
    <xf borderId="52" fillId="0" fontId="12" numFmtId="0" xfId="0" applyAlignment="1" applyBorder="1" applyFont="1">
      <alignment horizontal="left" readingOrder="1" shrinkToFit="0" vertical="top" wrapText="1"/>
    </xf>
    <xf borderId="39" fillId="0" fontId="3" numFmtId="0" xfId="0" applyAlignment="1" applyBorder="1" applyFont="1">
      <alignment shrinkToFit="0" wrapText="1"/>
    </xf>
    <xf borderId="51" fillId="0" fontId="13" numFmtId="0" xfId="0" applyAlignment="1" applyBorder="1" applyFont="1">
      <alignment horizontal="center" readingOrder="1" vertical="center"/>
    </xf>
    <xf borderId="36" fillId="0" fontId="2" numFmtId="0" xfId="0" applyAlignment="1" applyBorder="1" applyFont="1">
      <alignment horizontal="center" readingOrder="1" shrinkToFit="0" vertical="center" wrapText="1"/>
    </xf>
    <xf borderId="53" fillId="0" fontId="13" numFmtId="0" xfId="0" applyAlignment="1" applyBorder="1" applyFont="1">
      <alignment horizontal="center" readingOrder="1" vertical="center"/>
    </xf>
    <xf borderId="44" fillId="0" fontId="18" numFmtId="0" xfId="0" applyAlignment="1" applyBorder="1" applyFont="1">
      <alignment horizontal="center" shrinkToFit="0" wrapText="1"/>
    </xf>
    <xf borderId="51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1" vertical="center"/>
    </xf>
    <xf borderId="53" fillId="0" fontId="2" numFmtId="0" xfId="0" applyAlignment="1" applyBorder="1" applyFont="1">
      <alignment shrinkToFit="0" wrapText="1"/>
    </xf>
    <xf borderId="43" fillId="0" fontId="3" numFmtId="0" xfId="0" applyAlignment="1" applyBorder="1" applyFont="1">
      <alignment shrinkToFit="0" wrapText="1"/>
    </xf>
    <xf borderId="54" fillId="0" fontId="16" numFmtId="0" xfId="0" applyAlignment="1" applyBorder="1" applyFont="1">
      <alignment horizontal="center" readingOrder="1" vertical="center"/>
    </xf>
    <xf borderId="51" fillId="0" fontId="14" numFmtId="0" xfId="0" applyAlignment="1" applyBorder="1" applyFont="1">
      <alignment horizontal="left" readingOrder="1" shrinkToFit="0" vertical="center" wrapText="1"/>
    </xf>
    <xf borderId="53" fillId="0" fontId="12" numFmtId="0" xfId="0" applyAlignment="1" applyBorder="1" applyFont="1">
      <alignment horizontal="left" readingOrder="1" shrinkToFit="0" vertical="top" wrapText="1"/>
    </xf>
    <xf borderId="55" fillId="0" fontId="3" numFmtId="0" xfId="0" applyAlignment="1" applyBorder="1" applyFont="1">
      <alignment shrinkToFit="0" wrapText="1"/>
    </xf>
    <xf borderId="51" fillId="0" fontId="11" numFmtId="0" xfId="0" applyAlignment="1" applyBorder="1" applyFont="1">
      <alignment horizontal="center" readingOrder="1" shrinkToFit="0" vertical="center" wrapText="1"/>
    </xf>
    <xf borderId="55" fillId="0" fontId="3" numFmtId="0" xfId="0" applyAlignment="1" applyBorder="1" applyFont="1">
      <alignment horizontal="center" shrinkToFit="0" wrapText="1"/>
    </xf>
    <xf borderId="53" fillId="0" fontId="15" numFmtId="0" xfId="0" applyAlignment="1" applyBorder="1" applyFont="1">
      <alignment horizontal="left" readingOrder="1" shrinkToFit="0" vertical="center" wrapText="1"/>
    </xf>
    <xf borderId="51" fillId="0" fontId="10" numFmtId="0" xfId="0" applyAlignment="1" applyBorder="1" applyFont="1">
      <alignment horizontal="center" readingOrder="1" vertical="center"/>
    </xf>
    <xf borderId="53" fillId="0" fontId="3" numFmtId="0" xfId="0" applyAlignment="1" applyBorder="1" applyFont="1">
      <alignment shrinkToFit="0" wrapText="1"/>
    </xf>
    <xf borderId="56" fillId="0" fontId="11" numFmtId="0" xfId="0" applyAlignment="1" applyBorder="1" applyFont="1">
      <alignment horizontal="center" readingOrder="1" shrinkToFit="0" vertical="center" wrapText="1"/>
    </xf>
    <xf borderId="57" fillId="0" fontId="3" numFmtId="0" xfId="0" applyAlignment="1" applyBorder="1" applyFont="1">
      <alignment shrinkToFit="0" wrapText="1"/>
    </xf>
    <xf borderId="52" fillId="0" fontId="2" numFmtId="0" xfId="0" applyAlignment="1" applyBorder="1" applyFont="1">
      <alignment horizontal="center" readingOrder="1" shrinkToFit="0" vertical="center" wrapText="1"/>
    </xf>
    <xf borderId="58" fillId="0" fontId="3" numFmtId="0" xfId="0" applyAlignment="1" applyBorder="1" applyFont="1">
      <alignment shrinkToFit="0" wrapText="1"/>
    </xf>
    <xf borderId="59" fillId="0" fontId="2" numFmtId="0" xfId="0" applyAlignment="1" applyBorder="1" applyFont="1">
      <alignment shrinkToFit="0" wrapText="1"/>
    </xf>
    <xf borderId="60" fillId="0" fontId="3" numFmtId="0" xfId="0" applyAlignment="1" applyBorder="1" applyFont="1">
      <alignment shrinkToFit="0" wrapText="1"/>
    </xf>
    <xf borderId="51" fillId="0" fontId="2" numFmtId="0" xfId="0" applyAlignment="1" applyBorder="1" applyFont="1">
      <alignment horizontal="center" readingOrder="1" shrinkToFit="0" vertical="center" wrapText="1"/>
    </xf>
    <xf borderId="42" fillId="0" fontId="2" numFmtId="0" xfId="0" applyAlignment="1" applyBorder="1" applyFont="1">
      <alignment shrinkToFit="0" wrapText="1"/>
    </xf>
    <xf borderId="55" fillId="0" fontId="2" numFmtId="0" xfId="0" applyAlignment="1" applyBorder="1" applyFont="1">
      <alignment horizontal="center" readingOrder="1" shrinkToFit="0" vertical="center" wrapText="1"/>
    </xf>
    <xf borderId="46" fillId="0" fontId="2" numFmtId="0" xfId="0" applyAlignment="1" applyBorder="1" applyFont="1">
      <alignment shrinkToFit="0" wrapText="1"/>
    </xf>
    <xf borderId="51" fillId="0" fontId="19" numFmtId="0" xfId="0" applyBorder="1" applyFont="1"/>
    <xf borderId="55" fillId="0" fontId="3" numFmtId="0" xfId="0" applyAlignment="1" applyBorder="1" applyFont="1">
      <alignment horizontal="center" readingOrder="1" shrinkToFit="0" vertical="center" wrapText="1"/>
    </xf>
    <xf borderId="52" fillId="0" fontId="9" numFmtId="0" xfId="0" applyBorder="1" applyFont="1"/>
    <xf borderId="40" fillId="0" fontId="3" numFmtId="0" xfId="0" applyAlignment="1" applyBorder="1" applyFont="1">
      <alignment shrinkToFit="0" wrapText="1"/>
    </xf>
    <xf borderId="55" fillId="0" fontId="17" numFmtId="0" xfId="0" applyAlignment="1" applyBorder="1" applyFont="1">
      <alignment horizontal="center" shrinkToFit="0" wrapText="1"/>
    </xf>
    <xf borderId="61" fillId="0" fontId="3" numFmtId="0" xfId="0" applyAlignment="1" applyBorder="1" applyFont="1">
      <alignment shrinkToFit="0" wrapText="1"/>
    </xf>
    <xf borderId="53" fillId="0" fontId="3" numFmtId="0" xfId="0" applyAlignment="1" applyBorder="1" applyFont="1">
      <alignment horizontal="center" readingOrder="1" shrinkToFit="0" vertical="center" wrapText="1"/>
    </xf>
    <xf borderId="55" fillId="6" fontId="18" numFmtId="0" xfId="0" applyAlignment="1" applyBorder="1" applyFont="1">
      <alignment horizontal="center" shrinkToFit="0" wrapText="1"/>
    </xf>
    <xf borderId="52" fillId="0" fontId="12" numFmtId="0" xfId="0" applyBorder="1" applyFont="1"/>
    <xf borderId="57" fillId="0" fontId="3" numFmtId="0" xfId="0" applyAlignment="1" applyBorder="1" applyFont="1">
      <alignment horizontal="center" readingOrder="1" shrinkToFit="0" vertical="center" wrapText="1"/>
    </xf>
    <xf borderId="59" fillId="0" fontId="3" numFmtId="0" xfId="0" applyAlignment="1" applyBorder="1" applyFont="1">
      <alignment shrinkToFit="0" wrapText="1"/>
    </xf>
    <xf borderId="58" fillId="0" fontId="3" numFmtId="0" xfId="0" applyAlignment="1" applyBorder="1" applyFont="1">
      <alignment horizontal="center" readingOrder="1" shrinkToFit="0" vertical="center" wrapText="1"/>
    </xf>
    <xf borderId="60" fillId="0" fontId="3" numFmtId="0" xfId="0" applyAlignment="1" applyBorder="1" applyFont="1">
      <alignment horizontal="center" readingOrder="1" shrinkToFit="0" vertical="center" wrapText="1"/>
    </xf>
    <xf borderId="51" fillId="0" fontId="13" numFmtId="0" xfId="0" applyAlignment="1" applyBorder="1" applyFont="1">
      <alignment horizontal="center" readingOrder="1" shrinkToFit="0" vertical="center" wrapText="1"/>
    </xf>
    <xf borderId="45" fillId="0" fontId="17" numFmtId="0" xfId="0" applyAlignment="1" applyBorder="1" applyFont="1">
      <alignment horizontal="center" shrinkToFit="0" wrapText="1"/>
    </xf>
    <xf borderId="62" fillId="0" fontId="3" numFmtId="0" xfId="0" applyAlignment="1" applyBorder="1" applyFont="1">
      <alignment shrinkToFit="0" wrapText="1"/>
    </xf>
    <xf borderId="53" fillId="0" fontId="13" numFmtId="0" xfId="0" applyAlignment="1" applyBorder="1" applyFont="1">
      <alignment horizontal="center" readingOrder="1" shrinkToFit="0" vertical="center" wrapText="1"/>
    </xf>
    <xf borderId="62" fillId="0" fontId="3" numFmtId="0" xfId="0" applyAlignment="1" applyBorder="1" applyFont="1">
      <alignment horizontal="center" shrinkToFit="0" wrapText="1"/>
    </xf>
    <xf borderId="54" fillId="0" fontId="16" numFmtId="0" xfId="0" applyAlignment="1" applyBorder="1" applyFont="1">
      <alignment horizontal="center" readingOrder="1" shrinkToFit="0" vertical="center" wrapText="1"/>
    </xf>
    <xf borderId="42" fillId="0" fontId="3" numFmtId="0" xfId="0" applyAlignment="1" applyBorder="1" applyFont="1">
      <alignment shrinkToFit="0" wrapText="1"/>
    </xf>
    <xf borderId="51" fillId="0" fontId="20" numFmtId="0" xfId="0" applyAlignment="1" applyBorder="1" applyFont="1">
      <alignment horizontal="left" readingOrder="1" vertical="center"/>
    </xf>
    <xf borderId="53" fillId="0" fontId="3" numFmtId="0" xfId="0" applyAlignment="1" applyBorder="1" applyFont="1">
      <alignment horizontal="left" readingOrder="1" vertical="center"/>
    </xf>
    <xf borderId="52" fillId="0" fontId="12" numFmtId="0" xfId="0" applyAlignment="1" applyBorder="1" applyFont="1">
      <alignment horizontal="left" readingOrder="1" vertical="top"/>
    </xf>
    <xf borderId="52" fillId="0" fontId="7" numFmtId="0" xfId="0" applyAlignment="1" applyBorder="1" applyFont="1">
      <alignment horizontal="center" readingOrder="1" shrinkToFit="0" vertical="center" wrapText="1"/>
    </xf>
    <xf borderId="55" fillId="0" fontId="7" numFmtId="0" xfId="0" applyAlignment="1" applyBorder="1" applyFont="1">
      <alignment horizontal="center" readingOrder="1" shrinkToFit="0" vertical="center" wrapText="1"/>
    </xf>
    <xf borderId="53" fillId="0" fontId="9" numFmtId="0" xfId="0" applyBorder="1" applyFont="1"/>
    <xf borderId="51" fillId="0" fontId="19" numFmtId="0" xfId="0" applyAlignment="1" applyBorder="1" applyFont="1">
      <alignment horizontal="center" vertical="center"/>
    </xf>
    <xf borderId="56" fillId="0" fontId="19" numFmtId="0" xfId="0" applyAlignment="1" applyBorder="1" applyFont="1">
      <alignment horizontal="center" vertical="center"/>
    </xf>
    <xf borderId="55" fillId="0" fontId="18" numFmtId="0" xfId="0" applyAlignment="1" applyBorder="1" applyFont="1">
      <alignment horizontal="center" shrinkToFit="0" wrapText="1"/>
    </xf>
    <xf borderId="53" fillId="0" fontId="12" numFmtId="0" xfId="0" applyBorder="1" applyFont="1"/>
    <xf borderId="51" fillId="0" fontId="11" numFmtId="0" xfId="0" applyAlignment="1" applyBorder="1" applyFont="1">
      <alignment horizontal="left" vertical="top"/>
    </xf>
    <xf borderId="52" fillId="0" fontId="12" numFmtId="0" xfId="0" applyAlignment="1" applyBorder="1" applyFont="1">
      <alignment vertical="top"/>
    </xf>
    <xf borderId="53" fillId="0" fontId="12" numFmtId="0" xfId="0" applyAlignment="1" applyBorder="1" applyFont="1">
      <alignment horizontal="left" readingOrder="1" vertical="top"/>
    </xf>
    <xf borderId="53" fillId="0" fontId="15" numFmtId="0" xfId="0" applyAlignment="1" applyBorder="1" applyFont="1">
      <alignment horizontal="left" readingOrder="1" vertical="center"/>
    </xf>
    <xf borderId="53" fillId="0" fontId="7" numFmtId="0" xfId="0" applyAlignment="1" applyBorder="1" applyFont="1">
      <alignment shrinkToFit="0" wrapText="1"/>
    </xf>
    <xf borderId="53" fillId="0" fontId="12" numFmtId="0" xfId="0" applyAlignment="1" applyBorder="1" applyFont="1">
      <alignment vertical="top"/>
    </xf>
    <xf borderId="51" fillId="0" fontId="11" numFmtId="0" xfId="0" applyAlignment="1" applyBorder="1" applyFont="1">
      <alignment horizontal="center" vertical="center"/>
    </xf>
    <xf borderId="56" fillId="0" fontId="11" numFmtId="0" xfId="0" applyAlignment="1" applyBorder="1" applyFont="1">
      <alignment horizontal="center" vertical="center"/>
    </xf>
    <xf borderId="63" fillId="0" fontId="11" numFmtId="0" xfId="0" applyAlignment="1" applyBorder="1" applyFont="1">
      <alignment horizontal="left" vertical="top"/>
    </xf>
    <xf borderId="64" fillId="0" fontId="12" numFmtId="0" xfId="0" applyAlignment="1" applyBorder="1" applyFont="1">
      <alignment vertical="top"/>
    </xf>
    <xf borderId="54" fillId="0" fontId="2" numFmtId="0" xfId="0" applyAlignment="1" applyBorder="1" applyFont="1">
      <alignment shrinkToFit="0" wrapText="1"/>
    </xf>
    <xf borderId="56" fillId="0" fontId="2" numFmtId="0" xfId="0" applyAlignment="1" applyBorder="1" applyFont="1">
      <alignment shrinkToFit="0" wrapText="1"/>
    </xf>
    <xf borderId="51" fillId="0" fontId="3" numFmtId="0" xfId="0" applyAlignment="1" applyBorder="1" applyFont="1">
      <alignment shrinkToFit="0" wrapText="1"/>
    </xf>
    <xf borderId="65" fillId="0" fontId="11" numFmtId="0" xfId="0" applyAlignment="1" applyBorder="1" applyFont="1">
      <alignment horizontal="left" vertical="top"/>
    </xf>
    <xf borderId="51" fillId="0" fontId="14" numFmtId="0" xfId="0" applyAlignment="1" applyBorder="1" applyFont="1">
      <alignment horizontal="left" readingOrder="1" vertical="center"/>
    </xf>
    <xf borderId="52" fillId="0" fontId="3" numFmtId="0" xfId="0" applyAlignment="1" applyBorder="1" applyFont="1">
      <alignment shrinkToFit="0" wrapText="1"/>
    </xf>
    <xf borderId="66" fillId="0" fontId="12" numFmtId="0" xfId="0" applyAlignment="1" applyBorder="1" applyFont="1">
      <alignment vertical="top"/>
    </xf>
    <xf borderId="54" fillId="0" fontId="3" numFmtId="0" xfId="0" applyAlignment="1" applyBorder="1" applyFont="1">
      <alignment shrinkToFit="0" wrapText="1"/>
    </xf>
    <xf borderId="63" fillId="0" fontId="13" numFmtId="0" xfId="0" applyAlignment="1" applyBorder="1" applyFont="1">
      <alignment horizontal="center" readingOrder="1" vertical="center"/>
    </xf>
    <xf borderId="67" fillId="0" fontId="13" numFmtId="0" xfId="0" applyAlignment="1" applyBorder="1" applyFont="1">
      <alignment horizontal="center" readingOrder="1" vertical="center"/>
    </xf>
    <xf borderId="63" fillId="0" fontId="2" numFmtId="0" xfId="0" applyAlignment="1" applyBorder="1" applyFont="1">
      <alignment shrinkToFit="0" wrapText="1"/>
    </xf>
    <xf borderId="67" fillId="0" fontId="2" numFmtId="0" xfId="0" applyAlignment="1" applyBorder="1" applyFont="1">
      <alignment shrinkToFit="0" wrapText="1"/>
    </xf>
    <xf borderId="68" fillId="0" fontId="16" numFmtId="0" xfId="0" applyAlignment="1" applyBorder="1" applyFont="1">
      <alignment horizontal="center" readingOrder="1" vertical="center"/>
    </xf>
    <xf borderId="69" fillId="0" fontId="3" numFmtId="0" xfId="0" applyAlignment="1" applyBorder="1" applyFont="1">
      <alignment shrinkToFit="0" wrapText="1"/>
    </xf>
    <xf borderId="70" fillId="0" fontId="14" numFmtId="0" xfId="0" applyAlignment="1" applyBorder="1" applyFont="1">
      <alignment horizontal="left" readingOrder="1" vertical="center"/>
    </xf>
    <xf borderId="69" fillId="0" fontId="3" numFmtId="0" xfId="0" applyAlignment="1" applyBorder="1" applyFont="1">
      <alignment horizontal="center" shrinkToFit="0" wrapText="1"/>
    </xf>
    <xf borderId="71" fillId="0" fontId="15" numFmtId="0" xfId="0" applyAlignment="1" applyBorder="1" applyFont="1">
      <alignment horizontal="left" readingOrder="1" vertical="center"/>
    </xf>
    <xf borderId="56" fillId="0" fontId="7" numFmtId="0" xfId="0" applyAlignment="1" applyBorder="1" applyFont="1">
      <alignment shrinkToFit="0" wrapText="1"/>
    </xf>
    <xf borderId="67" fillId="0" fontId="3" numFmtId="0" xfId="0" applyAlignment="1" applyBorder="1" applyFont="1">
      <alignment shrinkToFit="0" wrapText="1"/>
    </xf>
    <xf borderId="70" fillId="0" fontId="13" numFmtId="0" xfId="0" applyAlignment="1" applyBorder="1" applyFont="1">
      <alignment horizontal="center" readingOrder="1" vertical="center"/>
    </xf>
    <xf borderId="70" fillId="0" fontId="11" numFmtId="0" xfId="0" applyAlignment="1" applyBorder="1" applyFont="1">
      <alignment horizontal="left" readingOrder="1" shrinkToFit="0" vertical="top" wrapText="1"/>
    </xf>
    <xf borderId="72" fillId="0" fontId="3" numFmtId="0" xfId="0" applyAlignment="1" applyBorder="1" applyFont="1">
      <alignment shrinkToFit="0" wrapText="1"/>
    </xf>
    <xf borderId="71" fillId="0" fontId="12" numFmtId="0" xfId="0" applyBorder="1" applyFont="1"/>
    <xf borderId="71" fillId="0" fontId="13" numFmtId="0" xfId="0" applyAlignment="1" applyBorder="1" applyFont="1">
      <alignment horizontal="center" readingOrder="1" vertical="center"/>
    </xf>
    <xf borderId="70" fillId="0" fontId="11" numFmtId="0" xfId="0" applyAlignment="1" applyBorder="1" applyFont="1">
      <alignment horizontal="center" readingOrder="1" shrinkToFit="0" vertical="center" wrapText="1"/>
    </xf>
    <xf borderId="73" fillId="0" fontId="3" numFmtId="0" xfId="0" applyAlignment="1" applyBorder="1" applyFont="1">
      <alignment shrinkToFit="0" wrapText="1"/>
    </xf>
    <xf borderId="74" fillId="0" fontId="11" numFmtId="0" xfId="0" applyAlignment="1" applyBorder="1" applyFont="1">
      <alignment horizontal="center" readingOrder="1" shrinkToFit="0" vertical="center" wrapText="1"/>
    </xf>
    <xf borderId="70" fillId="0" fontId="10" numFmtId="0" xfId="0" applyAlignment="1" applyBorder="1" applyFont="1">
      <alignment horizontal="center" readingOrder="1" vertical="center"/>
    </xf>
    <xf borderId="75" fillId="0" fontId="2" numFmtId="0" xfId="0" applyAlignment="1" applyBorder="1" applyFont="1">
      <alignment shrinkToFit="0" wrapText="1"/>
    </xf>
    <xf borderId="76" fillId="0" fontId="3" numFmtId="0" xfId="0" applyAlignment="1" applyBorder="1" applyFont="1">
      <alignment shrinkToFit="0" wrapText="1"/>
    </xf>
    <xf borderId="71" fillId="0" fontId="2" numFmtId="0" xfId="0" applyAlignment="1" applyBorder="1" applyFont="1">
      <alignment shrinkToFit="0" wrapText="1"/>
    </xf>
    <xf borderId="77" fillId="0" fontId="2" numFmtId="0" xfId="0" applyAlignment="1" applyBorder="1" applyFont="1">
      <alignment horizontal="center" readingOrder="1" shrinkToFit="0" vertical="center" wrapText="1"/>
    </xf>
    <xf borderId="74" fillId="0" fontId="2" numFmtId="0" xfId="0" applyAlignment="1" applyBorder="1" applyFont="1">
      <alignment shrinkToFit="0" wrapText="1"/>
    </xf>
    <xf borderId="78" fillId="0" fontId="2" numFmtId="0" xfId="0" applyAlignment="1" applyBorder="1" applyFont="1">
      <alignment shrinkToFit="0" wrapText="1"/>
    </xf>
    <xf borderId="70" fillId="0" fontId="3" numFmtId="0" xfId="0" applyAlignment="1" applyBorder="1" applyFont="1">
      <alignment shrinkToFit="0" wrapText="1"/>
    </xf>
    <xf borderId="70" fillId="0" fontId="2" numFmtId="0" xfId="0" applyAlignment="1" applyBorder="1" applyFont="1">
      <alignment horizontal="center" readingOrder="1" shrinkToFit="0" vertical="center" wrapText="1"/>
    </xf>
    <xf borderId="77" fillId="0" fontId="3" numFmtId="0" xfId="0" applyAlignment="1" applyBorder="1" applyFont="1">
      <alignment shrinkToFit="0" wrapText="1"/>
    </xf>
    <xf borderId="37" fillId="0" fontId="2" numFmtId="0" xfId="0" applyBorder="1" applyFont="1"/>
    <xf borderId="39" fillId="0" fontId="2" numFmtId="0" xfId="0" applyAlignment="1" applyBorder="1" applyFont="1">
      <alignment shrinkToFit="0" wrapText="1"/>
    </xf>
    <xf borderId="79" fillId="0" fontId="18" numFmtId="0" xfId="0" applyAlignment="1" applyBorder="1" applyFont="1">
      <alignment horizontal="center" shrinkToFit="0" wrapText="1"/>
    </xf>
    <xf borderId="79" fillId="0" fontId="2" numFmtId="0" xfId="0" applyAlignment="1" applyBorder="1" applyFont="1">
      <alignment horizontal="center" readingOrder="1" shrinkToFit="0" vertical="center" wrapText="1"/>
    </xf>
    <xf borderId="75" fillId="0" fontId="3" numFmtId="0" xfId="0" applyAlignment="1" applyBorder="1" applyFont="1">
      <alignment shrinkToFit="0" wrapText="1"/>
    </xf>
    <xf borderId="5" fillId="2" fontId="7" numFmtId="0" xfId="0" applyAlignment="1" applyBorder="1" applyFont="1">
      <alignment shrinkToFit="0" vertical="center" wrapText="1"/>
    </xf>
    <xf borderId="79" fillId="0" fontId="3" numFmtId="0" xfId="0" applyAlignment="1" applyBorder="1" applyFont="1">
      <alignment shrinkToFit="0" wrapText="1"/>
    </xf>
    <xf borderId="79" fillId="0" fontId="3" numFmtId="0" xfId="0" applyAlignment="1" applyBorder="1" applyFont="1">
      <alignment horizontal="center" readingOrder="1" shrinkToFit="0" vertical="center" wrapText="1"/>
    </xf>
    <xf borderId="79" fillId="0" fontId="3" numFmtId="0" xfId="0" applyAlignment="1" applyBorder="1" applyFont="1">
      <alignment horizontal="center" shrinkToFit="0" wrapText="1"/>
    </xf>
    <xf borderId="71" fillId="0" fontId="3" numFmtId="0" xfId="0" applyAlignment="1" applyBorder="1" applyFont="1">
      <alignment shrinkToFit="0" wrapText="1"/>
    </xf>
    <xf borderId="51" fillId="0" fontId="2" numFmtId="0" xfId="0" applyBorder="1" applyFont="1"/>
    <xf borderId="47" fillId="0" fontId="2" numFmtId="0" xfId="0" applyBorder="1" applyFont="1"/>
    <xf borderId="79" fillId="0" fontId="17" numFmtId="0" xfId="0" applyAlignment="1" applyBorder="1" applyFont="1">
      <alignment horizontal="center" shrinkToFit="0" wrapText="1"/>
    </xf>
    <xf borderId="80" fillId="0" fontId="2" numFmtId="0" xfId="0" applyAlignment="1" applyBorder="1" applyFont="1">
      <alignment shrinkToFit="0" wrapText="1"/>
    </xf>
    <xf borderId="71" fillId="0" fontId="3" numFmtId="0" xfId="0" applyAlignment="1" applyBorder="1" applyFont="1">
      <alignment horizontal="center" readingOrder="1" shrinkToFit="0" vertical="center" wrapText="1"/>
    </xf>
    <xf borderId="52" fillId="0" fontId="2" numFmtId="0" xfId="0" applyAlignment="1" applyBorder="1" applyFont="1">
      <alignment shrinkToFit="0" wrapText="1"/>
    </xf>
    <xf borderId="62" fillId="0" fontId="7" numFmtId="0" xfId="0" applyAlignment="1" applyBorder="1" applyFont="1">
      <alignment shrinkToFit="0" wrapText="1"/>
    </xf>
    <xf borderId="40" fillId="0" fontId="2" numFmtId="0" xfId="0" applyBorder="1" applyFont="1"/>
    <xf borderId="62" fillId="0" fontId="2" numFmtId="0" xfId="0" applyAlignment="1" applyBorder="1" applyFont="1">
      <alignment shrinkToFit="0" wrapText="1"/>
    </xf>
    <xf borderId="81" fillId="0" fontId="2" numFmtId="0" xfId="0" applyBorder="1" applyFont="1"/>
    <xf borderId="70" fillId="0" fontId="2" numFmtId="0" xfId="0" applyBorder="1" applyFont="1"/>
    <xf borderId="82" fillId="0" fontId="2" numFmtId="0" xfId="0" applyAlignment="1" applyBorder="1" applyFont="1">
      <alignment shrinkToFit="0" wrapText="1"/>
    </xf>
    <xf borderId="79" fillId="0" fontId="2" numFmtId="0" xfId="0" applyAlignment="1" applyBorder="1" applyFont="1">
      <alignment shrinkToFit="0" wrapText="1"/>
    </xf>
    <xf borderId="77" fillId="0" fontId="2" numFmtId="0" xfId="0" applyAlignment="1" applyBorder="1" applyFont="1">
      <alignment shrinkToFit="0" wrapText="1"/>
    </xf>
    <xf borderId="70" fillId="0" fontId="2" numFmtId="0" xfId="0" applyAlignment="1" applyBorder="1" applyFont="1">
      <alignment shrinkToFit="0" wrapText="1"/>
    </xf>
    <xf borderId="83" fillId="3" fontId="9" numFmtId="0" xfId="0" applyAlignment="1" applyBorder="1" applyFont="1">
      <alignment shrinkToFit="0" textRotation="90" vertical="center" wrapText="1"/>
    </xf>
    <xf borderId="81" fillId="0" fontId="3" numFmtId="0" xfId="0" applyAlignment="1" applyBorder="1" applyFont="1">
      <alignment shrinkToFit="0" wrapText="1"/>
    </xf>
    <xf borderId="84" fillId="0" fontId="5" numFmtId="0" xfId="0" applyBorder="1" applyFont="1"/>
    <xf borderId="85" fillId="0" fontId="3" numFmtId="0" xfId="0" applyAlignment="1" applyBorder="1" applyFont="1">
      <alignment shrinkToFit="0" wrapText="1"/>
    </xf>
    <xf borderId="86" fillId="2" fontId="7" numFmtId="0" xfId="0" applyAlignment="1" applyBorder="1" applyFont="1">
      <alignment shrinkToFit="0" vertical="center" wrapText="1"/>
    </xf>
    <xf borderId="87" fillId="0" fontId="3" numFmtId="0" xfId="0" applyAlignment="1" applyBorder="1" applyFont="1">
      <alignment shrinkToFit="0" wrapText="1"/>
    </xf>
    <xf borderId="0" fillId="0" fontId="3" numFmtId="0" xfId="0" applyAlignment="1" applyFont="1">
      <alignment horizontal="center" shrinkToFit="0" wrapText="1"/>
    </xf>
    <xf borderId="88" fillId="0" fontId="2" numFmtId="0" xfId="0" applyAlignment="1" applyBorder="1" applyFont="1">
      <alignment shrinkToFit="0" wrapText="1"/>
    </xf>
    <xf borderId="89" fillId="2" fontId="7" numFmtId="0" xfId="0" applyAlignment="1" applyBorder="1" applyFont="1">
      <alignment shrinkToFit="0" vertical="center" wrapText="1"/>
    </xf>
    <xf borderId="0" fillId="0" fontId="9" numFmtId="0" xfId="0" applyAlignment="1" applyFont="1">
      <alignment shrinkToFit="0" textRotation="90" vertical="center" wrapText="1"/>
    </xf>
    <xf borderId="0" fillId="0" fontId="9" numFmtId="0" xfId="0" applyAlignment="1" applyFont="1">
      <alignment horizontal="center" shrinkToFit="0" textRotation="90" vertical="center" wrapText="1"/>
    </xf>
    <xf borderId="24" fillId="5" fontId="7" numFmtId="0" xfId="0" applyAlignment="1" applyBorder="1" applyFont="1">
      <alignment horizontal="center" shrinkToFit="0" vertical="center" wrapText="1"/>
    </xf>
    <xf borderId="5" fillId="2" fontId="7" numFmtId="0" xfId="0" applyAlignment="1" applyBorder="1" applyFont="1">
      <alignment horizontal="center" shrinkToFit="0" vertical="center" wrapText="1"/>
    </xf>
    <xf borderId="90" fillId="0" fontId="7" numFmtId="0" xfId="0" applyAlignment="1" applyBorder="1" applyFont="1">
      <alignment horizontal="center" shrinkToFit="0" vertical="center" wrapText="1"/>
    </xf>
    <xf borderId="91" fillId="5" fontId="7" numFmtId="0" xfId="0" applyAlignment="1" applyBorder="1" applyFont="1">
      <alignment horizontal="center" shrinkToFit="0" wrapText="1"/>
    </xf>
    <xf borderId="2" fillId="4" fontId="6" numFmtId="0" xfId="0" applyAlignment="1" applyBorder="1" applyFont="1">
      <alignment horizontal="center"/>
    </xf>
    <xf borderId="92" fillId="0" fontId="5" numFmtId="0" xfId="0" applyBorder="1" applyFont="1"/>
    <xf borderId="93" fillId="4" fontId="6" numFmtId="0" xfId="0" applyAlignment="1" applyBorder="1" applyFont="1">
      <alignment horizontal="center"/>
    </xf>
    <xf borderId="94" fillId="0" fontId="5" numFmtId="0" xfId="0" applyBorder="1" applyFont="1"/>
    <xf borderId="22" fillId="6" fontId="8" numFmtId="0" xfId="0" applyAlignment="1" applyBorder="1" applyFont="1">
      <alignment shrinkToFit="0" wrapText="1"/>
    </xf>
    <xf borderId="14" fillId="2" fontId="10" numFmtId="0" xfId="0" applyAlignment="1" applyBorder="1" applyFont="1">
      <alignment horizontal="center" shrinkToFit="0" vertical="center" wrapText="1"/>
    </xf>
    <xf borderId="90" fillId="0" fontId="3" numFmtId="0" xfId="0" applyAlignment="1" applyBorder="1" applyFont="1">
      <alignment horizontal="center" shrinkToFit="0" vertical="center" wrapText="1"/>
    </xf>
    <xf borderId="95" fillId="2" fontId="7" numFmtId="0" xfId="0" applyAlignment="1" applyBorder="1" applyFont="1">
      <alignment horizontal="center" shrinkToFit="0" vertical="center" wrapText="1"/>
    </xf>
    <xf borderId="96" fillId="0" fontId="3" numFmtId="0" xfId="0" applyAlignment="1" applyBorder="1" applyFont="1">
      <alignment horizontal="center" shrinkToFit="0" vertical="center" wrapText="1"/>
    </xf>
    <xf borderId="90" fillId="0" fontId="21" numFmtId="0" xfId="0" applyAlignment="1" applyBorder="1" applyFont="1">
      <alignment horizontal="center" shrinkToFit="0" vertical="center" wrapText="1"/>
    </xf>
    <xf borderId="96" fillId="2" fontId="7" numFmtId="0" xfId="0" applyAlignment="1" applyBorder="1" applyFont="1">
      <alignment horizontal="center" shrinkToFit="0" vertical="center" wrapText="1"/>
    </xf>
    <xf borderId="96" fillId="0" fontId="7" numFmtId="0" xfId="0" applyAlignment="1" applyBorder="1" applyFont="1">
      <alignment horizontal="center" shrinkToFit="0" vertical="center" wrapText="1"/>
    </xf>
    <xf borderId="96" fillId="0" fontId="21" numFmtId="0" xfId="0" applyAlignment="1" applyBorder="1" applyFont="1">
      <alignment horizontal="center" shrinkToFit="0" vertical="center" wrapText="1"/>
    </xf>
    <xf borderId="97" fillId="0" fontId="3" numFmtId="0" xfId="0" applyAlignment="1" applyBorder="1" applyFont="1">
      <alignment horizontal="center" shrinkToFit="0" vertical="center" wrapText="1"/>
    </xf>
    <xf borderId="15" fillId="0" fontId="5" numFmtId="0" xfId="0" applyBorder="1" applyFont="1"/>
    <xf borderId="98" fillId="0" fontId="5" numFmtId="0" xfId="0" applyBorder="1" applyFont="1"/>
    <xf borderId="28" fillId="2" fontId="7" numFmtId="0" xfId="0" applyAlignment="1" applyBorder="1" applyFont="1">
      <alignment horizontal="center" shrinkToFit="0" vertical="center" wrapText="1"/>
    </xf>
    <xf borderId="46" fillId="0" fontId="3" numFmtId="0" xfId="0" applyAlignment="1" applyBorder="1" applyFont="1">
      <alignment shrinkToFit="0" vertical="center" wrapText="1"/>
    </xf>
    <xf borderId="44" fillId="0" fontId="2" numFmtId="0" xfId="0" applyAlignment="1" applyBorder="1" applyFont="1">
      <alignment shrinkToFit="0" wrapText="1"/>
    </xf>
    <xf borderId="41" fillId="0" fontId="12" numFmtId="0" xfId="0" applyBorder="1" applyFont="1"/>
    <xf borderId="39" fillId="0" fontId="13" numFmtId="0" xfId="0" applyAlignment="1" applyBorder="1" applyFont="1">
      <alignment horizontal="center" readingOrder="1" shrinkToFit="0" vertical="center" wrapText="1"/>
    </xf>
    <xf borderId="62" fillId="0" fontId="9" numFmtId="0" xfId="0" applyAlignment="1" applyBorder="1" applyFont="1">
      <alignment textRotation="90" vertical="center"/>
    </xf>
    <xf borderId="37" fillId="0" fontId="11" numFmtId="0" xfId="0" applyAlignment="1" applyBorder="1" applyFont="1">
      <alignment horizontal="center" readingOrder="1" shrinkToFit="0" vertical="center" wrapText="1"/>
    </xf>
    <xf borderId="44" fillId="0" fontId="9" numFmtId="0" xfId="0" applyAlignment="1" applyBorder="1" applyFont="1">
      <alignment textRotation="90" vertical="center"/>
    </xf>
    <xf borderId="42" fillId="0" fontId="3" numFmtId="0" xfId="0" applyAlignment="1" applyBorder="1" applyFont="1">
      <alignment horizontal="center" shrinkToFit="0" wrapText="1"/>
    </xf>
    <xf borderId="41" fillId="0" fontId="3" numFmtId="0" xfId="0" applyAlignment="1" applyBorder="1" applyFont="1">
      <alignment horizontal="center" shrinkToFit="0" wrapText="1"/>
    </xf>
    <xf borderId="99" fillId="0" fontId="5" numFmtId="0" xfId="0" applyBorder="1" applyFont="1"/>
    <xf borderId="49" fillId="0" fontId="11" numFmtId="0" xfId="0" applyAlignment="1" applyBorder="1" applyFont="1">
      <alignment horizontal="center" readingOrder="1" shrinkToFit="0" vertical="center" wrapText="1"/>
    </xf>
    <xf borderId="100" fillId="0" fontId="5" numFmtId="0" xfId="0" applyBorder="1" applyFont="1"/>
    <xf borderId="55" fillId="0" fontId="2" numFmtId="0" xfId="0" applyAlignment="1" applyBorder="1" applyFont="1">
      <alignment shrinkToFit="0" wrapText="1"/>
    </xf>
    <xf borderId="52" fillId="0" fontId="13" numFmtId="0" xfId="0" applyAlignment="1" applyBorder="1" applyFont="1">
      <alignment horizontal="center" readingOrder="1" vertical="center"/>
    </xf>
    <xf borderId="55" fillId="0" fontId="9" numFmtId="0" xfId="0" applyAlignment="1" applyBorder="1" applyFont="1">
      <alignment textRotation="90" vertical="center"/>
    </xf>
    <xf borderId="53" fillId="0" fontId="3" numFmtId="0" xfId="0" applyAlignment="1" applyBorder="1" applyFont="1">
      <alignment horizontal="center" shrinkToFit="0" wrapText="1"/>
    </xf>
    <xf borderId="52" fillId="0" fontId="13" numFmtId="0" xfId="0" applyAlignment="1" applyBorder="1" applyFont="1">
      <alignment horizontal="center" readingOrder="1" shrinkToFit="0" vertical="center" wrapText="1"/>
    </xf>
    <xf borderId="70" fillId="0" fontId="11" numFmtId="0" xfId="0" applyAlignment="1" applyBorder="1" applyFont="1">
      <alignment horizontal="left" vertical="top"/>
    </xf>
    <xf borderId="77" fillId="0" fontId="12" numFmtId="0" xfId="0" applyAlignment="1" applyBorder="1" applyFont="1">
      <alignment vertical="top"/>
    </xf>
    <xf borderId="77" fillId="0" fontId="13" numFmtId="0" xfId="0" applyAlignment="1" applyBorder="1" applyFont="1">
      <alignment horizontal="center" readingOrder="1" vertical="center"/>
    </xf>
    <xf borderId="79" fillId="0" fontId="9" numFmtId="0" xfId="0" applyAlignment="1" applyBorder="1" applyFont="1">
      <alignment textRotation="90" vertical="center"/>
    </xf>
    <xf borderId="71" fillId="0" fontId="3" numFmtId="0" xfId="0" applyAlignment="1" applyBorder="1" applyFont="1">
      <alignment horizontal="center" shrinkToFit="0" wrapText="1"/>
    </xf>
    <xf borderId="101" fillId="0" fontId="2" numFmtId="0" xfId="0" applyBorder="1" applyFont="1"/>
    <xf borderId="102" fillId="0" fontId="2" numFmtId="0" xfId="0" applyAlignment="1" applyBorder="1" applyFont="1">
      <alignment shrinkToFit="0" wrapText="1"/>
    </xf>
    <xf borderId="103" fillId="0" fontId="2" numFmtId="0" xfId="0" applyAlignment="1" applyBorder="1" applyFont="1">
      <alignment shrinkToFit="0" wrapText="1"/>
    </xf>
    <xf borderId="104" fillId="0" fontId="2" numFmtId="0" xfId="0" applyAlignment="1" applyBorder="1" applyFont="1">
      <alignment shrinkToFit="0" wrapText="1"/>
    </xf>
    <xf borderId="105" fillId="0" fontId="2" numFmtId="0" xfId="0" applyAlignment="1" applyBorder="1" applyFont="1">
      <alignment shrinkToFit="0" wrapText="1"/>
    </xf>
    <xf borderId="102" fillId="0" fontId="3" numFmtId="0" xfId="0" applyAlignment="1" applyBorder="1" applyFont="1">
      <alignment shrinkToFit="0" wrapText="1"/>
    </xf>
    <xf borderId="106" fillId="0" fontId="2" numFmtId="0" xfId="0" applyAlignment="1" applyBorder="1" applyFont="1">
      <alignment shrinkToFit="0" wrapText="1"/>
    </xf>
    <xf borderId="102" fillId="0" fontId="3" numFmtId="0" xfId="0" applyAlignment="1" applyBorder="1" applyFont="1">
      <alignment horizontal="center" shrinkToFit="0" wrapText="1"/>
    </xf>
    <xf borderId="102" fillId="0" fontId="9" numFmtId="0" xfId="0" applyAlignment="1" applyBorder="1" applyFont="1">
      <alignment textRotation="90" vertical="center"/>
    </xf>
    <xf borderId="106" fillId="0" fontId="3" numFmtId="0" xfId="0" applyAlignment="1" applyBorder="1" applyFont="1">
      <alignment horizontal="center" shrinkToFit="0" wrapText="1"/>
    </xf>
    <xf borderId="107" fillId="0" fontId="5" numFmtId="0" xfId="0" applyBorder="1" applyFont="1"/>
    <xf borderId="108" fillId="0" fontId="5" numFmtId="0" xfId="0" applyBorder="1" applyFont="1"/>
    <xf borderId="109" fillId="0" fontId="5" numFmtId="0" xfId="0" applyBorder="1" applyFont="1"/>
    <xf borderId="84" fillId="0" fontId="2" numFmtId="0" xfId="0" applyAlignment="1" applyBorder="1" applyFont="1">
      <alignment shrinkToFit="0" wrapText="1"/>
    </xf>
    <xf borderId="2" fillId="3" fontId="9" numFmtId="0" xfId="0" applyAlignment="1" applyBorder="1" applyFont="1">
      <alignment horizontal="center"/>
    </xf>
    <xf borderId="110" fillId="5" fontId="7" numFmtId="0" xfId="0" applyAlignment="1" applyBorder="1" applyFont="1">
      <alignment horizontal="center" shrinkToFit="0" vertical="center" wrapText="1"/>
    </xf>
    <xf borderId="111" fillId="5" fontId="7" numFmtId="0" xfId="0" applyAlignment="1" applyBorder="1" applyFont="1">
      <alignment horizontal="center" shrinkToFit="0" vertical="center" wrapText="1"/>
    </xf>
    <xf borderId="112" fillId="3" fontId="16" numFmtId="0" xfId="0" applyAlignment="1" applyBorder="1" applyFont="1">
      <alignment horizontal="center" shrinkToFit="0" textRotation="90" vertical="center" wrapText="1"/>
    </xf>
    <xf borderId="113" fillId="5" fontId="7" numFmtId="0" xfId="0" applyAlignment="1" applyBorder="1" applyFont="1">
      <alignment horizontal="center" shrinkToFit="0" vertical="center" wrapText="1"/>
    </xf>
    <xf borderId="34" fillId="5" fontId="7" numFmtId="0" xfId="0" applyAlignment="1" applyBorder="1" applyFont="1">
      <alignment horizontal="center" shrinkToFit="0" vertical="center" wrapText="1"/>
    </xf>
    <xf borderId="35" fillId="5" fontId="7" numFmtId="0" xfId="0" applyAlignment="1" applyBorder="1" applyFont="1">
      <alignment horizontal="center" shrinkToFit="0" vertical="center" wrapText="1"/>
    </xf>
    <xf borderId="33" fillId="2" fontId="7" numFmtId="0" xfId="0" applyAlignment="1" applyBorder="1" applyFont="1">
      <alignment horizontal="center" vertical="center"/>
    </xf>
    <xf borderId="114" fillId="0" fontId="5" numFmtId="0" xfId="0" applyBorder="1" applyFont="1"/>
    <xf borderId="6" fillId="3" fontId="9" numFmtId="0" xfId="0" applyAlignment="1" applyBorder="1" applyFont="1">
      <alignment horizontal="center"/>
    </xf>
    <xf borderId="115" fillId="2" fontId="7" numFmtId="0" xfId="0" applyAlignment="1" applyBorder="1" applyFont="1">
      <alignment horizontal="center" shrinkToFit="0" vertical="center" wrapText="1"/>
    </xf>
    <xf borderId="37" fillId="5" fontId="7" numFmtId="0" xfId="0" applyAlignment="1" applyBorder="1" applyFont="1">
      <alignment horizontal="center" shrinkToFit="0" vertical="center" wrapText="1"/>
    </xf>
    <xf borderId="48" fillId="0" fontId="2" numFmtId="0" xfId="0" applyAlignment="1" applyBorder="1" applyFont="1">
      <alignment shrinkToFit="0" wrapText="1"/>
    </xf>
    <xf borderId="41" fillId="5" fontId="7" numFmtId="0" xfId="0" applyAlignment="1" applyBorder="1" applyFont="1">
      <alignment horizontal="center" shrinkToFit="0" vertical="center" wrapText="1"/>
    </xf>
    <xf borderId="50" fillId="0" fontId="2" numFmtId="0" xfId="0" applyAlignment="1" applyBorder="1" applyFont="1">
      <alignment shrinkToFit="0" wrapText="1"/>
    </xf>
    <xf borderId="13" fillId="6" fontId="8" numFmtId="0" xfId="0" applyAlignment="1" applyBorder="1" applyFont="1">
      <alignment shrinkToFit="0" wrapText="1"/>
    </xf>
    <xf borderId="47" fillId="0" fontId="2" numFmtId="0" xfId="0" applyAlignment="1" applyBorder="1" applyFont="1">
      <alignment shrinkToFit="0" wrapText="1"/>
    </xf>
    <xf borderId="25" fillId="0" fontId="7" numFmtId="0" xfId="0" applyAlignment="1" applyBorder="1" applyFont="1">
      <alignment horizontal="center" shrinkToFit="0" vertical="center" wrapText="1"/>
    </xf>
    <xf borderId="44" fillId="5" fontId="7" numFmtId="0" xfId="0" applyAlignment="1" applyBorder="1" applyFont="1">
      <alignment horizontal="center"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57" fillId="0" fontId="2" numFmtId="0" xfId="0" applyBorder="1" applyFont="1"/>
    <xf borderId="70" fillId="0" fontId="7" numFmtId="0" xfId="0" applyAlignment="1" applyBorder="1" applyFont="1">
      <alignment horizontal="center" shrinkToFit="0" vertical="center" wrapText="1"/>
    </xf>
    <xf borderId="40" fillId="0" fontId="13" numFmtId="0" xfId="0" applyAlignment="1" applyBorder="1" applyFont="1">
      <alignment horizontal="left" vertical="center"/>
    </xf>
    <xf borderId="71" fillId="0" fontId="7" numFmtId="0" xfId="0" applyAlignment="1" applyBorder="1" applyFont="1">
      <alignment horizontal="center" shrinkToFit="0" vertical="center" wrapText="1"/>
    </xf>
    <xf borderId="61" fillId="0" fontId="16" numFmtId="0" xfId="0" applyAlignment="1" applyBorder="1" applyFont="1">
      <alignment horizontal="left" vertical="center"/>
    </xf>
    <xf borderId="70" fillId="2" fontId="7" numFmtId="0" xfId="0" applyAlignment="1" applyBorder="1" applyFont="1">
      <alignment horizontal="center" shrinkToFit="0" vertical="center" wrapText="1"/>
    </xf>
    <xf borderId="40" fillId="0" fontId="19" numFmtId="0" xfId="0" applyAlignment="1" applyBorder="1" applyFont="1">
      <alignment horizontal="center" readingOrder="1" vertical="center"/>
    </xf>
    <xf borderId="79" fillId="2" fontId="7" numFmtId="0" xfId="0" applyAlignment="1" applyBorder="1" applyFont="1">
      <alignment horizontal="center" shrinkToFit="0" vertical="center" wrapText="1"/>
    </xf>
    <xf borderId="58" fillId="0" fontId="2" numFmtId="0" xfId="0" applyAlignment="1" applyBorder="1" applyFont="1">
      <alignment shrinkToFit="0" wrapText="1"/>
    </xf>
    <xf borderId="71" fillId="2" fontId="7" numFmtId="0" xfId="0" applyAlignment="1" applyBorder="1" applyFont="1">
      <alignment horizontal="center" shrinkToFit="0" vertical="center" wrapText="1"/>
    </xf>
    <xf borderId="60" fillId="0" fontId="2" numFmtId="0" xfId="0" applyAlignment="1" applyBorder="1" applyFont="1">
      <alignment shrinkToFit="0" wrapText="1"/>
    </xf>
    <xf borderId="32" fillId="0" fontId="7" numFmtId="0" xfId="0" applyAlignment="1" applyBorder="1" applyFont="1">
      <alignment horizontal="center" shrinkToFit="0" wrapText="1"/>
    </xf>
    <xf borderId="116" fillId="0" fontId="2" numFmtId="0" xfId="0" applyAlignment="1" applyBorder="1" applyFont="1">
      <alignment shrinkToFit="0" wrapText="1"/>
    </xf>
    <xf borderId="42" fillId="0" fontId="19" numFmtId="0" xfId="0" applyAlignment="1" applyBorder="1" applyFont="1">
      <alignment horizontal="center" vertical="center"/>
    </xf>
    <xf borderId="57" fillId="0" fontId="2" numFmtId="0" xfId="0" applyAlignment="1" applyBorder="1" applyFont="1">
      <alignment shrinkToFit="0" wrapText="1"/>
    </xf>
    <xf borderId="43" fillId="0" fontId="9" numFmtId="0" xfId="0" applyAlignment="1" applyBorder="1" applyFont="1">
      <alignment horizontal="center" shrinkToFit="0" vertical="center" wrapText="1"/>
    </xf>
    <xf borderId="117" fillId="0" fontId="2" numFmtId="0" xfId="0" applyAlignment="1" applyBorder="1" applyFont="1">
      <alignment horizontal="center" shrinkToFit="0" vertical="center" wrapText="1"/>
    </xf>
    <xf borderId="37" fillId="0" fontId="13" numFmtId="0" xfId="0" applyBorder="1" applyFont="1"/>
    <xf borderId="39" fillId="0" fontId="16" numFmtId="0" xfId="0" applyBorder="1" applyFont="1"/>
    <xf borderId="117" fillId="0" fontId="2" numFmtId="0" xfId="0" applyAlignment="1" applyBorder="1" applyFont="1">
      <alignment shrinkToFit="0" wrapText="1"/>
    </xf>
    <xf borderId="37" fillId="0" fontId="22" numFmtId="0" xfId="0" applyAlignment="1" applyBorder="1" applyFont="1">
      <alignment horizontal="center" vertical="center"/>
    </xf>
    <xf borderId="51" fillId="0" fontId="13" numFmtId="0" xfId="0" applyAlignment="1" applyBorder="1" applyFont="1">
      <alignment horizontal="left" vertical="center"/>
    </xf>
    <xf borderId="39" fillId="0" fontId="10" numFmtId="0" xfId="0" applyAlignment="1" applyBorder="1" applyFont="1">
      <alignment horizontal="center" vertical="center"/>
    </xf>
    <xf borderId="52" fillId="0" fontId="16" numFmtId="0" xfId="0" applyAlignment="1" applyBorder="1" applyFont="1">
      <alignment horizontal="left" vertical="center"/>
    </xf>
    <xf borderId="40" fillId="0" fontId="2" numFmtId="0" xfId="0" applyAlignment="1" applyBorder="1" applyFont="1">
      <alignment shrinkToFit="0" wrapText="1"/>
    </xf>
    <xf borderId="51" fillId="0" fontId="19" numFmtId="0" xfId="0" applyAlignment="1" applyBorder="1" applyFont="1">
      <alignment horizontal="center" readingOrder="1" vertical="center"/>
    </xf>
    <xf borderId="49" fillId="0" fontId="22" numFmtId="0" xfId="0" applyAlignment="1" applyBorder="1" applyFont="1">
      <alignment horizontal="center" vertical="center"/>
    </xf>
    <xf borderId="53" fillId="0" fontId="19" numFmtId="0" xfId="0" applyAlignment="1" applyBorder="1" applyFont="1">
      <alignment horizontal="center" vertical="center"/>
    </xf>
    <xf borderId="54" fillId="0" fontId="9" numFmtId="0" xfId="0" applyAlignment="1" applyBorder="1" applyFont="1">
      <alignment horizontal="center" shrinkToFit="0" vertical="center" wrapText="1"/>
    </xf>
    <xf borderId="51" fillId="0" fontId="23" numFmtId="0" xfId="0" applyAlignment="1" applyBorder="1" applyFont="1">
      <alignment horizontal="left" readingOrder="1" shrinkToFit="0" vertical="top" wrapText="1"/>
    </xf>
    <xf borderId="52" fillId="0" fontId="24" numFmtId="0" xfId="0" applyAlignment="1" applyBorder="1" applyFont="1">
      <alignment horizontal="left" readingOrder="1" shrinkToFit="0" vertical="top" wrapText="1"/>
    </xf>
    <xf borderId="51" fillId="0" fontId="25" numFmtId="0" xfId="0" applyAlignment="1" applyBorder="1" applyFont="1">
      <alignment horizontal="center" shrinkToFit="0" vertical="center" wrapText="1"/>
    </xf>
    <xf borderId="52" fillId="0" fontId="26" numFmtId="0" xfId="0" applyAlignment="1" applyBorder="1" applyFont="1">
      <alignment horizontal="center" shrinkToFit="0" vertical="center" wrapText="1"/>
    </xf>
    <xf borderId="56" fillId="0" fontId="22" numFmtId="0" xfId="0" applyAlignment="1" applyBorder="1" applyFont="1">
      <alignment horizontal="center" vertical="center"/>
    </xf>
    <xf borderId="51" fillId="0" fontId="23" numFmtId="0" xfId="0" applyAlignment="1" applyBorder="1" applyFont="1">
      <alignment horizontal="left" vertical="center"/>
    </xf>
    <xf borderId="52" fillId="0" fontId="24" numFmtId="0" xfId="0" applyAlignment="1" applyBorder="1" applyFont="1">
      <alignment horizontal="left" vertical="center"/>
    </xf>
    <xf borderId="51" fillId="0" fontId="13" numFmtId="0" xfId="0" applyBorder="1" applyFont="1"/>
    <xf borderId="53" fillId="0" fontId="11" numFmtId="0" xfId="0" applyAlignment="1" applyBorder="1" applyFont="1">
      <alignment horizontal="center" vertical="center"/>
    </xf>
    <xf borderId="52" fillId="0" fontId="16" numFmtId="0" xfId="0" applyBorder="1" applyFont="1"/>
    <xf borderId="51" fillId="0" fontId="22" numFmtId="0" xfId="0" applyAlignment="1" applyBorder="1" applyFont="1">
      <alignment horizontal="center" vertical="center"/>
    </xf>
    <xf borderId="52" fillId="0" fontId="10" numFmtId="0" xfId="0" applyAlignment="1" applyBorder="1" applyFont="1">
      <alignment horizontal="center" vertical="center"/>
    </xf>
    <xf borderId="51" fillId="0" fontId="23" numFmtId="0" xfId="0" applyAlignment="1" applyBorder="1" applyFont="1">
      <alignment horizontal="left" readingOrder="1" shrinkToFit="0" vertical="center" wrapText="1"/>
    </xf>
    <xf borderId="52" fillId="0" fontId="24" numFmtId="0" xfId="0" applyAlignment="1" applyBorder="1" applyFont="1">
      <alignment horizontal="left" readingOrder="1" vertical="center"/>
    </xf>
    <xf borderId="53" fillId="0" fontId="11" numFmtId="0" xfId="0" applyAlignment="1" applyBorder="1" applyFont="1">
      <alignment horizontal="center" shrinkToFit="0" vertical="center" wrapText="1"/>
    </xf>
    <xf borderId="72" fillId="0" fontId="2" numFmtId="0" xfId="0" applyBorder="1" applyFont="1"/>
    <xf borderId="73" fillId="0" fontId="2" numFmtId="0" xfId="0" applyAlignment="1" applyBorder="1" applyFont="1">
      <alignment shrinkToFit="0" wrapText="1"/>
    </xf>
    <xf borderId="76" fillId="0" fontId="2" numFmtId="0" xfId="0" applyAlignment="1" applyBorder="1" applyFont="1">
      <alignment shrinkToFit="0" wrapText="1"/>
    </xf>
    <xf borderId="118" fillId="0" fontId="2" numFmtId="0" xfId="0" applyAlignment="1" applyBorder="1" applyFont="1">
      <alignment shrinkToFit="0" wrapText="1"/>
    </xf>
    <xf borderId="72" fillId="0" fontId="2" numFmtId="0" xfId="0" applyAlignment="1" applyBorder="1" applyFont="1">
      <alignment shrinkToFit="0" wrapText="1"/>
    </xf>
    <xf borderId="68" fillId="0" fontId="2" numFmtId="0" xfId="0" applyAlignment="1" applyBorder="1" applyFont="1">
      <alignment shrinkToFit="0" wrapText="1"/>
    </xf>
    <xf borderId="85" fillId="0" fontId="2" numFmtId="0" xfId="0" applyAlignment="1" applyBorder="1" applyFont="1">
      <alignment shrinkToFit="0" wrapText="1"/>
    </xf>
    <xf borderId="51" fillId="0" fontId="24" numFmtId="0" xfId="0" applyAlignment="1" applyBorder="1" applyFont="1">
      <alignment horizontal="left" readingOrder="1" shrinkToFit="0" vertical="top" wrapText="1"/>
    </xf>
    <xf borderId="87" fillId="0" fontId="2" numFmtId="0" xfId="0" applyAlignment="1" applyBorder="1" applyFont="1">
      <alignment shrinkToFit="0" wrapText="1"/>
    </xf>
    <xf borderId="70" fillId="0" fontId="23" numFmtId="0" xfId="0" applyAlignment="1" applyBorder="1" applyFont="1">
      <alignment horizontal="left" readingOrder="1" shrinkToFit="0" vertical="center" wrapText="1"/>
    </xf>
    <xf borderId="81" fillId="0" fontId="2" numFmtId="0" xfId="0" applyAlignment="1" applyBorder="1" applyFont="1">
      <alignment shrinkToFit="0" wrapText="1"/>
    </xf>
    <xf borderId="70" fillId="0" fontId="23" numFmtId="0" xfId="0" applyAlignment="1" applyBorder="1" applyFont="1">
      <alignment horizontal="left" readingOrder="1" shrinkToFit="0" vertical="top" wrapText="1"/>
    </xf>
    <xf borderId="77" fillId="0" fontId="24" numFmtId="0" xfId="0" applyAlignment="1" applyBorder="1" applyFont="1">
      <alignment horizontal="left" readingOrder="1" vertical="center"/>
    </xf>
    <xf borderId="77" fillId="0" fontId="24" numFmtId="0" xfId="0" applyAlignment="1" applyBorder="1" applyFont="1">
      <alignment horizontal="left" readingOrder="1" shrinkToFit="0" vertical="top" wrapText="1"/>
    </xf>
    <xf borderId="119" fillId="0" fontId="2" numFmtId="0" xfId="0" applyBorder="1" applyFont="1"/>
    <xf borderId="70" fillId="0" fontId="25" numFmtId="0" xfId="0" applyAlignment="1" applyBorder="1" applyFont="1">
      <alignment horizontal="center" shrinkToFit="0" vertical="center" wrapText="1"/>
    </xf>
    <xf borderId="120" fillId="0" fontId="2" numFmtId="0" xfId="0" applyAlignment="1" applyBorder="1" applyFont="1">
      <alignment shrinkToFit="0" wrapText="1"/>
    </xf>
    <xf borderId="77" fillId="0" fontId="26" numFmtId="0" xfId="0" applyAlignment="1" applyBorder="1" applyFont="1">
      <alignment horizontal="center" shrinkToFit="0" vertical="center" wrapText="1"/>
    </xf>
    <xf borderId="121" fillId="0" fontId="2" numFmtId="0" xfId="0" applyAlignment="1" applyBorder="1" applyFont="1">
      <alignment shrinkToFit="0" wrapText="1"/>
    </xf>
    <xf borderId="74" fillId="0" fontId="22" numFmtId="0" xfId="0" applyAlignment="1" applyBorder="1" applyFont="1">
      <alignment horizontal="center" vertical="center"/>
    </xf>
    <xf borderId="70" fillId="0" fontId="19" numFmtId="0" xfId="0" applyAlignment="1" applyBorder="1" applyFont="1">
      <alignment horizontal="center" vertical="center"/>
    </xf>
    <xf borderId="122" fillId="0" fontId="2" numFmtId="0" xfId="0" applyAlignment="1" applyBorder="1" applyFont="1">
      <alignment shrinkToFit="0" wrapText="1"/>
    </xf>
    <xf borderId="71" fillId="0" fontId="19" numFmtId="0" xfId="0" applyAlignment="1" applyBorder="1" applyFont="1">
      <alignment horizontal="center" vertical="center"/>
    </xf>
    <xf borderId="119" fillId="0" fontId="2" numFmtId="0" xfId="0" applyAlignment="1" applyBorder="1" applyFont="1">
      <alignment shrinkToFit="0" wrapText="1"/>
    </xf>
    <xf borderId="75" fillId="0" fontId="9" numFmtId="0" xfId="0" applyAlignment="1" applyBorder="1" applyFont="1">
      <alignment horizontal="center" shrinkToFit="0" vertical="center" wrapText="1"/>
    </xf>
    <xf borderId="123" fillId="0" fontId="5" numFmtId="0" xfId="0" applyBorder="1" applyFont="1"/>
    <xf borderId="124" fillId="0" fontId="3" numFmtId="0" xfId="0" applyAlignment="1" applyBorder="1" applyFont="1">
      <alignment shrinkToFit="0" wrapText="1"/>
    </xf>
    <xf borderId="106" fillId="0" fontId="3" numFmtId="0" xfId="0" applyAlignment="1" applyBorder="1" applyFont="1">
      <alignment shrinkToFit="0" wrapText="1"/>
    </xf>
    <xf borderId="125" fillId="0" fontId="3" numFmtId="0" xfId="0" applyAlignment="1" applyBorder="1" applyFont="1">
      <alignment shrinkToFit="0" wrapText="1"/>
    </xf>
    <xf borderId="65" fillId="0" fontId="23" numFmtId="0" xfId="0" applyAlignment="1" applyBorder="1" applyFont="1">
      <alignment horizontal="left" readingOrder="1" shrinkToFit="0" vertical="center" wrapText="1"/>
    </xf>
    <xf borderId="126" fillId="4" fontId="6" numFmtId="0" xfId="0" applyAlignment="1" applyBorder="1" applyFont="1">
      <alignment horizontal="center"/>
    </xf>
    <xf borderId="127" fillId="0" fontId="5" numFmtId="0" xfId="0" applyBorder="1" applyFont="1"/>
    <xf borderId="128" fillId="0" fontId="24" numFmtId="0" xfId="0" applyAlignment="1" applyBorder="1" applyFont="1">
      <alignment horizontal="left" readingOrder="1" vertical="center"/>
    </xf>
    <xf borderId="128" fillId="0" fontId="19" numFmtId="0" xfId="0" applyAlignment="1" applyBorder="1" applyFont="1">
      <alignment horizontal="center" vertical="center"/>
    </xf>
    <xf borderId="129" fillId="0" fontId="3" numFmtId="0" xfId="0" applyAlignment="1" applyBorder="1" applyFont="1">
      <alignment shrinkToFit="0" wrapText="1"/>
    </xf>
    <xf borderId="130" fillId="0" fontId="2" numFmtId="0" xfId="0" applyAlignment="1" applyBorder="1" applyFont="1">
      <alignment shrinkToFit="0" wrapText="1"/>
    </xf>
    <xf borderId="0" fillId="0" fontId="7" numFmtId="0" xfId="0" applyAlignment="1" applyFont="1">
      <alignment horizontal="center" shrinkToFit="0" wrapText="1"/>
    </xf>
    <xf borderId="66" fillId="0" fontId="11" numFmtId="0" xfId="0" applyAlignment="1" applyBorder="1" applyFont="1">
      <alignment horizontal="center" shrinkToFit="0" vertical="center" wrapText="1"/>
    </xf>
    <xf borderId="131" fillId="0" fontId="5" numFmtId="0" xfId="0" applyBorder="1" applyFont="1"/>
    <xf borderId="59" fillId="0" fontId="9" numFmtId="0" xfId="0" applyAlignment="1" applyBorder="1" applyFont="1">
      <alignment horizontal="center" shrinkToFit="0" vertical="center" wrapText="1"/>
    </xf>
    <xf borderId="5" fillId="4" fontId="6" numFmtId="0" xfId="0" applyAlignment="1" applyBorder="1" applyFont="1">
      <alignment horizontal="center"/>
    </xf>
    <xf borderId="6" fillId="5" fontId="7" numFmtId="0" xfId="0" applyAlignment="1" applyBorder="1" applyFont="1">
      <alignment horizontal="center" shrinkToFit="0" wrapText="1"/>
    </xf>
    <xf borderId="104" fillId="0" fontId="9" numFmtId="0" xfId="0" applyAlignment="1" applyBorder="1" applyFont="1">
      <alignment horizontal="center" shrinkToFit="0" vertical="center" wrapText="1"/>
    </xf>
    <xf borderId="25" fillId="5" fontId="7" numFmtId="0" xfId="0" applyAlignment="1" applyBorder="1" applyFont="1">
      <alignment horizontal="center" shrinkToFit="0" vertical="center" wrapText="1"/>
    </xf>
    <xf borderId="37" fillId="2" fontId="10" numFmtId="0" xfId="0" applyAlignment="1" applyBorder="1" applyFont="1">
      <alignment horizontal="center" vertical="center"/>
    </xf>
    <xf borderId="96" fillId="5" fontId="7" numFmtId="0" xfId="0" applyAlignment="1" applyBorder="1" applyFont="1">
      <alignment horizontal="center" shrinkToFit="0" vertical="center" wrapText="1"/>
    </xf>
    <xf borderId="132" fillId="2" fontId="10" numFmtId="0" xfId="0" applyAlignment="1" applyBorder="1" applyFont="1">
      <alignment horizontal="center" shrinkToFit="0" vertical="center" wrapText="1"/>
    </xf>
    <xf borderId="119" fillId="0" fontId="3" numFmtId="0" xfId="0" applyAlignment="1" applyBorder="1" applyFont="1">
      <alignment shrinkToFit="0" wrapText="1"/>
    </xf>
    <xf borderId="28" fillId="5" fontId="7" numFmtId="0" xfId="0" applyAlignment="1" applyBorder="1" applyFont="1">
      <alignment horizontal="center" shrinkToFit="0" vertical="center" wrapText="1"/>
    </xf>
    <xf borderId="120" fillId="0" fontId="3" numFmtId="0" xfId="0" applyAlignment="1" applyBorder="1" applyFont="1">
      <alignment shrinkToFit="0" wrapText="1"/>
    </xf>
    <xf borderId="133" fillId="5" fontId="7" numFmtId="0" xfId="0" applyAlignment="1" applyBorder="1" applyFont="1">
      <alignment horizontal="center" shrinkToFit="0" wrapText="1"/>
    </xf>
    <xf borderId="134" fillId="0" fontId="5" numFmtId="0" xfId="0" applyBorder="1" applyFont="1"/>
    <xf borderId="37" fillId="2" fontId="10" numFmtId="0" xfId="0" applyAlignment="1" applyBorder="1" applyFont="1">
      <alignment horizontal="center" shrinkToFit="0" vertical="center" wrapText="1"/>
    </xf>
    <xf borderId="135" fillId="0" fontId="5" numFmtId="0" xfId="0" applyBorder="1" applyFont="1"/>
    <xf borderId="41" fillId="2" fontId="10" numFmtId="0" xfId="0" applyAlignment="1" applyBorder="1" applyFont="1">
      <alignment horizontal="center" shrinkToFit="0" vertical="center" wrapText="1"/>
    </xf>
    <xf borderId="121" fillId="0" fontId="3" numFmtId="0" xfId="0" applyAlignment="1" applyBorder="1" applyFont="1">
      <alignment shrinkToFit="0" wrapText="1"/>
    </xf>
    <xf borderId="26" fillId="2" fontId="7" numFmtId="0" xfId="0" applyAlignment="1" applyBorder="1" applyFont="1">
      <alignment horizontal="center" shrinkToFit="0" vertical="center" wrapText="1"/>
    </xf>
    <xf borderId="136" fillId="2" fontId="7" numFmtId="0" xfId="0" applyAlignment="1" applyBorder="1" applyFont="1">
      <alignment horizontal="center" shrinkToFit="0" vertical="center" wrapText="1"/>
    </xf>
    <xf borderId="102" fillId="0" fontId="3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137" fillId="2" fontId="7" numFmtId="0" xfId="0" applyAlignment="1" applyBorder="1" applyFont="1">
      <alignment horizontal="center" shrinkToFit="0" vertical="center" wrapText="1"/>
    </xf>
    <xf borderId="138" fillId="2" fontId="7" numFmtId="0" xfId="0" applyAlignment="1" applyBorder="1" applyFont="1">
      <alignment horizontal="center" shrinkToFit="0" vertical="center" wrapText="1"/>
    </xf>
    <xf borderId="102" fillId="0" fontId="21" numFmtId="0" xfId="0" applyAlignment="1" applyBorder="1" applyFont="1">
      <alignment horizontal="center" shrinkToFit="0" vertical="center" wrapText="1"/>
    </xf>
    <xf borderId="44" fillId="0" fontId="3" numFmtId="0" xfId="0" applyAlignment="1" applyBorder="1" applyFont="1">
      <alignment horizontal="center" shrinkToFit="0" vertical="center" wrapText="1"/>
    </xf>
    <xf borderId="44" fillId="2" fontId="7" numFmtId="0" xfId="0" applyAlignment="1" applyBorder="1" applyFont="1">
      <alignment horizontal="center" shrinkToFit="0" vertical="center" wrapText="1"/>
    </xf>
    <xf borderId="139" fillId="2" fontId="7" numFmtId="0" xfId="0" applyAlignment="1" applyBorder="1" applyFont="1">
      <alignment horizontal="center" shrinkToFit="0" vertical="center" wrapText="1"/>
    </xf>
    <xf borderId="44" fillId="0" fontId="21" numFmtId="0" xfId="0" applyAlignment="1" applyBorder="1" applyFont="1">
      <alignment horizontal="center" shrinkToFit="0" vertical="center" wrapText="1"/>
    </xf>
    <xf borderId="61" fillId="0" fontId="2" numFmtId="0" xfId="0" applyAlignment="1" applyBorder="1" applyFont="1">
      <alignment shrinkToFit="0" wrapText="1"/>
    </xf>
    <xf borderId="41" fillId="2" fontId="7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53" fillId="0" fontId="10" numFmtId="0" xfId="0" applyAlignment="1" applyBorder="1" applyFont="1">
      <alignment horizontal="center" vertical="center"/>
    </xf>
    <xf borderId="53" fillId="0" fontId="26" numFmtId="0" xfId="0" applyAlignment="1" applyBorder="1" applyFont="1">
      <alignment horizontal="center" shrinkToFit="0" vertical="center" wrapText="1"/>
    </xf>
    <xf borderId="101" fillId="0" fontId="2" numFmtId="0" xfId="0" applyAlignment="1" applyBorder="1" applyFont="1">
      <alignment shrinkToFit="0" wrapText="1"/>
    </xf>
    <xf borderId="71" fillId="0" fontId="26" numFmtId="0" xfId="0" applyAlignment="1" applyBorder="1" applyFont="1">
      <alignment horizontal="center" shrinkToFit="0" vertical="center" wrapText="1"/>
    </xf>
    <xf borderId="32" fillId="0" fontId="2" numFmtId="0" xfId="0" applyAlignment="1" applyBorder="1" applyFont="1">
      <alignment shrinkToFit="0" wrapText="1"/>
    </xf>
    <xf borderId="40" fillId="0" fontId="24" numFmtId="0" xfId="0" applyAlignment="1" applyBorder="1" applyFont="1">
      <alignment horizontal="left" readingOrder="1" shrinkToFit="0" vertical="top" wrapText="1"/>
    </xf>
    <xf borderId="62" fillId="0" fontId="24" numFmtId="0" xfId="0" applyAlignment="1" applyBorder="1" applyFont="1">
      <alignment horizontal="left" readingOrder="1" shrinkToFit="0" vertical="top" wrapText="1"/>
    </xf>
    <xf borderId="62" fillId="0" fontId="25" numFmtId="0" xfId="0" applyAlignment="1" applyBorder="1" applyFont="1">
      <alignment horizontal="center" shrinkToFit="0" vertical="center" wrapText="1"/>
    </xf>
    <xf borderId="62" fillId="0" fontId="26" numFmtId="0" xfId="0" applyAlignment="1" applyBorder="1" applyFont="1">
      <alignment horizontal="center" shrinkToFit="0" vertical="center" wrapText="1"/>
    </xf>
    <xf borderId="133" fillId="4" fontId="6" numFmtId="0" xfId="0" applyAlignment="1" applyBorder="1" applyFont="1">
      <alignment horizontal="center"/>
    </xf>
    <xf borderId="140" fillId="0" fontId="5" numFmtId="0" xfId="0" applyBorder="1" applyFont="1"/>
    <xf borderId="141" fillId="5" fontId="7" numFmtId="0" xfId="0" applyAlignment="1" applyBorder="1" applyFont="1">
      <alignment horizontal="center" shrinkToFit="0" vertical="center" wrapText="1"/>
    </xf>
    <xf borderId="142" fillId="5" fontId="7" numFmtId="0" xfId="0" applyAlignment="1" applyBorder="1" applyFont="1">
      <alignment horizontal="center" shrinkToFit="0" vertical="center" wrapText="1"/>
    </xf>
    <xf borderId="13" fillId="5" fontId="7" numFmtId="0" xfId="0" applyAlignment="1" applyBorder="1" applyFont="1">
      <alignment horizontal="center" shrinkToFit="0" vertical="center" wrapText="1"/>
    </xf>
    <xf borderId="143" fillId="5" fontId="7" numFmtId="0" xfId="0" applyAlignment="1" applyBorder="1" applyFont="1">
      <alignment horizontal="center" shrinkToFit="0" vertical="center" wrapText="1"/>
    </xf>
    <xf borderId="144" fillId="5" fontId="7" numFmtId="0" xfId="0" applyAlignment="1" applyBorder="1" applyFont="1">
      <alignment horizontal="center" shrinkToFit="0" vertical="center" wrapText="1"/>
    </xf>
    <xf borderId="22" fillId="0" fontId="2" numFmtId="0" xfId="0" applyAlignment="1" applyBorder="1" applyFont="1">
      <alignment shrinkToFit="0" wrapText="1"/>
    </xf>
    <xf borderId="145" fillId="5" fontId="7" numFmtId="0" xfId="0" applyAlignment="1" applyBorder="1" applyFont="1">
      <alignment horizontal="center" shrinkToFit="0" vertical="center" wrapText="1"/>
    </xf>
    <xf borderId="89" fillId="5" fontId="7" numFmtId="0" xfId="0" applyAlignment="1" applyBorder="1" applyFont="1">
      <alignment shrinkToFit="0" wrapText="1"/>
    </xf>
    <xf borderId="38" fillId="6" fontId="8" numFmtId="0" xfId="0" applyAlignment="1" applyBorder="1" applyFont="1">
      <alignment shrinkToFit="0" wrapText="1"/>
    </xf>
    <xf borderId="146" fillId="0" fontId="7" numFmtId="0" xfId="0" applyAlignment="1" applyBorder="1" applyFont="1">
      <alignment horizontal="center" shrinkToFit="0" vertical="center" wrapText="1"/>
    </xf>
    <xf borderId="13" fillId="2" fontId="3" numFmtId="0" xfId="0" applyAlignment="1" applyBorder="1" applyFont="1">
      <alignment horizontal="center" shrinkToFit="0" vertical="center" wrapText="1"/>
    </xf>
    <xf borderId="147" fillId="2" fontId="7" numFmtId="0" xfId="0" applyAlignment="1" applyBorder="1" applyFont="1">
      <alignment shrinkToFit="0" vertical="center" wrapText="1"/>
    </xf>
    <xf borderId="37" fillId="0" fontId="19" numFmtId="0" xfId="0" applyAlignment="1" applyBorder="1" applyFont="1">
      <alignment horizontal="left" readingOrder="1" shrinkToFit="0" vertical="center" wrapText="1"/>
    </xf>
    <xf borderId="39" fillId="0" fontId="19" numFmtId="0" xfId="0" applyAlignment="1" applyBorder="1" applyFont="1">
      <alignment horizontal="left" readingOrder="1" shrinkToFit="0" vertical="center" wrapText="1"/>
    </xf>
    <xf borderId="37" fillId="0" fontId="23" numFmtId="0" xfId="0" applyAlignment="1" applyBorder="1" applyFont="1">
      <alignment horizontal="center" readingOrder="1" shrinkToFit="0" vertical="center" wrapText="1"/>
    </xf>
    <xf borderId="41" fillId="0" fontId="23" numFmtId="0" xfId="0" applyAlignment="1" applyBorder="1" applyFont="1">
      <alignment horizontal="center" readingOrder="1" shrinkToFit="0" vertical="center" wrapText="1"/>
    </xf>
    <xf borderId="148" fillId="3" fontId="9" numFmtId="0" xfId="0" applyAlignment="1" applyBorder="1" applyFont="1">
      <alignment horizontal="center" shrinkToFit="0" textRotation="90" vertical="center" wrapText="1"/>
    </xf>
    <xf borderId="49" fillId="0" fontId="27" numFmtId="0" xfId="0" applyAlignment="1" applyBorder="1" applyFont="1">
      <alignment horizontal="center" readingOrder="1" shrinkToFit="0" vertical="center" wrapText="1"/>
    </xf>
    <xf borderId="51" fillId="0" fontId="19" numFmtId="0" xfId="0" applyAlignment="1" applyBorder="1" applyFont="1">
      <alignment horizontal="left" readingOrder="1" shrinkToFit="0" vertical="center" wrapText="1"/>
    </xf>
    <xf borderId="9" fillId="2" fontId="10" numFmtId="0" xfId="0" applyAlignment="1" applyBorder="1" applyFont="1">
      <alignment horizontal="center" vertical="center"/>
    </xf>
    <xf borderId="52" fillId="0" fontId="19" numFmtId="0" xfId="0" applyAlignment="1" applyBorder="1" applyFont="1">
      <alignment horizontal="left" readingOrder="1" shrinkToFit="0" vertical="center" wrapText="1"/>
    </xf>
    <xf borderId="110" fillId="2" fontId="10" numFmtId="0" xfId="0" applyAlignment="1" applyBorder="1" applyFont="1">
      <alignment horizontal="center" shrinkToFit="0" vertical="center" wrapText="1"/>
    </xf>
    <xf borderId="149" fillId="2" fontId="10" numFmtId="0" xfId="0" applyAlignment="1" applyBorder="1" applyFont="1">
      <alignment horizontal="center" shrinkToFit="0" vertical="center" wrapText="1"/>
    </xf>
    <xf borderId="51" fillId="0" fontId="23" numFmtId="0" xfId="0" applyAlignment="1" applyBorder="1" applyFont="1">
      <alignment horizontal="center" readingOrder="1" shrinkToFit="0" vertical="center" wrapText="1"/>
    </xf>
    <xf borderId="53" fillId="0" fontId="23" numFmtId="0" xfId="0" applyAlignment="1" applyBorder="1" applyFont="1">
      <alignment horizontal="center" readingOrder="1" shrinkToFit="0" vertical="center" wrapText="1"/>
    </xf>
    <xf borderId="150" fillId="0" fontId="5" numFmtId="0" xfId="0" applyBorder="1" applyFont="1"/>
    <xf borderId="37" fillId="0" fontId="28" numFmtId="0" xfId="0" applyAlignment="1" applyBorder="1" applyFont="1">
      <alignment horizontal="left" readingOrder="1" shrinkToFit="0" vertical="center" wrapText="1"/>
    </xf>
    <xf borderId="44" fillId="0" fontId="28" numFmtId="0" xfId="0" applyAlignment="1" applyBorder="1" applyFont="1">
      <alignment horizontal="left" readingOrder="1" vertical="center"/>
    </xf>
    <xf borderId="44" fillId="0" fontId="20" numFmtId="0" xfId="0" applyAlignment="1" applyBorder="1" applyFont="1">
      <alignment horizontal="center" readingOrder="1" shrinkToFit="0" vertical="center" wrapText="1"/>
    </xf>
    <xf borderId="41" fillId="0" fontId="14" numFmtId="0" xfId="0" applyAlignment="1" applyBorder="1" applyFont="1">
      <alignment horizontal="center" readingOrder="1" shrinkToFit="0" vertical="center" wrapText="1"/>
    </xf>
    <xf borderId="56" fillId="0" fontId="27" numFmtId="0" xfId="0" applyAlignment="1" applyBorder="1" applyFont="1">
      <alignment horizontal="center" readingOrder="1" shrinkToFit="0" vertical="center" wrapText="1"/>
    </xf>
    <xf borderId="151" fillId="0" fontId="2" numFmtId="0" xfId="0" applyAlignment="1" applyBorder="1" applyFont="1">
      <alignment shrinkToFit="0" wrapText="1"/>
    </xf>
    <xf borderId="43" fillId="0" fontId="29" numFmtId="0" xfId="0" applyAlignment="1" applyBorder="1" applyFont="1">
      <alignment horizontal="center" shrinkToFit="0" vertical="center" wrapText="1"/>
    </xf>
    <xf borderId="51" fillId="0" fontId="28" numFmtId="0" xfId="0" applyAlignment="1" applyBorder="1" applyFont="1">
      <alignment horizontal="left" readingOrder="1" shrinkToFit="0" vertical="center" wrapText="1"/>
    </xf>
    <xf borderId="55" fillId="0" fontId="28" numFmtId="0" xfId="0" applyAlignment="1" applyBorder="1" applyFont="1">
      <alignment horizontal="left" readingOrder="1" shrinkToFit="0" vertical="center" wrapText="1"/>
    </xf>
    <xf borderId="55" fillId="0" fontId="20" numFmtId="0" xfId="0" applyAlignment="1" applyBorder="1" applyFont="1">
      <alignment horizontal="center" readingOrder="1" vertical="center"/>
    </xf>
    <xf borderId="53" fillId="0" fontId="14" numFmtId="0" xfId="0" applyAlignment="1" applyBorder="1" applyFont="1">
      <alignment horizontal="center" readingOrder="1" shrinkToFit="0" vertical="center" wrapText="1"/>
    </xf>
    <xf borderId="59" fillId="0" fontId="29" numFmtId="0" xfId="0" applyAlignment="1" applyBorder="1" applyFont="1">
      <alignment horizontal="center" shrinkToFit="0" vertical="center" wrapText="1"/>
    </xf>
    <xf borderId="51" fillId="0" fontId="2" numFmtId="0" xfId="0" applyAlignment="1" applyBorder="1" applyFont="1">
      <alignment horizontal="left" readingOrder="1" vertical="center"/>
    </xf>
    <xf borderId="55" fillId="0" fontId="2" numFmtId="0" xfId="0" applyAlignment="1" applyBorder="1" applyFont="1">
      <alignment horizontal="left" readingOrder="1" vertical="center"/>
    </xf>
    <xf borderId="53" fillId="0" fontId="20" numFmtId="0" xfId="0" applyAlignment="1" applyBorder="1" applyFont="1">
      <alignment horizontal="center" readingOrder="1" vertical="center"/>
    </xf>
    <xf borderId="53" fillId="0" fontId="20" numFmtId="49" xfId="0" applyAlignment="1" applyBorder="1" applyFont="1" applyNumberFormat="1">
      <alignment horizontal="center" readingOrder="1" vertical="center"/>
    </xf>
    <xf borderId="55" fillId="0" fontId="20" numFmtId="0" xfId="0" applyAlignment="1" applyBorder="1" applyFont="1">
      <alignment horizontal="center" readingOrder="1" shrinkToFit="0" vertical="center" wrapText="1"/>
    </xf>
    <xf borderId="152" fillId="0" fontId="2" numFmtId="0" xfId="0" applyAlignment="1" applyBorder="1" applyFont="1">
      <alignment shrinkToFit="0" wrapText="1"/>
    </xf>
    <xf borderId="54" fillId="0" fontId="29" numFmtId="0" xfId="0" applyAlignment="1" applyBorder="1" applyFont="1">
      <alignment horizontal="center" shrinkToFit="0" vertical="center" wrapText="1"/>
    </xf>
    <xf borderId="55" fillId="0" fontId="28" numFmtId="0" xfId="0" applyAlignment="1" applyBorder="1" applyFont="1">
      <alignment horizontal="left" readingOrder="1" vertical="center"/>
    </xf>
    <xf borderId="55" fillId="0" fontId="2" numFmtId="0" xfId="0" applyAlignment="1" applyBorder="1" applyFont="1">
      <alignment horizontal="left" readingOrder="1" shrinkToFit="0" vertical="center" wrapText="1"/>
    </xf>
    <xf borderId="53" fillId="0" fontId="2" numFmtId="0" xfId="0" applyAlignment="1" applyBorder="1" applyFont="1">
      <alignment horizontal="left" readingOrder="1" shrinkToFit="0" vertical="center" wrapText="1"/>
    </xf>
    <xf borderId="70" fillId="0" fontId="2" numFmtId="0" xfId="0" applyAlignment="1" applyBorder="1" applyFont="1">
      <alignment horizontal="left" readingOrder="1" vertical="center"/>
    </xf>
    <xf borderId="79" fillId="0" fontId="2" numFmtId="0" xfId="0" applyAlignment="1" applyBorder="1" applyFont="1">
      <alignment horizontal="left" readingOrder="1" shrinkToFit="0" vertical="center" wrapText="1"/>
    </xf>
    <xf borderId="71" fillId="0" fontId="2" numFmtId="0" xfId="0" applyAlignment="1" applyBorder="1" applyFont="1">
      <alignment horizontal="left" readingOrder="1" shrinkToFit="0" vertical="center" wrapText="1"/>
    </xf>
    <xf borderId="153" fillId="0" fontId="2" numFmtId="0" xfId="0" applyAlignment="1" applyBorder="1" applyFont="1">
      <alignment shrinkToFit="0" wrapText="1"/>
    </xf>
    <xf borderId="75" fillId="0" fontId="29" numFmtId="0" xfId="0" applyAlignment="1" applyBorder="1" applyFont="1">
      <alignment horizontal="center" shrinkToFit="0" vertical="center" wrapText="1"/>
    </xf>
    <xf borderId="154" fillId="0" fontId="2" numFmtId="0" xfId="0" applyAlignment="1" applyBorder="1" applyFont="1">
      <alignment shrinkToFit="0" wrapText="1"/>
    </xf>
    <xf borderId="155" fillId="0" fontId="5" numFmtId="0" xfId="0" applyBorder="1" applyFont="1"/>
    <xf borderId="70" fillId="0" fontId="19" numFmtId="0" xfId="0" applyAlignment="1" applyBorder="1" applyFont="1">
      <alignment horizontal="left" readingOrder="1" shrinkToFit="0" vertical="center" wrapText="1"/>
    </xf>
    <xf borderId="77" fillId="0" fontId="19" numFmtId="0" xfId="0" applyAlignment="1" applyBorder="1" applyFont="1">
      <alignment horizontal="left" readingOrder="1" shrinkToFit="0" vertical="center" wrapText="1"/>
    </xf>
    <xf borderId="70" fillId="0" fontId="23" numFmtId="0" xfId="0" applyAlignment="1" applyBorder="1" applyFont="1">
      <alignment horizontal="center" readingOrder="1" shrinkToFit="0" vertical="center" wrapText="1"/>
    </xf>
    <xf borderId="33" fillId="2" fontId="10" numFmtId="0" xfId="0" applyAlignment="1" applyBorder="1" applyFont="1">
      <alignment horizontal="center" vertical="center"/>
    </xf>
    <xf borderId="34" fillId="2" fontId="10" numFmtId="0" xfId="0" applyAlignment="1" applyBorder="1" applyFont="1">
      <alignment horizontal="center" shrinkToFit="0" vertical="center" wrapText="1"/>
    </xf>
    <xf borderId="71" fillId="0" fontId="23" numFmtId="0" xfId="0" applyAlignment="1" applyBorder="1" applyFont="1">
      <alignment horizontal="center" readingOrder="1" shrinkToFit="0" vertical="center" wrapText="1"/>
    </xf>
    <xf borderId="64" fillId="0" fontId="2" numFmtId="0" xfId="0" applyAlignment="1" applyBorder="1" applyFont="1">
      <alignment shrinkToFit="0" wrapText="1"/>
    </xf>
    <xf borderId="35" fillId="2" fontId="10" numFmtId="0" xfId="0" applyAlignment="1" applyBorder="1" applyFont="1">
      <alignment horizontal="center" shrinkToFit="0" vertical="center" wrapText="1"/>
    </xf>
    <xf borderId="68" fillId="0" fontId="3" numFmtId="0" xfId="0" applyAlignment="1" applyBorder="1" applyFont="1">
      <alignment shrinkToFit="0" wrapText="1"/>
    </xf>
    <xf borderId="2" fillId="5" fontId="7" numFmtId="0" xfId="0" applyAlignment="1" applyBorder="1" applyFont="1">
      <alignment horizontal="center" shrinkToFit="0" wrapText="1"/>
    </xf>
    <xf borderId="156" fillId="2" fontId="10" numFmtId="0" xfId="0" applyAlignment="1" applyBorder="1" applyFont="1">
      <alignment horizontal="center" vertical="center"/>
    </xf>
    <xf borderId="142" fillId="2" fontId="10" numFmtId="0" xfId="0" applyAlignment="1" applyBorder="1" applyFont="1">
      <alignment horizontal="center" shrinkToFit="0" vertical="center" wrapText="1"/>
    </xf>
    <xf borderId="143" fillId="2" fontId="7" numFmtId="0" xfId="0" applyAlignment="1" applyBorder="1" applyFont="1">
      <alignment horizontal="center" shrinkToFit="0" vertical="center" wrapText="1"/>
    </xf>
    <xf borderId="128" fillId="0" fontId="3" numFmtId="0" xfId="0" applyAlignment="1" applyBorder="1" applyFont="1">
      <alignment horizontal="center" shrinkToFit="0" vertical="center" wrapText="1"/>
    </xf>
    <xf borderId="144" fillId="2" fontId="7" numFmtId="0" xfId="0" applyAlignment="1" applyBorder="1" applyFont="1">
      <alignment horizontal="center" shrinkToFit="0" vertical="center" wrapText="1"/>
    </xf>
    <xf borderId="128" fillId="0" fontId="21" numFmtId="0" xfId="0" applyAlignment="1" applyBorder="1" applyFont="1">
      <alignment horizontal="center" shrinkToFit="0" vertical="center" wrapText="1"/>
    </xf>
    <xf borderId="145" fillId="2" fontId="7" numFmtId="0" xfId="0" applyAlignment="1" applyBorder="1" applyFont="1">
      <alignment horizontal="center" shrinkToFit="0" vertical="center" wrapText="1"/>
    </xf>
    <xf borderId="99" fillId="0" fontId="3" numFmtId="0" xfId="0" applyAlignment="1" applyBorder="1" applyFont="1">
      <alignment horizontal="center" shrinkToFit="0" vertical="center" wrapText="1"/>
    </xf>
    <xf borderId="84" fillId="0" fontId="3" numFmtId="0" xfId="0" applyAlignment="1" applyBorder="1" applyFont="1">
      <alignment shrinkToFit="0" vertical="center" wrapText="1"/>
    </xf>
    <xf borderId="133" fillId="3" fontId="9" numFmtId="0" xfId="0" applyAlignment="1" applyBorder="1" applyFont="1">
      <alignment horizontal="center"/>
    </xf>
    <xf borderId="157" fillId="3" fontId="9" numFmtId="0" xfId="0" applyAlignment="1" applyBorder="1" applyFont="1">
      <alignment horizontal="center" shrinkToFit="0" textRotation="90" vertical="center" wrapText="1"/>
    </xf>
    <xf borderId="130" fillId="6" fontId="8" numFmtId="0" xfId="0" applyAlignment="1" applyBorder="1" applyFont="1">
      <alignment shrinkToFit="0" wrapText="1"/>
    </xf>
    <xf borderId="78" fillId="2" fontId="7" numFmtId="0" xfId="0" applyAlignment="1" applyBorder="1" applyFont="1">
      <alignment horizontal="center" shrinkToFit="0" vertical="center" wrapText="1"/>
    </xf>
    <xf borderId="51" fillId="0" fontId="2" numFmtId="0" xfId="0" applyAlignment="1" applyBorder="1" applyFont="1">
      <alignment horizontal="left"/>
    </xf>
    <xf borderId="52" fillId="0" fontId="2" numFmtId="0" xfId="0" applyAlignment="1" applyBorder="1" applyFont="1">
      <alignment horizontal="left" shrinkToFit="0" wrapText="1"/>
    </xf>
    <xf borderId="70" fillId="0" fontId="2" numFmtId="0" xfId="0" applyAlignment="1" applyBorder="1" applyFont="1">
      <alignment horizontal="left"/>
    </xf>
    <xf borderId="77" fillId="0" fontId="2" numFmtId="0" xfId="0" applyAlignment="1" applyBorder="1" applyFont="1">
      <alignment horizontal="left" shrinkToFit="0" wrapText="1"/>
    </xf>
    <xf borderId="63" fillId="0" fontId="2" numFmtId="0" xfId="0" applyBorder="1" applyFont="1"/>
    <xf borderId="69" fillId="0" fontId="2" numFmtId="0" xfId="0" applyAlignment="1" applyBorder="1" applyFont="1">
      <alignment shrinkToFit="0" wrapText="1"/>
    </xf>
    <xf borderId="25" fillId="0" fontId="2" numFmtId="0" xfId="0" applyBorder="1" applyFont="1"/>
    <xf borderId="96" fillId="0" fontId="2" numFmtId="0" xfId="0" applyAlignment="1" applyBorder="1" applyFont="1">
      <alignment shrinkToFit="0" wrapText="1"/>
    </xf>
    <xf borderId="96" fillId="0" fontId="3" numFmtId="0" xfId="0" applyAlignment="1" applyBorder="1" applyFont="1">
      <alignment shrinkToFit="0" wrapText="1"/>
    </xf>
    <xf borderId="28" fillId="0" fontId="3" numFmtId="0" xfId="0" applyAlignment="1" applyBorder="1" applyFont="1">
      <alignment shrinkToFit="0" wrapText="1"/>
    </xf>
    <xf borderId="136" fillId="5" fontId="7" numFmtId="0" xfId="0" applyAlignment="1" applyBorder="1" applyFont="1">
      <alignment horizontal="center" shrinkToFit="0" vertical="center" wrapText="1"/>
    </xf>
    <xf borderId="137" fillId="5" fontId="7" numFmtId="0" xfId="0" applyAlignment="1" applyBorder="1" applyFont="1">
      <alignment horizontal="center" shrinkToFit="0" vertical="center" wrapText="1"/>
    </xf>
    <xf borderId="139" fillId="5" fontId="7" numFmtId="0" xfId="0" applyAlignment="1" applyBorder="1" applyFont="1">
      <alignment horizontal="center" shrinkToFit="0" vertical="center" wrapText="1"/>
    </xf>
    <xf borderId="96" fillId="2" fontId="10" numFmtId="0" xfId="0" applyAlignment="1" applyBorder="1" applyFont="1">
      <alignment horizontal="center" shrinkToFit="0" vertical="center" wrapText="1"/>
    </xf>
    <xf borderId="158" fillId="2" fontId="7" numFmtId="0" xfId="0" applyAlignment="1" applyBorder="1" applyFont="1">
      <alignment horizontal="center" shrinkToFit="0" vertical="center" wrapText="1"/>
    </xf>
    <xf borderId="40" fillId="0" fontId="11" numFmtId="0" xfId="0" applyAlignment="1" applyBorder="1" applyFont="1">
      <alignment horizontal="left" readingOrder="1" shrinkToFit="0" vertical="center" wrapText="1"/>
    </xf>
    <xf borderId="42" fillId="0" fontId="12" numFmtId="0" xfId="0" applyAlignment="1" applyBorder="1" applyFont="1">
      <alignment horizontal="left" readingOrder="1" vertical="center"/>
    </xf>
    <xf borderId="37" fillId="0" fontId="19" numFmtId="0" xfId="0" applyAlignment="1" applyBorder="1" applyFont="1">
      <alignment horizontal="center" readingOrder="1" shrinkToFit="0" vertical="center" wrapText="1"/>
    </xf>
    <xf borderId="41" fillId="0" fontId="19" numFmtId="0" xfId="0" applyAlignment="1" applyBorder="1" applyFont="1">
      <alignment horizontal="center" readingOrder="1" vertical="center"/>
    </xf>
    <xf borderId="41" fillId="0" fontId="2" numFmtId="0" xfId="0" applyAlignment="1" applyBorder="1" applyFont="1">
      <alignment horizontal="center" readingOrder="1" shrinkToFit="0" vertical="center" wrapText="1"/>
    </xf>
    <xf borderId="43" fillId="0" fontId="2" numFmtId="0" xfId="0" applyAlignment="1" applyBorder="1" applyFont="1">
      <alignment horizontal="center" readingOrder="1" shrinkToFit="0" vertical="center" wrapText="1"/>
    </xf>
    <xf borderId="51" fillId="0" fontId="11" numFmtId="0" xfId="0" applyAlignment="1" applyBorder="1" applyFont="1">
      <alignment horizontal="left" readingOrder="1" shrinkToFit="0" vertical="center" wrapText="1"/>
    </xf>
    <xf borderId="53" fillId="0" fontId="12" numFmtId="0" xfId="0" applyAlignment="1" applyBorder="1" applyFont="1">
      <alignment horizontal="left" readingOrder="1" shrinkToFit="0" vertical="center" wrapText="1"/>
    </xf>
    <xf borderId="53" fillId="0" fontId="19" numFmtId="0" xfId="0" applyAlignment="1" applyBorder="1" applyFont="1">
      <alignment horizontal="center" readingOrder="1" vertical="center"/>
    </xf>
    <xf borderId="53" fillId="0" fontId="2" numFmtId="0" xfId="0" applyAlignment="1" applyBorder="1" applyFont="1">
      <alignment horizontal="center" readingOrder="1" shrinkToFit="0" vertical="center" wrapText="1"/>
    </xf>
    <xf borderId="54" fillId="0" fontId="2" numFmtId="0" xfId="0" applyAlignment="1" applyBorder="1" applyFont="1">
      <alignment horizontal="center" readingOrder="1" shrinkToFit="0" vertical="center" wrapText="1"/>
    </xf>
    <xf borderId="51" fillId="0" fontId="19" numFmtId="0" xfId="0" applyAlignment="1" applyBorder="1" applyFont="1">
      <alignment horizontal="left" readingOrder="1" vertical="center"/>
    </xf>
    <xf borderId="53" fillId="0" fontId="9" numFmtId="0" xfId="0" applyAlignment="1" applyBorder="1" applyFont="1">
      <alignment horizontal="left" readingOrder="1" vertical="center"/>
    </xf>
    <xf borderId="53" fillId="0" fontId="7" numFmtId="0" xfId="0" applyAlignment="1" applyBorder="1" applyFont="1">
      <alignment horizontal="center" readingOrder="1" shrinkToFit="0" vertical="center" wrapText="1"/>
    </xf>
    <xf borderId="54" fillId="0" fontId="7" numFmtId="0" xfId="0" applyAlignment="1" applyBorder="1" applyFont="1">
      <alignment horizontal="center" readingOrder="1" shrinkToFit="0" vertical="center" wrapText="1"/>
    </xf>
    <xf borderId="51" fillId="0" fontId="19" numFmtId="0" xfId="0" applyAlignment="1" applyBorder="1" applyFont="1">
      <alignment horizontal="center" readingOrder="1" shrinkToFit="0" vertical="center" wrapText="1"/>
    </xf>
    <xf borderId="53" fillId="0" fontId="12" numFmtId="0" xfId="0" applyAlignment="1" applyBorder="1" applyFont="1">
      <alignment horizontal="left" readingOrder="1" vertical="center"/>
    </xf>
    <xf borderId="51" fillId="0" fontId="11" numFmtId="0" xfId="0" applyAlignment="1" applyBorder="1" applyFont="1">
      <alignment horizontal="left" readingOrder="1" vertical="center"/>
    </xf>
    <xf borderId="70" fillId="0" fontId="11" numFmtId="0" xfId="0" applyAlignment="1" applyBorder="1" applyFont="1">
      <alignment horizontal="left" readingOrder="1" vertical="center"/>
    </xf>
    <xf borderId="71" fillId="0" fontId="12" numFmtId="0" xfId="0" applyAlignment="1" applyBorder="1" applyFont="1">
      <alignment horizontal="left" readingOrder="1" vertical="center"/>
    </xf>
    <xf borderId="49" fillId="0" fontId="19" numFmtId="0" xfId="0" applyAlignment="1" applyBorder="1" applyFont="1">
      <alignment horizontal="center" readingOrder="1" shrinkToFit="0" vertical="center" wrapText="1"/>
    </xf>
    <xf borderId="70" fillId="0" fontId="19" numFmtId="0" xfId="0" applyAlignment="1" applyBorder="1" applyFont="1">
      <alignment horizontal="center" readingOrder="1" vertical="center"/>
    </xf>
    <xf borderId="71" fillId="0" fontId="19" numFmtId="0" xfId="0" applyAlignment="1" applyBorder="1" applyFont="1">
      <alignment horizontal="center" readingOrder="1" vertical="center"/>
    </xf>
    <xf borderId="49" fillId="0" fontId="13" numFmtId="0" xfId="0" applyAlignment="1" applyBorder="1" applyFont="1">
      <alignment horizontal="center" readingOrder="1" shrinkToFit="0" vertical="center" wrapText="1"/>
    </xf>
    <xf borderId="71" fillId="0" fontId="2" numFmtId="0" xfId="0" applyAlignment="1" applyBorder="1" applyFont="1">
      <alignment horizontal="center" readingOrder="1" shrinkToFit="0" vertical="center" wrapText="1"/>
    </xf>
    <xf borderId="75" fillId="0" fontId="2" numFmtId="0" xfId="0" applyAlignment="1" applyBorder="1" applyFont="1">
      <alignment horizontal="center" readingOrder="1" shrinkToFit="0" vertical="center" wrapText="1"/>
    </xf>
    <xf borderId="56" fillId="0" fontId="19" numFmtId="0" xfId="0" applyAlignment="1" applyBorder="1" applyFont="1">
      <alignment horizontal="center" readingOrder="1" vertical="center"/>
    </xf>
    <xf borderId="56" fillId="0" fontId="13" numFmtId="0" xfId="0" applyAlignment="1" applyBorder="1" applyFont="1">
      <alignment horizontal="center" readingOrder="1" vertical="center"/>
    </xf>
    <xf borderId="108" fillId="0" fontId="2" numFmtId="0" xfId="0" applyAlignment="1" applyBorder="1" applyFont="1">
      <alignment shrinkToFit="0" wrapText="1"/>
    </xf>
    <xf borderId="65" fillId="0" fontId="2" numFmtId="0" xfId="0" applyAlignment="1" applyBorder="1" applyFont="1">
      <alignment shrinkToFit="0" wrapText="1"/>
    </xf>
    <xf borderId="159" fillId="0" fontId="2" numFmtId="0" xfId="0" applyAlignment="1" applyBorder="1" applyFont="1">
      <alignment shrinkToFit="0" wrapText="1"/>
    </xf>
    <xf borderId="160" fillId="0" fontId="2" numFmtId="0" xfId="0" applyAlignment="1" applyBorder="1" applyFont="1">
      <alignment shrinkToFit="0" wrapText="1"/>
    </xf>
    <xf borderId="128" fillId="0" fontId="3" numFmtId="0" xfId="0" applyAlignment="1" applyBorder="1" applyFont="1">
      <alignment shrinkToFit="0" wrapText="1"/>
    </xf>
    <xf borderId="128" fillId="0" fontId="3" numFmtId="0" xfId="0" applyAlignment="1" applyBorder="1" applyFont="1">
      <alignment horizontal="center" shrinkToFit="0" wrapText="1"/>
    </xf>
    <xf borderId="161" fillId="5" fontId="7" numFmtId="0" xfId="0" applyAlignment="1" applyBorder="1" applyFont="1">
      <alignment horizontal="center" shrinkToFit="0" wrapText="1"/>
    </xf>
    <xf borderId="56" fillId="0" fontId="19" numFmtId="0" xfId="0" applyAlignment="1" applyBorder="1" applyFont="1">
      <alignment horizontal="center" readingOrder="1" shrinkToFit="0" vertical="center" wrapText="1"/>
    </xf>
    <xf borderId="56" fillId="0" fontId="13" numFmtId="0" xfId="0" applyAlignment="1" applyBorder="1" applyFont="1">
      <alignment horizontal="center" readingOrder="1" shrinkToFit="0" vertical="center" wrapText="1"/>
    </xf>
    <xf borderId="74" fillId="0" fontId="19" numFmtId="0" xfId="0" applyAlignment="1" applyBorder="1" applyFont="1">
      <alignment horizontal="center" readingOrder="1" vertical="center"/>
    </xf>
    <xf borderId="74" fillId="0" fontId="13" numFmtId="0" xfId="0" applyAlignment="1" applyBorder="1" applyFont="1">
      <alignment horizontal="center" readingOrder="1" vertical="center"/>
    </xf>
    <xf borderId="162" fillId="0" fontId="7" numFmtId="0" xfId="0" applyAlignment="1" applyBorder="1" applyFont="1">
      <alignment horizontal="center" shrinkToFit="0" vertical="center" wrapText="1"/>
    </xf>
    <xf borderId="37" fillId="0" fontId="25" numFmtId="0" xfId="0" applyAlignment="1" applyBorder="1" applyFont="1">
      <alignment horizontal="left" readingOrder="1" shrinkToFit="0" vertical="top" wrapText="1"/>
    </xf>
    <xf borderId="39" fillId="0" fontId="26" numFmtId="0" xfId="0" applyAlignment="1" applyBorder="1" applyFont="1">
      <alignment horizontal="left" readingOrder="1" shrinkToFit="0" vertical="top" wrapText="1"/>
    </xf>
    <xf borderId="37" fillId="0" fontId="22" numFmtId="0" xfId="0" applyAlignment="1" applyBorder="1" applyFont="1">
      <alignment horizontal="center" shrinkToFit="0" vertical="center" wrapText="1"/>
    </xf>
    <xf borderId="39" fillId="0" fontId="22" numFmtId="0" xfId="0" applyAlignment="1" applyBorder="1" applyFont="1">
      <alignment horizontal="center" readingOrder="1" shrinkToFit="0" vertical="center" wrapText="1"/>
    </xf>
    <xf borderId="51" fillId="0" fontId="25" numFmtId="0" xfId="0" applyAlignment="1" applyBorder="1" applyFont="1">
      <alignment horizontal="left" readingOrder="1" shrinkToFit="0" vertical="top" wrapText="1"/>
    </xf>
    <xf borderId="52" fillId="0" fontId="26" numFmtId="0" xfId="0" applyAlignment="1" applyBorder="1" applyFont="1">
      <alignment horizontal="left" readingOrder="1" shrinkToFit="0" vertical="top" wrapText="1"/>
    </xf>
    <xf borderId="51" fillId="0" fontId="22" numFmtId="0" xfId="0" applyAlignment="1" applyBorder="1" applyFont="1">
      <alignment horizontal="center" shrinkToFit="0" vertical="center" wrapText="1"/>
    </xf>
    <xf borderId="52" fillId="0" fontId="22" numFmtId="0" xfId="0" applyAlignment="1" applyBorder="1" applyFont="1">
      <alignment horizontal="center" readingOrder="1" shrinkToFit="0" vertical="center" wrapText="1"/>
    </xf>
    <xf borderId="51" fillId="6" fontId="25" numFmtId="0" xfId="0" applyAlignment="1" applyBorder="1" applyFont="1">
      <alignment horizontal="left" readingOrder="1" shrinkToFit="0" vertical="top" wrapText="1"/>
    </xf>
    <xf borderId="163" fillId="2" fontId="10" numFmtId="0" xfId="0" applyAlignment="1" applyBorder="1" applyFont="1">
      <alignment horizontal="center" shrinkToFit="0" vertical="center" wrapText="1"/>
    </xf>
    <xf borderId="164" fillId="6" fontId="26" numFmtId="0" xfId="0" applyAlignment="1" applyBorder="1" applyFont="1">
      <alignment horizontal="left" readingOrder="1" shrinkToFit="0" vertical="top" wrapText="1"/>
    </xf>
    <xf borderId="51" fillId="6" fontId="22" numFmtId="0" xfId="0" applyAlignment="1" applyBorder="1" applyFont="1">
      <alignment horizontal="center" vertical="center"/>
    </xf>
    <xf borderId="164" fillId="6" fontId="22" numFmtId="0" xfId="0" applyAlignment="1" applyBorder="1" applyFont="1">
      <alignment horizontal="center" readingOrder="1" shrinkToFit="0" vertical="center" wrapText="1"/>
    </xf>
    <xf borderId="51" fillId="6" fontId="2" numFmtId="0" xfId="0" applyAlignment="1" applyBorder="1" applyFont="1">
      <alignment shrinkToFit="0" wrapText="1"/>
    </xf>
    <xf borderId="37" fillId="0" fontId="30" numFmtId="0" xfId="0" applyAlignment="1" applyBorder="1" applyFont="1">
      <alignment horizontal="left"/>
    </xf>
    <xf borderId="53" fillId="6" fontId="2" numFmtId="0" xfId="0" applyAlignment="1" applyBorder="1" applyFont="1">
      <alignment shrinkToFit="0" wrapText="1"/>
    </xf>
    <xf borderId="41" fillId="0" fontId="30" numFmtId="0" xfId="0" applyAlignment="1" applyBorder="1" applyFont="1">
      <alignment horizontal="left"/>
    </xf>
    <xf borderId="165" fillId="6" fontId="2" numFmtId="0" xfId="0" applyAlignment="1" applyBorder="1" applyFont="1">
      <alignment shrinkToFit="0" wrapText="1"/>
    </xf>
    <xf borderId="55" fillId="6" fontId="3" numFmtId="0" xfId="0" applyAlignment="1" applyBorder="1" applyFont="1">
      <alignment shrinkToFit="0" wrapText="1"/>
    </xf>
    <xf borderId="43" fillId="0" fontId="13" numFmtId="0" xfId="0" applyAlignment="1" applyBorder="1" applyFont="1">
      <alignment horizontal="center" vertical="center"/>
    </xf>
    <xf borderId="41" fillId="0" fontId="13" numFmtId="0" xfId="0" applyAlignment="1" applyBorder="1" applyFont="1">
      <alignment horizontal="center" vertical="center"/>
    </xf>
    <xf borderId="166" fillId="0" fontId="2" numFmtId="0" xfId="0" applyAlignment="1" applyBorder="1" applyFont="1">
      <alignment shrinkToFit="0" wrapText="1"/>
    </xf>
    <xf borderId="51" fillId="6" fontId="22" numFmtId="0" xfId="0" applyAlignment="1" applyBorder="1" applyFont="1">
      <alignment horizontal="center" shrinkToFit="0" vertical="center" wrapText="1"/>
    </xf>
    <xf borderId="44" fillId="0" fontId="31" numFmtId="0" xfId="0" applyAlignment="1" applyBorder="1" applyFont="1">
      <alignment shrinkToFit="0" wrapText="1"/>
    </xf>
    <xf borderId="51" fillId="0" fontId="32" numFmtId="0" xfId="0" applyAlignment="1" applyBorder="1" applyFont="1">
      <alignment horizontal="left" readingOrder="1" shrinkToFit="0" vertical="top" wrapText="1"/>
    </xf>
    <xf borderId="53" fillId="0" fontId="32" numFmtId="0" xfId="0" applyAlignment="1" applyBorder="1" applyFont="1">
      <alignment horizontal="left" readingOrder="1" shrinkToFit="0" vertical="top" wrapText="1"/>
    </xf>
    <xf borderId="54" fillId="0" fontId="13" numFmtId="0" xfId="0" applyAlignment="1" applyBorder="1" applyFont="1">
      <alignment horizontal="center" vertical="center"/>
    </xf>
    <xf borderId="53" fillId="0" fontId="13" numFmtId="0" xfId="0" applyAlignment="1" applyBorder="1" applyFont="1">
      <alignment horizontal="center" vertical="center"/>
    </xf>
    <xf borderId="51" fillId="0" fontId="22" numFmtId="0" xfId="0" applyAlignment="1" applyBorder="1" applyFont="1">
      <alignment horizontal="left"/>
    </xf>
    <xf borderId="56" fillId="0" fontId="25" numFmtId="0" xfId="0" applyAlignment="1" applyBorder="1" applyFont="1">
      <alignment horizontal="center" shrinkToFit="0" vertical="center" wrapText="1"/>
    </xf>
    <xf borderId="52" fillId="0" fontId="10" numFmtId="0" xfId="0" applyAlignment="1" applyBorder="1" applyFont="1">
      <alignment horizontal="left"/>
    </xf>
    <xf borderId="62" fillId="0" fontId="31" numFmtId="0" xfId="0" applyAlignment="1" applyBorder="1" applyFont="1">
      <alignment shrinkToFit="0" wrapText="1"/>
    </xf>
    <xf borderId="52" fillId="0" fontId="22" numFmtId="0" xfId="0" applyAlignment="1" applyBorder="1" applyFont="1">
      <alignment horizontal="center" vertical="center"/>
    </xf>
    <xf borderId="51" fillId="0" fontId="22" numFmtId="0" xfId="0" applyBorder="1" applyFont="1"/>
    <xf borderId="52" fillId="0" fontId="10" numFmtId="0" xfId="0" applyBorder="1" applyFont="1"/>
    <xf borderId="51" fillId="0" fontId="30" numFmtId="0" xfId="0" applyBorder="1" applyFont="1"/>
    <xf borderId="53" fillId="0" fontId="30" numFmtId="0" xfId="0" applyBorder="1" applyFont="1"/>
    <xf borderId="51" fillId="6" fontId="22" numFmtId="0" xfId="0" applyBorder="1" applyFont="1"/>
    <xf borderId="164" fillId="6" fontId="10" numFmtId="0" xfId="0" applyBorder="1" applyFont="1"/>
    <xf borderId="164" fillId="6" fontId="22" numFmtId="0" xfId="0" applyAlignment="1" applyBorder="1" applyFont="1">
      <alignment horizontal="center" vertical="center"/>
    </xf>
    <xf borderId="51" fillId="0" fontId="30" numFmtId="0" xfId="0" applyAlignment="1" applyBorder="1" applyFont="1">
      <alignment horizontal="left"/>
    </xf>
    <xf borderId="53" fillId="0" fontId="30" numFmtId="0" xfId="0" applyAlignment="1" applyBorder="1" applyFont="1">
      <alignment horizontal="left"/>
    </xf>
    <xf borderId="164" fillId="6" fontId="25" numFmtId="0" xfId="0" applyAlignment="1" applyBorder="1" applyFont="1">
      <alignment horizontal="center" shrinkToFit="0" vertical="center" wrapText="1"/>
    </xf>
    <xf borderId="63" fillId="0" fontId="22" numFmtId="0" xfId="0" applyAlignment="1" applyBorder="1" applyFont="1">
      <alignment horizontal="left"/>
    </xf>
    <xf borderId="64" fillId="0" fontId="10" numFmtId="0" xfId="0" applyAlignment="1" applyBorder="1" applyFont="1">
      <alignment horizontal="left"/>
    </xf>
    <xf borderId="70" fillId="0" fontId="22" numFmtId="0" xfId="0" applyAlignment="1" applyBorder="1" applyFont="1">
      <alignment horizontal="center" vertical="center"/>
    </xf>
    <xf borderId="77" fillId="0" fontId="22" numFmtId="0" xfId="0" applyAlignment="1" applyBorder="1" applyFont="1">
      <alignment horizontal="center" vertical="center"/>
    </xf>
    <xf borderId="46" fillId="0" fontId="22" numFmtId="0" xfId="0" applyAlignment="1" applyBorder="1" applyFont="1">
      <alignment shrinkToFit="0" wrapText="1"/>
    </xf>
    <xf borderId="37" fillId="0" fontId="23" numFmtId="0" xfId="0" applyAlignment="1" applyBorder="1" applyFont="1">
      <alignment horizontal="left" readingOrder="1" shrinkToFit="0" vertical="top" wrapText="1"/>
    </xf>
    <xf borderId="44" fillId="0" fontId="24" numFmtId="0" xfId="0" applyAlignment="1" applyBorder="1" applyFont="1">
      <alignment horizontal="left" readingOrder="1" shrinkToFit="0" vertical="top" wrapText="1"/>
    </xf>
    <xf borderId="62" fillId="0" fontId="22" numFmtId="0" xfId="0" applyAlignment="1" applyBorder="1" applyFont="1">
      <alignment horizontal="center" readingOrder="1" shrinkToFit="0" vertical="center" wrapText="1"/>
    </xf>
    <xf borderId="62" fillId="0" fontId="22" numFmtId="0" xfId="0" applyAlignment="1" applyBorder="1" applyFont="1">
      <alignment horizontal="center" vertical="center"/>
    </xf>
    <xf borderId="51" fillId="0" fontId="30" numFmtId="0" xfId="0" applyAlignment="1" applyBorder="1" applyFont="1">
      <alignment horizontal="left" readingOrder="1" shrinkToFit="0" vertical="top" wrapText="1"/>
    </xf>
    <xf borderId="53" fillId="0" fontId="30" numFmtId="0" xfId="0" applyAlignment="1" applyBorder="1" applyFont="1">
      <alignment horizontal="left" readingOrder="1" shrinkToFit="0" vertical="top" wrapText="1"/>
    </xf>
    <xf borderId="56" fillId="0" fontId="22" numFmtId="0" xfId="0" applyAlignment="1" applyBorder="1" applyFont="1">
      <alignment shrinkToFit="0" wrapText="1"/>
    </xf>
    <xf borderId="55" fillId="0" fontId="31" numFmtId="0" xfId="0" applyAlignment="1" applyBorder="1" applyFont="1">
      <alignment shrinkToFit="0" wrapText="1"/>
    </xf>
    <xf borderId="70" fillId="0" fontId="30" numFmtId="0" xfId="0" applyAlignment="1" applyBorder="1" applyFont="1">
      <alignment horizontal="left" readingOrder="1" shrinkToFit="0" vertical="top" wrapText="1"/>
    </xf>
    <xf borderId="71" fillId="0" fontId="30" numFmtId="0" xfId="0" applyAlignment="1" applyBorder="1" applyFont="1">
      <alignment horizontal="left" readingOrder="1" shrinkToFit="0" vertical="top" wrapText="1"/>
    </xf>
    <xf borderId="75" fillId="0" fontId="33" numFmtId="0" xfId="0" applyBorder="1" applyFont="1"/>
    <xf borderId="71" fillId="0" fontId="34" numFmtId="0" xfId="0" applyAlignment="1" applyBorder="1" applyFont="1">
      <alignment horizontal="left" readingOrder="1" shrinkToFit="0" vertical="top" wrapText="1"/>
    </xf>
    <xf borderId="74" fillId="0" fontId="22" numFmtId="0" xfId="0" applyAlignment="1" applyBorder="1" applyFont="1">
      <alignment shrinkToFit="0" wrapText="1"/>
    </xf>
    <xf borderId="40" fillId="0" fontId="33" numFmtId="0" xfId="0" applyBorder="1" applyFont="1"/>
    <xf borderId="42" fillId="0" fontId="33" numFmtId="0" xfId="0" applyBorder="1" applyFont="1"/>
    <xf borderId="42" fillId="0" fontId="33" numFmtId="0" xfId="0" applyAlignment="1" applyBorder="1" applyFont="1">
      <alignment horizontal="left"/>
    </xf>
    <xf borderId="28" fillId="0" fontId="2" numFmtId="0" xfId="0" applyAlignment="1" applyBorder="1" applyFont="1">
      <alignment shrinkToFit="0" wrapText="1"/>
    </xf>
    <xf borderId="29" fillId="0" fontId="2" numFmtId="0" xfId="0" applyAlignment="1" applyBorder="1" applyFont="1">
      <alignment shrinkToFit="0" wrapText="1"/>
    </xf>
    <xf borderId="96" fillId="0" fontId="9" numFmtId="0" xfId="0" applyAlignment="1" applyBorder="1" applyFont="1">
      <alignment textRotation="90" vertical="center"/>
    </xf>
    <xf borderId="40" fillId="0" fontId="32" numFmtId="0" xfId="0" applyAlignment="1" applyBorder="1" applyFont="1">
      <alignment horizontal="left" readingOrder="1" shrinkToFit="0" vertical="top" wrapText="1"/>
    </xf>
    <xf borderId="55" fillId="0" fontId="20" numFmtId="0" xfId="0" applyAlignment="1" applyBorder="1" applyFont="1">
      <alignment shrinkToFit="0" wrapText="1"/>
    </xf>
    <xf borderId="42" fillId="0" fontId="35" numFmtId="0" xfId="0" applyAlignment="1" applyBorder="1" applyFont="1">
      <alignment horizontal="left" readingOrder="1" shrinkToFit="0" vertical="top" wrapText="1"/>
    </xf>
    <xf borderId="42" fillId="0" fontId="34" numFmtId="0" xfId="0" applyAlignment="1" applyBorder="1" applyFont="1">
      <alignment horizontal="left" readingOrder="1" shrinkToFit="0" vertical="top" wrapText="1"/>
    </xf>
    <xf borderId="53" fillId="0" fontId="35" numFmtId="0" xfId="0" applyAlignment="1" applyBorder="1" applyFont="1">
      <alignment horizontal="left" readingOrder="1" shrinkToFit="0" vertical="top" wrapText="1"/>
    </xf>
    <xf borderId="51" fillId="0" fontId="33" numFmtId="0" xfId="0" applyBorder="1" applyFont="1"/>
    <xf borderId="53" fillId="0" fontId="34" numFmtId="0" xfId="0" applyAlignment="1" applyBorder="1" applyFont="1">
      <alignment horizontal="left" readingOrder="1" shrinkToFit="0" vertical="top" wrapText="1"/>
    </xf>
    <xf borderId="53" fillId="0" fontId="29" numFmtId="0" xfId="0" applyBorder="1" applyFont="1"/>
    <xf borderId="53" fillId="0" fontId="33" numFmtId="0" xfId="0" applyAlignment="1" applyBorder="1" applyFont="1">
      <alignment horizontal="left"/>
    </xf>
    <xf borderId="9" fillId="2" fontId="10" numFmtId="0" xfId="0" applyAlignment="1" applyBorder="1" applyFont="1">
      <alignment horizontal="center" shrinkToFit="0" vertical="center" wrapText="1"/>
    </xf>
    <xf borderId="51" fillId="2" fontId="30" numFmtId="0" xfId="0" applyBorder="1" applyFont="1"/>
    <xf borderId="37" fillId="0" fontId="32" numFmtId="0" xfId="0" applyAlignment="1" applyBorder="1" applyFont="1">
      <alignment horizontal="left" readingOrder="1" shrinkToFit="0" vertical="top" wrapText="1"/>
    </xf>
    <xf borderId="44" fillId="0" fontId="35" numFmtId="0" xfId="0" applyAlignment="1" applyBorder="1" applyFont="1">
      <alignment horizontal="left" readingOrder="1" shrinkToFit="0" vertical="top" wrapText="1"/>
    </xf>
    <xf borderId="44" fillId="0" fontId="33" numFmtId="0" xfId="0" applyBorder="1" applyFont="1"/>
    <xf borderId="41" fillId="0" fontId="34" numFmtId="0" xfId="0" applyAlignment="1" applyBorder="1" applyFont="1">
      <alignment horizontal="left" readingOrder="1" shrinkToFit="0" vertical="top" wrapText="1"/>
    </xf>
    <xf borderId="44" fillId="0" fontId="3" numFmtId="0" xfId="0" applyAlignment="1" applyBorder="1" applyFont="1">
      <alignment horizontal="right" shrinkToFit="0" wrapText="1"/>
    </xf>
    <xf borderId="44" fillId="8" fontId="3" numFmtId="0" xfId="0" applyAlignment="1" applyBorder="1" applyFill="1" applyFont="1">
      <alignment shrinkToFit="0" wrapText="1"/>
    </xf>
    <xf borderId="44" fillId="9" fontId="3" numFmtId="0" xfId="0" applyAlignment="1" applyBorder="1" applyFill="1" applyFont="1">
      <alignment shrinkToFit="0" wrapText="1"/>
    </xf>
    <xf borderId="62" fillId="0" fontId="35" numFmtId="0" xfId="0" applyAlignment="1" applyBorder="1" applyFont="1">
      <alignment horizontal="left" readingOrder="1" shrinkToFit="0" vertical="top" wrapText="1"/>
    </xf>
    <xf borderId="62" fillId="0" fontId="33" numFmtId="0" xfId="0" applyBorder="1" applyFont="1"/>
    <xf borderId="6" fillId="3" fontId="10" numFmtId="0" xfId="0" applyAlignment="1" applyBorder="1" applyFont="1">
      <alignment horizontal="center"/>
    </xf>
    <xf borderId="62" fillId="0" fontId="3" numFmtId="0" xfId="0" applyAlignment="1" applyBorder="1" applyFont="1">
      <alignment horizontal="right" shrinkToFit="0" wrapText="1"/>
    </xf>
    <xf borderId="0" fillId="0" fontId="22" numFmtId="0" xfId="0" applyFont="1"/>
    <xf borderId="167" fillId="8" fontId="3" numFmtId="0" xfId="0" applyAlignment="1" applyBorder="1" applyFont="1">
      <alignment shrinkToFit="0" wrapText="1"/>
    </xf>
    <xf borderId="6" fillId="4" fontId="36" numFmtId="0" xfId="0" applyAlignment="1" applyBorder="1" applyFont="1">
      <alignment horizontal="center"/>
    </xf>
    <xf borderId="10" fillId="4" fontId="36" numFmtId="0" xfId="0" applyAlignment="1" applyBorder="1" applyFont="1">
      <alignment horizontal="center"/>
    </xf>
    <xf borderId="53" fillId="0" fontId="30" numFmtId="0" xfId="0" applyAlignment="1" applyBorder="1" applyFont="1">
      <alignment shrinkToFit="0" wrapText="1"/>
    </xf>
    <xf borderId="167" fillId="9" fontId="3" numFmtId="0" xfId="0" applyAlignment="1" applyBorder="1" applyFont="1">
      <alignment shrinkToFit="0" wrapText="1"/>
    </xf>
    <xf borderId="9" fillId="5" fontId="10" numFmtId="0" xfId="0" applyAlignment="1" applyBorder="1" applyFont="1">
      <alignment horizontal="center" shrinkToFit="0" vertical="center" wrapText="1"/>
    </xf>
    <xf borderId="11" fillId="5" fontId="10" numFmtId="0" xfId="0" applyAlignment="1" applyBorder="1" applyFont="1">
      <alignment horizontal="center" shrinkToFit="0" vertical="center" wrapText="1"/>
    </xf>
    <xf borderId="12" fillId="5" fontId="10" numFmtId="0" xfId="0" applyAlignment="1" applyBorder="1" applyFont="1">
      <alignment horizontal="center" shrinkToFit="0" vertical="center" wrapText="1"/>
    </xf>
    <xf borderId="14" fillId="5" fontId="10" numFmtId="0" xfId="0" applyAlignment="1" applyBorder="1" applyFont="1">
      <alignment horizontal="center" shrinkToFit="0" vertical="center" wrapText="1"/>
    </xf>
    <xf borderId="17" fillId="3" fontId="10" numFmtId="0" xfId="0" applyAlignment="1" applyBorder="1" applyFont="1">
      <alignment horizontal="center" shrinkToFit="0" textRotation="90" vertical="center" wrapText="1"/>
    </xf>
    <xf borderId="33" fillId="5" fontId="10" numFmtId="0" xfId="0" applyAlignment="1" applyBorder="1" applyFont="1">
      <alignment horizontal="center" shrinkToFit="0" vertical="center" wrapText="1"/>
    </xf>
    <xf borderId="51" fillId="0" fontId="34" numFmtId="0" xfId="0" applyAlignment="1" applyBorder="1" applyFont="1">
      <alignment horizontal="left" readingOrder="1" shrinkToFit="0" vertical="top" wrapText="1"/>
    </xf>
    <xf borderId="34" fillId="5" fontId="10" numFmtId="0" xfId="0" applyAlignment="1" applyBorder="1" applyFont="1">
      <alignment horizontal="center" shrinkToFit="0" vertical="center" wrapText="1"/>
    </xf>
    <xf borderId="55" fillId="0" fontId="34" numFmtId="0" xfId="0" applyAlignment="1" applyBorder="1" applyFont="1">
      <alignment horizontal="left" readingOrder="1" shrinkToFit="0" vertical="top" wrapText="1"/>
    </xf>
    <xf borderId="35" fillId="5" fontId="10" numFmtId="0" xfId="0" applyAlignment="1" applyBorder="1" applyFont="1">
      <alignment horizontal="center" shrinkToFit="0" vertical="center" wrapText="1"/>
    </xf>
    <xf borderId="22" fillId="5" fontId="10" numFmtId="0" xfId="0" applyAlignment="1" applyBorder="1" applyFont="1">
      <alignment shrinkToFit="0" wrapText="1"/>
    </xf>
    <xf borderId="55" fillId="0" fontId="33" numFmtId="0" xfId="0" applyBorder="1" applyFont="1"/>
    <xf borderId="130" fillId="6" fontId="10" numFmtId="0" xfId="0" applyAlignment="1" applyBorder="1" applyFont="1">
      <alignment shrinkToFit="0" wrapText="1"/>
    </xf>
    <xf borderId="16" fillId="2" fontId="10" numFmtId="0" xfId="0" applyAlignment="1" applyBorder="1" applyFont="1">
      <alignment horizontal="center" shrinkToFit="0" vertical="center" wrapText="1"/>
    </xf>
    <xf borderId="30" fillId="0" fontId="10" numFmtId="0" xfId="0" applyAlignment="1" applyBorder="1" applyFont="1">
      <alignment horizontal="center" shrinkToFit="0" vertical="center" wrapText="1"/>
    </xf>
    <xf borderId="31" fillId="0" fontId="10" numFmtId="0" xfId="0" applyAlignment="1" applyBorder="1" applyFont="1">
      <alignment horizontal="center" shrinkToFit="0" vertical="center" wrapText="1"/>
    </xf>
    <xf borderId="33" fillId="2" fontId="10" numFmtId="0" xfId="0" applyAlignment="1" applyBorder="1" applyFont="1">
      <alignment horizontal="center" shrinkToFit="0" vertical="center" wrapText="1"/>
    </xf>
    <xf borderId="51" fillId="2" fontId="33" numFmtId="0" xfId="0" applyBorder="1" applyFont="1"/>
    <xf borderId="17" fillId="2" fontId="10" numFmtId="0" xfId="0" applyAlignment="1" applyBorder="1" applyFont="1">
      <alignment horizontal="center" shrinkToFit="0" vertical="center" wrapText="1"/>
    </xf>
    <xf borderId="36" fillId="0" fontId="22" numFmtId="0" xfId="0" applyAlignment="1" applyBorder="1" applyFont="1">
      <alignment horizontal="center" shrinkToFit="0" vertical="center" wrapText="1"/>
    </xf>
    <xf borderId="51" fillId="0" fontId="22" numFmtId="0" xfId="0" applyAlignment="1" applyBorder="1" applyFont="1">
      <alignment vertical="top"/>
    </xf>
    <xf borderId="52" fillId="0" fontId="10" numFmtId="0" xfId="0" applyAlignment="1" applyBorder="1" applyFont="1">
      <alignment vertical="top"/>
    </xf>
    <xf borderId="44" fillId="0" fontId="22" numFmtId="0" xfId="0" applyAlignment="1" applyBorder="1" applyFont="1">
      <alignment horizontal="center" vertical="center"/>
    </xf>
    <xf borderId="44" fillId="0" fontId="22" numFmtId="0" xfId="0" applyAlignment="1" applyBorder="1" applyFont="1">
      <alignment shrinkToFit="0" wrapText="1"/>
    </xf>
    <xf borderId="44" fillId="0" fontId="10" numFmtId="0" xfId="0" applyAlignment="1" applyBorder="1" applyFont="1">
      <alignment shrinkToFit="0" wrapText="1"/>
    </xf>
    <xf borderId="44" fillId="9" fontId="10" numFmtId="0" xfId="0" applyAlignment="1" applyBorder="1" applyFont="1">
      <alignment shrinkToFit="0" wrapText="1"/>
    </xf>
    <xf borderId="44" fillId="0" fontId="10" numFmtId="0" xfId="0" applyAlignment="1" applyBorder="1" applyFont="1">
      <alignment horizontal="center" shrinkToFit="0" wrapText="1"/>
    </xf>
    <xf borderId="41" fillId="0" fontId="10" numFmtId="0" xfId="0" applyAlignment="1" applyBorder="1" applyFont="1">
      <alignment shrinkToFit="0" wrapText="1"/>
    </xf>
    <xf borderId="47" fillId="0" fontId="10" numFmtId="0" xfId="0" applyAlignment="1" applyBorder="1" applyFont="1">
      <alignment shrinkToFit="0" wrapText="1"/>
    </xf>
    <xf borderId="48" fillId="0" fontId="10" numFmtId="0" xfId="0" applyAlignment="1" applyBorder="1" applyFont="1">
      <alignment shrinkToFit="0" wrapText="1"/>
    </xf>
    <xf borderId="50" fillId="0" fontId="10" numFmtId="0" xfId="0" applyAlignment="1" applyBorder="1" applyFont="1">
      <alignment shrinkToFit="0" wrapText="1"/>
    </xf>
    <xf borderId="36" fillId="0" fontId="22" numFmtId="0" xfId="0" applyAlignment="1" applyBorder="1" applyFont="1">
      <alignment shrinkToFit="0" wrapText="1"/>
    </xf>
    <xf borderId="55" fillId="0" fontId="22" numFmtId="0" xfId="0" applyAlignment="1" applyBorder="1" applyFont="1">
      <alignment horizontal="center" vertical="center"/>
    </xf>
    <xf borderId="55" fillId="0" fontId="22" numFmtId="0" xfId="0" applyAlignment="1" applyBorder="1" applyFont="1">
      <alignment shrinkToFit="0" wrapText="1"/>
    </xf>
    <xf borderId="55" fillId="0" fontId="10" numFmtId="0" xfId="0" applyAlignment="1" applyBorder="1" applyFont="1">
      <alignment shrinkToFit="0" wrapText="1"/>
    </xf>
    <xf borderId="55" fillId="8" fontId="10" numFmtId="0" xfId="0" applyAlignment="1" applyBorder="1" applyFont="1">
      <alignment shrinkToFit="0" wrapText="1"/>
    </xf>
    <xf borderId="55" fillId="6" fontId="10" numFmtId="0" xfId="0" applyAlignment="1" applyBorder="1" applyFont="1">
      <alignment horizontal="right" shrinkToFit="0" wrapText="1"/>
    </xf>
    <xf borderId="22" fillId="6" fontId="8" numFmtId="0" xfId="0" applyAlignment="1" applyBorder="1" applyFont="1">
      <alignment shrinkToFit="0" vertical="top" wrapText="1"/>
    </xf>
    <xf borderId="55" fillId="0" fontId="10" numFmtId="0" xfId="0" applyAlignment="1" applyBorder="1" applyFont="1">
      <alignment horizontal="center" shrinkToFit="0" wrapText="1"/>
    </xf>
    <xf borderId="53" fillId="0" fontId="10" numFmtId="0" xfId="0" applyAlignment="1" applyBorder="1" applyFont="1">
      <alignment shrinkToFit="0" wrapText="1"/>
    </xf>
    <xf borderId="57" fillId="0" fontId="10" numFmtId="0" xfId="0" applyAlignment="1" applyBorder="1" applyFont="1">
      <alignment shrinkToFit="0" wrapText="1"/>
    </xf>
    <xf borderId="58" fillId="0" fontId="10" numFmtId="0" xfId="0" applyAlignment="1" applyBorder="1" applyFont="1">
      <alignment shrinkToFit="0" wrapText="1"/>
    </xf>
    <xf borderId="60" fillId="0" fontId="10" numFmtId="0" xfId="0" applyAlignment="1" applyBorder="1" applyFont="1">
      <alignment shrinkToFit="0" wrapText="1"/>
    </xf>
    <xf borderId="55" fillId="9" fontId="10" numFmtId="0" xfId="0" applyAlignment="1" applyBorder="1" applyFont="1">
      <alignment shrinkToFit="0" wrapText="1"/>
    </xf>
    <xf borderId="12" fillId="5" fontId="3" numFmtId="0" xfId="0" applyAlignment="1" applyBorder="1" applyFont="1">
      <alignment horizontal="center" shrinkToFit="0" vertical="center" wrapText="1"/>
    </xf>
    <xf borderId="55" fillId="6" fontId="10" numFmtId="0" xfId="0" applyAlignment="1" applyBorder="1" applyFont="1">
      <alignment shrinkToFit="0" wrapText="1"/>
    </xf>
    <xf borderId="51" fillId="0" fontId="25" numFmtId="0" xfId="0" applyAlignment="1" applyBorder="1" applyFont="1">
      <alignment horizontal="left" readingOrder="1" shrinkToFit="0" vertical="top" wrapText="1"/>
    </xf>
    <xf borderId="52" fillId="0" fontId="26" numFmtId="0" xfId="0" applyAlignment="1" applyBorder="1" applyFont="1">
      <alignment horizontal="left" readingOrder="1" shrinkToFit="0" vertical="top" wrapText="1"/>
    </xf>
    <xf borderId="51" fillId="0" fontId="25" numFmtId="0" xfId="0" applyAlignment="1" applyBorder="1" applyFont="1">
      <alignment horizontal="center" readingOrder="1" shrinkToFit="0" vertical="center" wrapText="1"/>
    </xf>
    <xf borderId="55" fillId="0" fontId="25" numFmtId="0" xfId="0" applyAlignment="1" applyBorder="1" applyFont="1">
      <alignment horizontal="center" readingOrder="1" shrinkToFit="0" vertical="center" wrapText="1"/>
    </xf>
    <xf borderId="37" fillId="0" fontId="19" numFmtId="0" xfId="0" applyAlignment="1" applyBorder="1" applyFont="1">
      <alignment vertical="top"/>
    </xf>
    <xf borderId="44" fillId="0" fontId="19" numFmtId="0" xfId="0" applyAlignment="1" applyBorder="1" applyFont="1">
      <alignment vertical="top"/>
    </xf>
    <xf borderId="44" fillId="0" fontId="19" numFmtId="0" xfId="0" applyAlignment="1" applyBorder="1" applyFont="1">
      <alignment horizontal="center" vertical="center"/>
    </xf>
    <xf borderId="41" fillId="0" fontId="19" numFmtId="0" xfId="0" applyAlignment="1" applyBorder="1" applyFont="1">
      <alignment horizontal="center" vertical="center"/>
    </xf>
    <xf borderId="51" fillId="0" fontId="25" numFmtId="0" xfId="0" applyAlignment="1" applyBorder="1" applyFont="1">
      <alignment shrinkToFit="0" vertical="top" wrapText="1"/>
    </xf>
    <xf borderId="52" fillId="0" fontId="26" numFmtId="0" xfId="0" applyAlignment="1" applyBorder="1" applyFont="1">
      <alignment shrinkToFit="0" vertical="top" wrapText="1"/>
    </xf>
    <xf borderId="49" fillId="0" fontId="19" numFmtId="0" xfId="0" applyAlignment="1" applyBorder="1" applyFont="1">
      <alignment horizontal="center" vertical="center"/>
    </xf>
    <xf borderId="55" fillId="0" fontId="25" numFmtId="0" xfId="0" applyAlignment="1" applyBorder="1" applyFont="1">
      <alignment horizontal="center" shrinkToFit="0" vertical="center" wrapText="1"/>
    </xf>
    <xf borderId="51" fillId="0" fontId="19" numFmtId="0" xfId="0" applyAlignment="1" applyBorder="1" applyFont="1">
      <alignment vertical="top"/>
    </xf>
    <xf borderId="55" fillId="0" fontId="19" numFmtId="0" xfId="0" applyAlignment="1" applyBorder="1" applyFont="1">
      <alignment vertical="top"/>
    </xf>
    <xf borderId="55" fillId="0" fontId="19" numFmtId="0" xfId="0" applyAlignment="1" applyBorder="1" applyFont="1">
      <alignment horizontal="center" vertical="center"/>
    </xf>
    <xf borderId="55" fillId="10" fontId="10" numFmtId="0" xfId="0" applyAlignment="1" applyBorder="1" applyFill="1" applyFont="1">
      <alignment shrinkToFit="0" wrapText="1"/>
    </xf>
    <xf borderId="51" fillId="0" fontId="25" numFmtId="0" xfId="0" applyAlignment="1" applyBorder="1" applyFont="1">
      <alignment horizontal="center" vertical="center"/>
    </xf>
    <xf borderId="51" fillId="0" fontId="22" numFmtId="0" xfId="0" applyAlignment="1" applyBorder="1" applyFont="1">
      <alignment horizontal="left" vertical="center"/>
    </xf>
    <xf borderId="51" fillId="0" fontId="33" numFmtId="0" xfId="0" applyAlignment="1" applyBorder="1" applyFont="1">
      <alignment horizontal="left"/>
    </xf>
    <xf borderId="55" fillId="0" fontId="33" numFmtId="0" xfId="0" applyAlignment="1" applyBorder="1" applyFont="1">
      <alignment horizontal="left"/>
    </xf>
    <xf borderId="70" fillId="0" fontId="33" numFmtId="0" xfId="0" applyAlignment="1" applyBorder="1" applyFont="1">
      <alignment horizontal="left"/>
    </xf>
    <xf borderId="79" fillId="0" fontId="33" numFmtId="0" xfId="0" applyAlignment="1" applyBorder="1" applyFont="1">
      <alignment horizontal="left"/>
    </xf>
    <xf borderId="74" fillId="0" fontId="19" numFmtId="0" xfId="0" applyAlignment="1" applyBorder="1" applyFont="1">
      <alignment horizontal="center" vertical="center"/>
    </xf>
    <xf borderId="104" fillId="0" fontId="3" numFmtId="0" xfId="0" applyAlignment="1" applyBorder="1" applyFont="1">
      <alignment shrinkToFit="0" wrapText="1"/>
    </xf>
    <xf borderId="81" fillId="0" fontId="10" numFmtId="0" xfId="0" applyAlignment="1" applyBorder="1" applyFont="1">
      <alignment shrinkToFit="0" wrapText="1"/>
    </xf>
    <xf borderId="37" fillId="0" fontId="14" numFmtId="0" xfId="0" applyAlignment="1" applyBorder="1" applyFont="1">
      <alignment horizontal="left" shrinkToFit="0" vertical="top" wrapText="1"/>
    </xf>
    <xf borderId="85" fillId="0" fontId="10" numFmtId="0" xfId="0" applyAlignment="1" applyBorder="1" applyFont="1">
      <alignment shrinkToFit="0" wrapText="1"/>
    </xf>
    <xf borderId="87" fillId="0" fontId="10" numFmtId="0" xfId="0" applyAlignment="1" applyBorder="1" applyFont="1">
      <alignment shrinkToFit="0" wrapText="1"/>
    </xf>
    <xf borderId="44" fillId="0" fontId="14" numFmtId="0" xfId="0" applyAlignment="1" applyBorder="1" applyFont="1">
      <alignment horizontal="left" shrinkToFit="0" vertical="top" wrapText="1"/>
    </xf>
    <xf borderId="63" fillId="0" fontId="22" numFmtId="0" xfId="0" applyBorder="1" applyFont="1"/>
    <xf borderId="64" fillId="0" fontId="10" numFmtId="0" xfId="0" applyAlignment="1" applyBorder="1" applyFont="1">
      <alignment shrinkToFit="0" wrapText="1"/>
    </xf>
    <xf borderId="63" fillId="0" fontId="22" numFmtId="0" xfId="0" applyAlignment="1" applyBorder="1" applyFont="1">
      <alignment shrinkToFit="0" wrapText="1"/>
    </xf>
    <xf borderId="69" fillId="0" fontId="22" numFmtId="0" xfId="0" applyAlignment="1" applyBorder="1" applyFont="1">
      <alignment shrinkToFit="0" wrapText="1"/>
    </xf>
    <xf borderId="69" fillId="0" fontId="10" numFmtId="0" xfId="0" applyAlignment="1" applyBorder="1" applyFont="1">
      <alignment shrinkToFit="0" wrapText="1"/>
    </xf>
    <xf borderId="168" fillId="9" fontId="10" numFmtId="0" xfId="0" applyAlignment="1" applyBorder="1" applyFont="1">
      <alignment shrinkToFit="0" wrapText="1"/>
    </xf>
    <xf borderId="44" fillId="0" fontId="14" numFmtId="0" xfId="0" applyAlignment="1" applyBorder="1" applyFont="1">
      <alignment horizontal="center" vertical="center"/>
    </xf>
    <xf borderId="168" fillId="8" fontId="10" numFmtId="0" xfId="0" applyAlignment="1" applyBorder="1" applyFont="1">
      <alignment shrinkToFit="0" wrapText="1"/>
    </xf>
    <xf borderId="41" fillId="0" fontId="14" numFmtId="0" xfId="0" applyAlignment="1" applyBorder="1" applyFont="1">
      <alignment horizontal="center" vertical="center"/>
    </xf>
    <xf borderId="69" fillId="0" fontId="10" numFmtId="0" xfId="0" applyAlignment="1" applyBorder="1" applyFont="1">
      <alignment horizontal="center" shrinkToFit="0" wrapText="1"/>
    </xf>
    <xf borderId="67" fillId="0" fontId="10" numFmtId="0" xfId="0" applyAlignment="1" applyBorder="1" applyFont="1">
      <alignment shrinkToFit="0" wrapText="1"/>
    </xf>
    <xf borderId="51" fillId="0" fontId="14" numFmtId="0" xfId="0" applyAlignment="1" applyBorder="1" applyFont="1">
      <alignment horizontal="left" shrinkToFit="0" vertical="top" wrapText="1"/>
    </xf>
    <xf borderId="55" fillId="0" fontId="14" numFmtId="0" xfId="0" applyAlignment="1" applyBorder="1" applyFont="1">
      <alignment horizontal="left" shrinkToFit="0" vertical="top" wrapText="1"/>
    </xf>
    <xf borderId="37" fillId="0" fontId="22" numFmtId="0" xfId="0" applyBorder="1" applyFont="1"/>
    <xf borderId="55" fillId="0" fontId="20" numFmtId="0" xfId="0" applyAlignment="1" applyBorder="1" applyFont="1">
      <alignment horizontal="center" vertical="center"/>
    </xf>
    <xf borderId="53" fillId="0" fontId="20" numFmtId="0" xfId="0" applyAlignment="1" applyBorder="1" applyFont="1">
      <alignment horizontal="center" vertical="center"/>
    </xf>
    <xf borderId="169" fillId="0" fontId="10" numFmtId="0" xfId="0" applyAlignment="1" applyBorder="1" applyFont="1">
      <alignment shrinkToFit="0" wrapText="1"/>
    </xf>
    <xf borderId="170" fillId="0" fontId="10" numFmtId="0" xfId="0" applyAlignment="1" applyBorder="1" applyFont="1">
      <alignment shrinkToFit="0" wrapText="1"/>
    </xf>
    <xf borderId="171" fillId="0" fontId="10" numFmtId="0" xfId="0" applyAlignment="1" applyBorder="1" applyFont="1">
      <alignment shrinkToFit="0" wrapText="1"/>
    </xf>
    <xf borderId="78" fillId="0" fontId="22" numFmtId="0" xfId="0" applyAlignment="1" applyBorder="1" applyFont="1">
      <alignment shrinkToFit="0" wrapText="1"/>
    </xf>
    <xf borderId="70" fillId="0" fontId="22" numFmtId="0" xfId="0" applyBorder="1" applyFont="1"/>
    <xf borderId="79" fillId="0" fontId="22" numFmtId="0" xfId="0" applyAlignment="1" applyBorder="1" applyFont="1">
      <alignment shrinkToFit="0" wrapText="1"/>
    </xf>
    <xf borderId="51" fillId="0" fontId="20" numFmtId="0" xfId="0" applyAlignment="1" applyBorder="1" applyFont="1">
      <alignment horizontal="left" vertical="top"/>
    </xf>
    <xf borderId="55" fillId="0" fontId="20" numFmtId="0" xfId="0" applyAlignment="1" applyBorder="1" applyFont="1">
      <alignment horizontal="left" vertical="top"/>
    </xf>
    <xf borderId="79" fillId="0" fontId="10" numFmtId="0" xfId="0" applyAlignment="1" applyBorder="1" applyFont="1">
      <alignment shrinkToFit="0" wrapText="1"/>
    </xf>
    <xf borderId="71" fillId="0" fontId="10" numFmtId="0" xfId="0" applyAlignment="1" applyBorder="1" applyFont="1">
      <alignment shrinkToFit="0" wrapText="1"/>
    </xf>
    <xf borderId="88" fillId="0" fontId="22" numFmtId="0" xfId="0" applyAlignment="1" applyBorder="1" applyFont="1">
      <alignment shrinkToFit="0" wrapText="1"/>
    </xf>
    <xf borderId="63" fillId="0" fontId="34" numFmtId="0" xfId="0" applyAlignment="1" applyBorder="1" applyFont="1">
      <alignment horizontal="left" readingOrder="1" shrinkToFit="0" vertical="top" wrapText="1"/>
    </xf>
    <xf borderId="0" fillId="0" fontId="22" numFmtId="0" xfId="0" applyAlignment="1" applyFont="1">
      <alignment shrinkToFit="0" wrapText="1"/>
    </xf>
    <xf borderId="69" fillId="0" fontId="34" numFmtId="0" xfId="0" applyAlignment="1" applyBorder="1" applyFont="1">
      <alignment horizontal="left" readingOrder="1" shrinkToFit="0" vertical="top" wrapText="1"/>
    </xf>
    <xf borderId="0" fillId="0" fontId="10" numFmtId="0" xfId="0" applyAlignment="1" applyFont="1">
      <alignment shrinkToFit="0" wrapText="1"/>
    </xf>
    <xf borderId="69" fillId="0" fontId="20" numFmtId="0" xfId="0" applyAlignment="1" applyBorder="1" applyFont="1">
      <alignment horizontal="center" vertical="center"/>
    </xf>
    <xf borderId="0" fillId="0" fontId="10" numFmtId="0" xfId="0" applyAlignment="1" applyFont="1">
      <alignment shrinkToFit="0" textRotation="90" vertical="center" wrapText="1"/>
    </xf>
    <xf borderId="67" fillId="0" fontId="34" numFmtId="0" xfId="0" applyAlignment="1" applyBorder="1" applyFont="1">
      <alignment horizontal="left" readingOrder="1" shrinkToFit="0" vertical="top" wrapText="1"/>
    </xf>
    <xf borderId="5" fillId="2" fontId="10" numFmtId="0" xfId="0" applyAlignment="1" applyBorder="1" applyFont="1">
      <alignment shrinkToFit="0" vertical="center" wrapText="1"/>
    </xf>
    <xf borderId="172" fillId="0" fontId="2" numFmtId="0" xfId="0" applyAlignment="1" applyBorder="1" applyFont="1">
      <alignment shrinkToFit="0" wrapText="1"/>
    </xf>
    <xf borderId="25" fillId="5" fontId="10" numFmtId="0" xfId="0" applyAlignment="1" applyBorder="1" applyFont="1">
      <alignment horizontal="center" shrinkToFit="0" vertical="center" wrapText="1"/>
    </xf>
    <xf borderId="159" fillId="0" fontId="3" numFmtId="0" xfId="0" applyAlignment="1" applyBorder="1" applyFont="1">
      <alignment shrinkToFit="0" wrapText="1"/>
    </xf>
    <xf borderId="96" fillId="5" fontId="10" numFmtId="0" xfId="0" applyAlignment="1" applyBorder="1" applyFont="1">
      <alignment horizontal="center" shrinkToFit="0" vertical="center" wrapText="1"/>
    </xf>
    <xf borderId="28" fillId="5" fontId="10" numFmtId="0" xfId="0" applyAlignment="1" applyBorder="1" applyFont="1">
      <alignment horizontal="center" shrinkToFit="0" vertical="center" wrapText="1"/>
    </xf>
    <xf borderId="6" fillId="5" fontId="10" numFmtId="0" xfId="0" applyAlignment="1" applyBorder="1" applyFont="1">
      <alignment horizontal="center" shrinkToFit="0" wrapText="1"/>
    </xf>
    <xf borderId="13" fillId="2" fontId="10" numFmtId="0" xfId="0" applyAlignment="1" applyBorder="1" applyFont="1">
      <alignment horizontal="center" shrinkToFit="0" vertical="center" wrapText="1"/>
    </xf>
    <xf borderId="22" fillId="6" fontId="10" numFmtId="0" xfId="0" applyAlignment="1" applyBorder="1" applyFont="1">
      <alignment shrinkToFit="0" wrapText="1"/>
    </xf>
    <xf borderId="158" fillId="2" fontId="10" numFmtId="0" xfId="0" applyAlignment="1" applyBorder="1" applyFont="1">
      <alignment horizontal="center" shrinkToFit="0" vertical="center" wrapText="1"/>
    </xf>
    <xf borderId="102" fillId="0" fontId="10" numFmtId="0" xfId="0" applyAlignment="1" applyBorder="1" applyFont="1">
      <alignment horizontal="center" shrinkToFit="0" vertical="center" wrapText="1"/>
    </xf>
    <xf borderId="37" fillId="0" fontId="11" numFmtId="0" xfId="0" applyAlignment="1" applyBorder="1" applyFont="1">
      <alignment horizontal="left" shrinkToFit="0" vertical="top" wrapText="1"/>
    </xf>
    <xf borderId="137" fillId="2" fontId="10" numFmtId="0" xfId="0" applyAlignment="1" applyBorder="1" applyFont="1">
      <alignment horizontal="center" shrinkToFit="0" vertical="center" wrapText="1"/>
    </xf>
    <xf borderId="44" fillId="0" fontId="11" numFmtId="0" xfId="0" applyAlignment="1" applyBorder="1" applyFont="1">
      <alignment horizontal="left" shrinkToFit="0" vertical="top" wrapText="1"/>
    </xf>
    <xf borderId="102" fillId="0" fontId="37" numFmtId="0" xfId="0" applyAlignment="1" applyBorder="1" applyFont="1">
      <alignment horizontal="center" shrinkToFit="0" vertical="center" wrapText="1"/>
    </xf>
    <xf borderId="44" fillId="0" fontId="23" numFmtId="0" xfId="0" applyAlignment="1" applyBorder="1" applyFont="1">
      <alignment horizontal="center" shrinkToFit="0" vertical="center" wrapText="1"/>
    </xf>
    <xf borderId="41" fillId="0" fontId="23" numFmtId="0" xfId="0" applyAlignment="1" applyBorder="1" applyFont="1">
      <alignment horizontal="center" shrinkToFit="0" vertical="center" wrapText="1"/>
    </xf>
    <xf borderId="139" fillId="2" fontId="10" numFmtId="0" xfId="0" applyAlignment="1" applyBorder="1" applyFont="1">
      <alignment horizontal="center" shrinkToFit="0" vertical="center" wrapText="1"/>
    </xf>
    <xf borderId="124" fillId="0" fontId="2" numFmtId="0" xfId="0" applyAlignment="1" applyBorder="1" applyFont="1">
      <alignment shrinkToFit="0" wrapText="1"/>
    </xf>
    <xf borderId="97" fillId="0" fontId="10" numFmtId="0" xfId="0" applyAlignment="1" applyBorder="1" applyFont="1">
      <alignment horizontal="center" shrinkToFit="0" vertical="center" wrapText="1"/>
    </xf>
    <xf borderId="49" fillId="0" fontId="11" numFmtId="0" xfId="0" applyAlignment="1" applyBorder="1" applyFont="1">
      <alignment horizontal="center" shrinkToFit="0" vertical="center" wrapText="1"/>
    </xf>
    <xf borderId="46" fillId="0" fontId="10" numFmtId="0" xfId="0" applyAlignment="1" applyBorder="1" applyFont="1">
      <alignment shrinkToFit="0" vertical="center" wrapText="1"/>
    </xf>
    <xf borderId="40" fillId="0" fontId="22" numFmtId="0" xfId="0" applyBorder="1" applyFont="1"/>
    <xf borderId="62" fillId="0" fontId="22" numFmtId="0" xfId="0" applyAlignment="1" applyBorder="1" applyFont="1">
      <alignment shrinkToFit="0" wrapText="1"/>
    </xf>
    <xf borderId="55" fillId="0" fontId="11" numFmtId="0" xfId="0" applyAlignment="1" applyBorder="1" applyFont="1">
      <alignment horizontal="left" readingOrder="1" shrinkToFit="0" vertical="top" wrapText="1"/>
    </xf>
    <xf borderId="61" fillId="0" fontId="22" numFmtId="0" xfId="0" applyAlignment="1" applyBorder="1" applyFont="1">
      <alignment shrinkToFit="0" wrapText="1"/>
    </xf>
    <xf borderId="55" fillId="0" fontId="13" numFmtId="0" xfId="0" applyAlignment="1" applyBorder="1" applyFont="1">
      <alignment horizontal="center" vertical="center"/>
    </xf>
    <xf borderId="59" fillId="0" fontId="22" numFmtId="0" xfId="0" applyAlignment="1" applyBorder="1" applyFont="1">
      <alignment shrinkToFit="0" wrapText="1"/>
    </xf>
    <xf borderId="53" fillId="0" fontId="23" numFmtId="0" xfId="0" applyAlignment="1" applyBorder="1" applyFont="1">
      <alignment horizontal="center" shrinkToFit="0" vertical="center" wrapText="1"/>
    </xf>
    <xf borderId="62" fillId="0" fontId="10" numFmtId="0" xfId="0" applyAlignment="1" applyBorder="1" applyFont="1">
      <alignment shrinkToFit="0" wrapText="1"/>
    </xf>
    <xf borderId="56" fillId="0" fontId="11" numFmtId="0" xfId="0" applyAlignment="1" applyBorder="1" applyFont="1">
      <alignment horizontal="center" shrinkToFit="0" vertical="center" wrapText="1"/>
    </xf>
    <xf borderId="62" fillId="0" fontId="10" numFmtId="0" xfId="0" applyAlignment="1" applyBorder="1" applyFont="1">
      <alignment textRotation="90" vertical="center"/>
    </xf>
    <xf borderId="55" fillId="0" fontId="13" numFmtId="0" xfId="0" applyAlignment="1" applyBorder="1" applyFont="1">
      <alignment horizontal="center" shrinkToFit="0" vertical="center" wrapText="1"/>
    </xf>
    <xf borderId="42" fillId="0" fontId="10" numFmtId="0" xfId="0" applyAlignment="1" applyBorder="1" applyFont="1">
      <alignment shrinkToFit="0" wrapText="1"/>
    </xf>
    <xf borderId="52" fillId="0" fontId="22" numFmtId="0" xfId="0" applyAlignment="1" applyBorder="1" applyFont="1">
      <alignment shrinkToFit="0" wrapText="1"/>
    </xf>
    <xf borderId="56" fillId="0" fontId="19" numFmtId="0" xfId="0" applyAlignment="1" applyBorder="1" applyFont="1">
      <alignment shrinkToFit="0" wrapText="1"/>
    </xf>
    <xf borderId="54" fillId="0" fontId="22" numFmtId="0" xfId="0" applyAlignment="1" applyBorder="1" applyFont="1">
      <alignment shrinkToFit="0" wrapText="1"/>
    </xf>
    <xf borderId="55" fillId="0" fontId="10" numFmtId="0" xfId="0" applyAlignment="1" applyBorder="1" applyFont="1">
      <alignment textRotation="90" vertical="center"/>
    </xf>
    <xf borderId="51" fillId="0" fontId="19" numFmtId="0" xfId="0" applyAlignment="1" applyBorder="1" applyFont="1">
      <alignment horizontal="left" readingOrder="1" shrinkToFit="0" vertical="top" wrapText="1"/>
    </xf>
    <xf borderId="55" fillId="0" fontId="19" numFmtId="0" xfId="0" applyAlignment="1" applyBorder="1" applyFont="1">
      <alignment horizontal="left" readingOrder="1" shrinkToFit="0" vertical="top" wrapText="1"/>
    </xf>
    <xf borderId="53" fillId="0" fontId="13" numFmtId="0" xfId="0" applyAlignment="1" applyBorder="1" applyFont="1">
      <alignment horizontal="center" shrinkToFit="0" vertical="center" wrapText="1"/>
    </xf>
    <xf borderId="55" fillId="0" fontId="19" numFmtId="0" xfId="0" applyBorder="1" applyFont="1"/>
    <xf borderId="56" fillId="0" fontId="19" numFmtId="0" xfId="0" applyAlignment="1" applyBorder="1" applyFont="1">
      <alignment horizontal="center" shrinkToFit="0" vertical="center" wrapText="1"/>
    </xf>
    <xf borderId="51" fillId="0" fontId="19" numFmtId="0" xfId="0" applyAlignment="1" applyBorder="1" applyFont="1">
      <alignment horizontal="left"/>
    </xf>
    <xf borderId="55" fillId="0" fontId="19" numFmtId="0" xfId="0" applyAlignment="1" applyBorder="1" applyFont="1">
      <alignment horizontal="left" readingOrder="1" shrinkToFit="0" vertical="center" wrapText="1"/>
    </xf>
    <xf borderId="55" fillId="0" fontId="19" numFmtId="0" xfId="0" applyAlignment="1" applyBorder="1" applyFont="1">
      <alignment horizontal="left"/>
    </xf>
    <xf borderId="77" fillId="0" fontId="22" numFmtId="0" xfId="0" applyAlignment="1" applyBorder="1" applyFont="1">
      <alignment shrinkToFit="0" wrapText="1"/>
    </xf>
    <xf borderId="75" fillId="0" fontId="22" numFmtId="0" xfId="0" applyAlignment="1" applyBorder="1" applyFont="1">
      <alignment shrinkToFit="0" wrapText="1"/>
    </xf>
    <xf borderId="79" fillId="0" fontId="10" numFmtId="0" xfId="0" applyAlignment="1" applyBorder="1" applyFont="1">
      <alignment textRotation="90" vertical="center"/>
    </xf>
    <xf borderId="25" fillId="0" fontId="22" numFmtId="0" xfId="0" applyBorder="1" applyFont="1"/>
    <xf borderId="96" fillId="0" fontId="22" numFmtId="0" xfId="0" applyAlignment="1" applyBorder="1" applyFont="1">
      <alignment shrinkToFit="0" wrapText="1"/>
    </xf>
    <xf borderId="28" fillId="0" fontId="22" numFmtId="0" xfId="0" applyAlignment="1" applyBorder="1" applyFont="1">
      <alignment shrinkToFit="0" wrapText="1"/>
    </xf>
    <xf borderId="29" fillId="0" fontId="22" numFmtId="0" xfId="0" applyAlignment="1" applyBorder="1" applyFont="1">
      <alignment shrinkToFit="0" wrapText="1"/>
    </xf>
    <xf borderId="96" fillId="0" fontId="10" numFmtId="0" xfId="0" applyAlignment="1" applyBorder="1" applyFont="1">
      <alignment shrinkToFit="0" wrapText="1"/>
    </xf>
    <xf borderId="96" fillId="0" fontId="10" numFmtId="0" xfId="0" applyAlignment="1" applyBorder="1" applyFont="1">
      <alignment textRotation="90" vertical="center"/>
    </xf>
    <xf borderId="28" fillId="0" fontId="10" numFmtId="0" xfId="0" applyAlignment="1" applyBorder="1" applyFont="1">
      <alignment shrinkToFit="0" wrapText="1"/>
    </xf>
    <xf borderId="70" fillId="0" fontId="38" numFmtId="0" xfId="0" applyAlignment="1" applyBorder="1" applyFont="1">
      <alignment horizontal="left" readingOrder="1" shrinkToFit="0" vertical="top" wrapText="1"/>
    </xf>
    <xf borderId="79" fillId="0" fontId="38" numFmtId="0" xfId="0" applyAlignment="1" applyBorder="1" applyFont="1">
      <alignment horizontal="left" readingOrder="1" shrinkToFit="0" vertical="top" wrapText="1"/>
    </xf>
    <xf borderId="79" fillId="0" fontId="39" numFmtId="0" xfId="0" applyBorder="1" applyFont="1"/>
    <xf borderId="71" fillId="0" fontId="38" numFmtId="0" xfId="0" applyAlignment="1" applyBorder="1" applyFont="1">
      <alignment horizontal="left" readingOrder="1" shrinkToFit="0" vertical="top" wrapText="1"/>
    </xf>
    <xf borderId="74" fillId="0" fontId="19" numFmtId="0" xfId="0" applyAlignment="1" applyBorder="1" applyFont="1">
      <alignment shrinkToFit="0" wrapText="1"/>
    </xf>
    <xf borderId="101" fillId="0" fontId="39" numFmtId="0" xfId="0" applyBorder="1" applyFont="1"/>
    <xf borderId="106" fillId="0" fontId="39" numFmtId="0" xfId="0" applyAlignment="1" applyBorder="1" applyFont="1">
      <alignment shrinkToFit="0" wrapText="1"/>
    </xf>
    <xf borderId="101" fillId="0" fontId="39" numFmtId="0" xfId="0" applyAlignment="1" applyBorder="1" applyFont="1">
      <alignment shrinkToFit="0" wrapText="1"/>
    </xf>
    <xf borderId="63" fillId="0" fontId="24" numFmtId="0" xfId="0" applyAlignment="1" applyBorder="1" applyFont="1">
      <alignment horizontal="left" readingOrder="1" shrinkToFit="0" vertical="top" wrapText="1"/>
    </xf>
    <xf borderId="64" fillId="0" fontId="24" numFmtId="0" xfId="0" applyAlignment="1" applyBorder="1" applyFont="1">
      <alignment horizontal="left" readingOrder="1" shrinkToFit="0" vertical="top" wrapText="1"/>
    </xf>
    <xf borderId="63" fillId="0" fontId="25" numFmtId="0" xfId="0" applyAlignment="1" applyBorder="1" applyFont="1">
      <alignment horizontal="center" shrinkToFit="0" vertical="center" wrapText="1"/>
    </xf>
    <xf borderId="64" fillId="0" fontId="26" numFmtId="0" xfId="0" applyAlignment="1" applyBorder="1" applyFont="1">
      <alignment horizontal="center" shrinkToFit="0" vertical="center" wrapText="1"/>
    </xf>
    <xf borderId="105" fillId="0" fontId="22" numFmtId="0" xfId="0" applyAlignment="1" applyBorder="1" applyFont="1">
      <alignment horizontal="center" vertical="center"/>
    </xf>
    <xf borderId="173" fillId="0" fontId="22" numFmtId="0" xfId="0" applyAlignment="1" applyBorder="1" applyFont="1">
      <alignment horizontal="center" vertical="center"/>
    </xf>
    <xf borderId="44" fillId="0" fontId="9" numFmtId="0" xfId="0" applyAlignment="1" applyBorder="1" applyFont="1">
      <alignment shrinkToFit="0" wrapText="1"/>
    </xf>
    <xf borderId="62" fillId="0" fontId="9" numFmtId="0" xfId="0" applyAlignment="1" applyBorder="1" applyFont="1">
      <alignment shrinkToFit="0" wrapText="1"/>
    </xf>
    <xf borderId="37" fillId="0" fontId="34" numFmtId="0" xfId="0" applyAlignment="1" applyBorder="1" applyFont="1">
      <alignment horizontal="left" readingOrder="1" shrinkToFit="0" vertical="top" wrapText="1"/>
    </xf>
    <xf borderId="44" fillId="0" fontId="34" numFmtId="0" xfId="0" applyAlignment="1" applyBorder="1" applyFont="1">
      <alignment horizontal="left" readingOrder="1" shrinkToFit="0" vertical="top" wrapText="1"/>
    </xf>
    <xf borderId="40" fillId="0" fontId="34" numFmtId="0" xfId="0" applyAlignment="1" applyBorder="1" applyFont="1">
      <alignment horizontal="left" readingOrder="1" shrinkToFit="0" vertical="top" wrapText="1"/>
    </xf>
    <xf borderId="62" fillId="0" fontId="34" numFmtId="0" xfId="0" applyAlignment="1" applyBorder="1" applyFont="1">
      <alignment horizontal="left" readingOrder="1" shrinkToFit="0" vertical="top" wrapText="1"/>
    </xf>
    <xf borderId="63" fillId="0" fontId="19" numFmtId="0" xfId="0" applyAlignment="1" applyBorder="1" applyFont="1">
      <alignment horizontal="left"/>
    </xf>
    <xf borderId="69" fillId="0" fontId="19" numFmtId="0" xfId="0" applyAlignment="1" applyBorder="1" applyFont="1">
      <alignment horizontal="left"/>
    </xf>
    <xf borderId="69" fillId="0" fontId="13" numFmtId="0" xfId="0" applyAlignment="1" applyBorder="1" applyFont="1">
      <alignment horizontal="center" vertical="center"/>
    </xf>
    <xf borderId="67" fillId="0" fontId="13" numFmtId="0" xfId="0" applyAlignment="1" applyBorder="1" applyFont="1">
      <alignment horizontal="center" vertical="center"/>
    </xf>
    <xf borderId="169" fillId="0" fontId="2" numFmtId="0" xfId="0" applyAlignment="1" applyBorder="1" applyFont="1">
      <alignment shrinkToFit="0" wrapText="1"/>
    </xf>
    <xf borderId="66" fillId="0" fontId="2" numFmtId="0" xfId="0" applyAlignment="1" applyBorder="1" applyFont="1">
      <alignment shrinkToFit="0" wrapText="1"/>
    </xf>
    <xf borderId="105" fillId="0" fontId="19" numFmtId="0" xfId="0" applyAlignment="1" applyBorder="1" applyFont="1">
      <alignment shrinkToFit="0" wrapText="1"/>
    </xf>
    <xf borderId="55" fillId="0" fontId="9" numFmtId="0" xfId="0" applyAlignment="1" applyBorder="1" applyFont="1">
      <alignment shrinkToFit="0" wrapText="1"/>
    </xf>
    <xf borderId="160" fillId="0" fontId="3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" t="s">
        <v>0</v>
      </c>
      <c r="B1" s="2"/>
      <c r="C1" s="2"/>
      <c r="D1" s="2"/>
      <c r="E1" s="2"/>
      <c r="F1" s="3"/>
      <c r="G1" s="3"/>
      <c r="H1" s="7"/>
      <c r="I1" s="2"/>
      <c r="J1" s="2"/>
      <c r="K1" s="2"/>
      <c r="L1" s="2"/>
      <c r="P1" s="4"/>
      <c r="R1" s="4"/>
    </row>
    <row r="2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8"/>
    </row>
    <row r="3" ht="30.75" customHeight="1">
      <c r="A3" s="10" t="s">
        <v>2</v>
      </c>
      <c r="B3" s="12"/>
      <c r="C3" s="13"/>
      <c r="D3" s="15"/>
      <c r="E3" s="14"/>
      <c r="F3" s="16"/>
      <c r="G3" s="17" t="s">
        <v>4</v>
      </c>
      <c r="H3" s="20"/>
      <c r="I3" s="19" t="s">
        <v>5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  <c r="R3" s="19" t="s">
        <v>14</v>
      </c>
      <c r="S3" s="16" t="s">
        <v>15</v>
      </c>
      <c r="T3" s="23" t="s">
        <v>16</v>
      </c>
      <c r="U3" s="24" t="s">
        <v>17</v>
      </c>
      <c r="V3" s="25" t="s">
        <v>18</v>
      </c>
      <c r="W3" s="26" t="s">
        <v>19</v>
      </c>
      <c r="X3" s="27"/>
      <c r="Y3" s="28" t="s">
        <v>22</v>
      </c>
    </row>
    <row r="4">
      <c r="A4" s="30" t="s">
        <v>23</v>
      </c>
      <c r="B4" s="34" t="s">
        <v>24</v>
      </c>
      <c r="C4" s="33" t="s">
        <v>25</v>
      </c>
      <c r="D4" s="34" t="s">
        <v>26</v>
      </c>
      <c r="E4" s="36" t="s">
        <v>27</v>
      </c>
      <c r="F4" s="37" t="s">
        <v>28</v>
      </c>
      <c r="G4" s="39" t="s">
        <v>29</v>
      </c>
      <c r="H4" s="40"/>
      <c r="I4" s="43"/>
      <c r="J4" s="43"/>
      <c r="K4" s="43" t="s">
        <v>30</v>
      </c>
      <c r="L4" s="43"/>
      <c r="M4" s="43" t="s">
        <v>30</v>
      </c>
      <c r="N4" s="43"/>
      <c r="O4" s="43" t="s">
        <v>30</v>
      </c>
      <c r="P4" s="43" t="s">
        <v>33</v>
      </c>
      <c r="Q4" s="43"/>
      <c r="R4" s="43" t="s">
        <v>30</v>
      </c>
      <c r="S4" s="45" t="s">
        <v>32</v>
      </c>
      <c r="T4" s="23"/>
      <c r="U4" s="47" t="s">
        <v>35</v>
      </c>
      <c r="V4" s="48" t="s">
        <v>36</v>
      </c>
      <c r="W4" s="49" t="s">
        <v>37</v>
      </c>
      <c r="X4" s="54"/>
      <c r="Y4" s="51"/>
    </row>
    <row r="5" ht="24.75" customHeight="1">
      <c r="A5" s="58" t="s">
        <v>41</v>
      </c>
      <c r="B5" s="62" t="s">
        <v>43</v>
      </c>
      <c r="C5" s="57">
        <v>1977024.0</v>
      </c>
      <c r="D5" s="66">
        <v>2508014.0</v>
      </c>
      <c r="E5" s="67"/>
      <c r="F5" s="68"/>
      <c r="G5" s="69"/>
      <c r="H5" s="70"/>
      <c r="I5" s="71"/>
      <c r="J5" s="71"/>
      <c r="K5" s="72">
        <v>20.0</v>
      </c>
      <c r="L5" s="71"/>
      <c r="M5" s="72" t="s">
        <v>44</v>
      </c>
      <c r="N5" s="71"/>
      <c r="O5" s="73" t="s">
        <v>44</v>
      </c>
      <c r="P5" s="73" t="s">
        <v>44</v>
      </c>
      <c r="Q5" s="71"/>
      <c r="R5" s="71"/>
      <c r="S5" s="77"/>
      <c r="T5" s="23"/>
      <c r="U5" s="81"/>
      <c r="V5" s="85"/>
      <c r="W5" s="89"/>
      <c r="X5" s="54"/>
      <c r="Y5" s="93"/>
      <c r="Z5" s="97"/>
      <c r="AA5" s="97"/>
      <c r="AB5" s="97"/>
      <c r="AC5" s="97"/>
      <c r="AD5" s="97"/>
    </row>
    <row r="6" ht="24.75" customHeight="1">
      <c r="A6" s="101" t="s">
        <v>47</v>
      </c>
      <c r="B6" s="106" t="s">
        <v>49</v>
      </c>
      <c r="C6" s="92">
        <v>1977002.0</v>
      </c>
      <c r="D6" s="94">
        <v>2548539.0</v>
      </c>
      <c r="E6" s="107"/>
      <c r="F6" s="111"/>
      <c r="G6" s="115"/>
      <c r="H6" s="117"/>
      <c r="I6" s="120"/>
      <c r="J6" s="120"/>
      <c r="K6" s="123" t="s">
        <v>44</v>
      </c>
      <c r="L6" s="120"/>
      <c r="M6" s="123" t="s">
        <v>44</v>
      </c>
      <c r="N6" s="120"/>
      <c r="O6" s="73" t="s">
        <v>44</v>
      </c>
      <c r="P6" s="73">
        <v>0.0</v>
      </c>
      <c r="Q6" s="120"/>
      <c r="R6" s="120"/>
      <c r="S6" s="125"/>
      <c r="T6" s="23"/>
      <c r="U6" s="128"/>
      <c r="V6" s="130"/>
      <c r="W6" s="131"/>
      <c r="X6" s="54"/>
      <c r="Y6" s="93"/>
      <c r="Z6" s="97"/>
      <c r="AA6" s="97"/>
      <c r="AB6" s="97"/>
      <c r="AC6" s="97"/>
      <c r="AD6" s="97"/>
    </row>
    <row r="7" ht="24.75" customHeight="1">
      <c r="A7" s="101" t="s">
        <v>59</v>
      </c>
      <c r="B7" s="106" t="s">
        <v>60</v>
      </c>
      <c r="C7" s="92">
        <v>2060936.0</v>
      </c>
      <c r="D7" s="94">
        <v>2558912.0</v>
      </c>
      <c r="E7" s="107"/>
      <c r="F7" s="111"/>
      <c r="G7" s="107">
        <v>94.0</v>
      </c>
      <c r="H7" s="117"/>
      <c r="I7" s="120"/>
      <c r="J7" s="120"/>
      <c r="K7" s="123">
        <v>100.0</v>
      </c>
      <c r="L7" s="120"/>
      <c r="M7" s="123">
        <v>100.0</v>
      </c>
      <c r="N7" s="120"/>
      <c r="O7" s="133">
        <v>100.0</v>
      </c>
      <c r="P7" s="133">
        <v>88.0</v>
      </c>
      <c r="Q7" s="120"/>
      <c r="R7" s="120"/>
      <c r="S7" s="125"/>
      <c r="T7" s="23"/>
      <c r="U7" s="128"/>
      <c r="V7" s="130"/>
      <c r="W7" s="131"/>
      <c r="X7" s="54"/>
      <c r="Y7" s="93"/>
      <c r="Z7" s="97"/>
      <c r="AA7" s="97"/>
      <c r="AB7" s="97"/>
      <c r="AC7" s="97"/>
      <c r="AD7" s="97"/>
    </row>
    <row r="8" ht="24.75" customHeight="1">
      <c r="A8" s="101" t="s">
        <v>61</v>
      </c>
      <c r="B8" s="106" t="s">
        <v>62</v>
      </c>
      <c r="C8" s="92">
        <v>1977094.0</v>
      </c>
      <c r="D8" s="94">
        <v>2546198.0</v>
      </c>
      <c r="E8" s="107"/>
      <c r="F8" s="111"/>
      <c r="G8" s="107">
        <v>26.0</v>
      </c>
      <c r="H8" s="117"/>
      <c r="I8" s="120"/>
      <c r="J8" s="120"/>
      <c r="K8" s="123">
        <v>75.0</v>
      </c>
      <c r="L8" s="120"/>
      <c r="M8" s="123">
        <v>88.0</v>
      </c>
      <c r="N8" s="120"/>
      <c r="O8" s="133">
        <v>88.0</v>
      </c>
      <c r="P8" s="133">
        <v>53.0</v>
      </c>
      <c r="Q8" s="120"/>
      <c r="R8" s="120"/>
      <c r="S8" s="125"/>
      <c r="T8" s="23"/>
      <c r="U8" s="128"/>
      <c r="V8" s="130"/>
      <c r="W8" s="131"/>
      <c r="X8" s="54"/>
      <c r="Y8" s="93"/>
      <c r="Z8" s="97"/>
      <c r="AA8" s="97"/>
      <c r="AB8" s="97"/>
      <c r="AC8" s="97"/>
      <c r="AD8" s="97"/>
    </row>
    <row r="9" ht="24.75" customHeight="1">
      <c r="A9" s="139" t="s">
        <v>63</v>
      </c>
      <c r="B9" s="140" t="s">
        <v>64</v>
      </c>
      <c r="C9" s="92">
        <v>1977101.0</v>
      </c>
      <c r="D9" s="94">
        <v>2544217.0</v>
      </c>
      <c r="E9" s="107"/>
      <c r="F9" s="142"/>
      <c r="G9" s="107">
        <v>76.0</v>
      </c>
      <c r="H9" s="143"/>
      <c r="I9" s="120"/>
      <c r="J9" s="120"/>
      <c r="K9" s="123">
        <v>65.0</v>
      </c>
      <c r="L9" s="120"/>
      <c r="M9" s="123">
        <v>96.0</v>
      </c>
      <c r="N9" s="120"/>
      <c r="O9" s="133">
        <v>96.0</v>
      </c>
      <c r="P9" s="133">
        <v>95.0</v>
      </c>
      <c r="Q9" s="120"/>
      <c r="R9" s="120"/>
      <c r="S9" s="125"/>
      <c r="T9" s="23"/>
      <c r="U9" s="128"/>
      <c r="V9" s="130"/>
      <c r="W9" s="131"/>
      <c r="X9" s="54"/>
      <c r="Y9" s="93"/>
      <c r="Z9" s="97"/>
      <c r="AA9" s="97"/>
      <c r="AB9" s="97"/>
      <c r="AC9" s="97"/>
      <c r="AD9" s="97"/>
    </row>
    <row r="10" ht="24.75" customHeight="1">
      <c r="A10" s="139" t="s">
        <v>73</v>
      </c>
      <c r="B10" s="140" t="s">
        <v>74</v>
      </c>
      <c r="C10" s="92">
        <v>1976851.0</v>
      </c>
      <c r="D10" s="94">
        <v>2537333.0</v>
      </c>
      <c r="E10" s="107"/>
      <c r="F10" s="111"/>
      <c r="G10" s="107"/>
      <c r="H10" s="117"/>
      <c r="I10" s="120"/>
      <c r="J10" s="120"/>
      <c r="K10" s="123">
        <v>55.0</v>
      </c>
      <c r="L10" s="120"/>
      <c r="M10" s="123">
        <v>68.0</v>
      </c>
      <c r="N10" s="120"/>
      <c r="O10" s="133">
        <v>68.0</v>
      </c>
      <c r="P10" s="73">
        <v>0.0</v>
      </c>
      <c r="Q10" s="120"/>
      <c r="R10" s="120"/>
      <c r="S10" s="125"/>
      <c r="T10" s="23"/>
      <c r="U10" s="128"/>
      <c r="V10" s="130"/>
      <c r="W10" s="131"/>
      <c r="X10" s="54"/>
      <c r="Y10" s="93"/>
      <c r="Z10" s="97"/>
      <c r="AA10" s="97"/>
      <c r="AB10" s="97"/>
      <c r="AC10" s="97"/>
      <c r="AD10" s="97"/>
    </row>
    <row r="11" ht="24.75" customHeight="1">
      <c r="A11" s="101" t="s">
        <v>78</v>
      </c>
      <c r="B11" s="106" t="s">
        <v>79</v>
      </c>
      <c r="C11" s="92">
        <v>1976986.0</v>
      </c>
      <c r="D11" s="94">
        <v>2544036.0</v>
      </c>
      <c r="E11" s="107"/>
      <c r="F11" s="111"/>
      <c r="G11" s="107"/>
      <c r="H11" s="117"/>
      <c r="I11" s="120"/>
      <c r="J11" s="120"/>
      <c r="K11" s="123">
        <v>15.0</v>
      </c>
      <c r="L11" s="120"/>
      <c r="M11" s="123">
        <v>52.0</v>
      </c>
      <c r="N11" s="120"/>
      <c r="O11" s="133">
        <v>52.0</v>
      </c>
      <c r="P11" s="73">
        <v>0.0</v>
      </c>
      <c r="Q11" s="120"/>
      <c r="R11" s="120"/>
      <c r="S11" s="125"/>
      <c r="T11" s="23"/>
      <c r="U11" s="128"/>
      <c r="V11" s="130"/>
      <c r="W11" s="131"/>
      <c r="X11" s="54"/>
      <c r="Y11" s="93"/>
      <c r="Z11" s="97"/>
      <c r="AA11" s="97"/>
      <c r="AB11" s="97"/>
      <c r="AC11" s="97"/>
      <c r="AD11" s="97"/>
    </row>
    <row r="12" ht="24.75" customHeight="1">
      <c r="A12" s="101" t="s">
        <v>78</v>
      </c>
      <c r="B12" s="106" t="s">
        <v>83</v>
      </c>
      <c r="C12" s="132">
        <v>1976988.0</v>
      </c>
      <c r="D12" s="94">
        <v>2547765.0</v>
      </c>
      <c r="E12" s="107"/>
      <c r="F12" s="111"/>
      <c r="G12" s="107"/>
      <c r="H12" s="117"/>
      <c r="I12" s="120"/>
      <c r="J12" s="120"/>
      <c r="K12" s="123">
        <v>25.0</v>
      </c>
      <c r="L12" s="120"/>
      <c r="M12" s="123">
        <v>96.0</v>
      </c>
      <c r="N12" s="120"/>
      <c r="O12" s="133">
        <v>96.0</v>
      </c>
      <c r="P12" s="73" t="s">
        <v>44</v>
      </c>
      <c r="Q12" s="120"/>
      <c r="R12" s="120"/>
      <c r="S12" s="125"/>
      <c r="T12" s="23"/>
      <c r="U12" s="128"/>
      <c r="V12" s="130"/>
      <c r="W12" s="131"/>
      <c r="X12" s="54"/>
      <c r="Y12" s="93"/>
      <c r="Z12" s="97"/>
      <c r="AA12" s="97"/>
      <c r="AB12" s="97"/>
      <c r="AC12" s="97"/>
      <c r="AD12" s="97"/>
    </row>
    <row r="13" ht="24.75" customHeight="1">
      <c r="A13" s="101" t="s">
        <v>87</v>
      </c>
      <c r="B13" s="152" t="s">
        <v>88</v>
      </c>
      <c r="C13" s="92">
        <v>1976987.0</v>
      </c>
      <c r="D13" s="94">
        <v>2546156.0</v>
      </c>
      <c r="E13" s="107"/>
      <c r="F13" s="111"/>
      <c r="G13" s="107"/>
      <c r="H13" s="117"/>
      <c r="I13" s="120"/>
      <c r="J13" s="120"/>
      <c r="K13" s="123">
        <v>60.0</v>
      </c>
      <c r="L13" s="120"/>
      <c r="M13" s="123">
        <v>76.0</v>
      </c>
      <c r="N13" s="120"/>
      <c r="O13" s="133">
        <v>76.0</v>
      </c>
      <c r="P13" s="73">
        <v>5.0</v>
      </c>
      <c r="Q13" s="120"/>
      <c r="R13" s="120"/>
      <c r="S13" s="125"/>
      <c r="T13" s="23"/>
      <c r="U13" s="128"/>
      <c r="V13" s="130"/>
      <c r="W13" s="131"/>
      <c r="X13" s="54"/>
      <c r="Y13" s="93"/>
      <c r="Z13" s="97"/>
      <c r="AA13" s="97"/>
      <c r="AB13" s="97"/>
      <c r="AC13" s="97"/>
      <c r="AD13" s="97"/>
    </row>
    <row r="14" ht="24.75" customHeight="1">
      <c r="A14" s="101" t="s">
        <v>94</v>
      </c>
      <c r="B14" s="106" t="s">
        <v>95</v>
      </c>
      <c r="C14" s="132">
        <v>1977006.0</v>
      </c>
      <c r="D14" s="94">
        <v>2552776.0</v>
      </c>
      <c r="E14" s="107"/>
      <c r="F14" s="111"/>
      <c r="G14" s="107">
        <v>60.0</v>
      </c>
      <c r="H14" s="117"/>
      <c r="I14" s="120"/>
      <c r="J14" s="120"/>
      <c r="K14" s="123">
        <v>80.0</v>
      </c>
      <c r="L14" s="120"/>
      <c r="M14" s="123">
        <v>100.0</v>
      </c>
      <c r="N14" s="120"/>
      <c r="O14" s="133">
        <v>100.0</v>
      </c>
      <c r="P14" s="133">
        <v>98.0</v>
      </c>
      <c r="Q14" s="120"/>
      <c r="R14" s="120"/>
      <c r="S14" s="125"/>
      <c r="T14" s="23"/>
      <c r="U14" s="128"/>
      <c r="V14" s="130"/>
      <c r="W14" s="131"/>
      <c r="X14" s="54"/>
      <c r="Y14" s="93"/>
      <c r="Z14" s="97"/>
      <c r="AA14" s="97"/>
      <c r="AB14" s="97"/>
      <c r="AC14" s="97"/>
      <c r="AD14" s="97"/>
    </row>
    <row r="15" ht="24.75" customHeight="1">
      <c r="A15" s="139" t="s">
        <v>100</v>
      </c>
      <c r="B15" s="152" t="s">
        <v>101</v>
      </c>
      <c r="C15" s="92">
        <v>1977034.0</v>
      </c>
      <c r="D15" s="94">
        <v>2550821.0</v>
      </c>
      <c r="E15" s="107"/>
      <c r="F15" s="111"/>
      <c r="G15" s="107"/>
      <c r="H15" s="117"/>
      <c r="I15" s="120"/>
      <c r="J15" s="120"/>
      <c r="K15" s="123">
        <v>60.0</v>
      </c>
      <c r="L15" s="120"/>
      <c r="M15" s="123">
        <v>92.0</v>
      </c>
      <c r="N15" s="120"/>
      <c r="O15" s="133">
        <v>92.0</v>
      </c>
      <c r="P15" s="133">
        <v>43.0</v>
      </c>
      <c r="Q15" s="120"/>
      <c r="R15" s="120"/>
      <c r="S15" s="125"/>
      <c r="T15" s="23"/>
      <c r="U15" s="128"/>
      <c r="V15" s="130"/>
      <c r="W15" s="131"/>
      <c r="X15" s="54"/>
      <c r="Y15" s="93"/>
      <c r="Z15" s="97"/>
      <c r="AA15" s="97"/>
      <c r="AB15" s="97"/>
      <c r="AC15" s="97"/>
      <c r="AD15" s="97"/>
    </row>
    <row r="16" ht="24.75" customHeight="1">
      <c r="A16" s="101" t="s">
        <v>103</v>
      </c>
      <c r="B16" s="152" t="s">
        <v>104</v>
      </c>
      <c r="C16" s="132">
        <v>1975043.0</v>
      </c>
      <c r="D16" s="94">
        <v>2506660.0</v>
      </c>
      <c r="E16" s="107"/>
      <c r="F16" s="111"/>
      <c r="G16" s="107">
        <v>4.0</v>
      </c>
      <c r="H16" s="117"/>
      <c r="I16" s="120"/>
      <c r="J16" s="120"/>
      <c r="K16" s="123">
        <v>75.0</v>
      </c>
      <c r="L16" s="120"/>
      <c r="M16" s="123">
        <v>64.0</v>
      </c>
      <c r="N16" s="120"/>
      <c r="O16" s="133">
        <v>64.0</v>
      </c>
      <c r="P16" s="73">
        <v>30.0</v>
      </c>
      <c r="Q16" s="120"/>
      <c r="R16" s="120"/>
      <c r="S16" s="125"/>
      <c r="T16" s="23"/>
      <c r="U16" s="128"/>
      <c r="V16" s="130"/>
      <c r="W16" s="131"/>
      <c r="X16" s="54"/>
      <c r="Y16" s="93"/>
      <c r="Z16" s="97"/>
      <c r="AA16" s="97"/>
      <c r="AB16" s="97"/>
      <c r="AC16" s="97"/>
      <c r="AD16" s="97"/>
    </row>
    <row r="17" ht="24.75" customHeight="1">
      <c r="A17" s="101" t="s">
        <v>103</v>
      </c>
      <c r="B17" s="140" t="s">
        <v>112</v>
      </c>
      <c r="C17" s="92">
        <v>1968382.0</v>
      </c>
      <c r="D17" s="94">
        <v>2505495.0</v>
      </c>
      <c r="E17" s="107"/>
      <c r="F17" s="111"/>
      <c r="G17" s="107">
        <v>18.0</v>
      </c>
      <c r="H17" s="117"/>
      <c r="I17" s="120"/>
      <c r="J17" s="120"/>
      <c r="K17" s="123">
        <v>80.0</v>
      </c>
      <c r="L17" s="120"/>
      <c r="M17" s="123">
        <v>80.0</v>
      </c>
      <c r="N17" s="120"/>
      <c r="O17" s="133">
        <v>80.0</v>
      </c>
      <c r="P17" s="133">
        <v>73.0</v>
      </c>
      <c r="Q17" s="120"/>
      <c r="R17" s="120"/>
      <c r="S17" s="125"/>
      <c r="T17" s="23"/>
      <c r="U17" s="128"/>
      <c r="V17" s="130"/>
      <c r="W17" s="131"/>
      <c r="X17" s="54"/>
      <c r="Y17" s="93"/>
      <c r="Z17" s="97"/>
      <c r="AA17" s="97"/>
      <c r="AB17" s="97"/>
      <c r="AC17" s="97"/>
      <c r="AD17" s="97"/>
    </row>
    <row r="18" ht="24.75" customHeight="1">
      <c r="A18" s="101" t="s">
        <v>96</v>
      </c>
      <c r="B18" s="140" t="s">
        <v>56</v>
      </c>
      <c r="C18" s="92">
        <v>1977021.0</v>
      </c>
      <c r="D18" s="94">
        <v>2547550.0</v>
      </c>
      <c r="E18" s="107"/>
      <c r="F18" s="111"/>
      <c r="G18" s="107"/>
      <c r="H18" s="117"/>
      <c r="I18" s="120"/>
      <c r="J18" s="120"/>
      <c r="K18" s="123">
        <v>45.0</v>
      </c>
      <c r="L18" s="120"/>
      <c r="M18" s="123" t="s">
        <v>44</v>
      </c>
      <c r="N18" s="120"/>
      <c r="O18" s="73" t="s">
        <v>44</v>
      </c>
      <c r="P18" s="73">
        <v>0.0</v>
      </c>
      <c r="Q18" s="120"/>
      <c r="R18" s="120"/>
      <c r="S18" s="125"/>
      <c r="T18" s="23"/>
      <c r="U18" s="128"/>
      <c r="V18" s="130"/>
      <c r="W18" s="131"/>
      <c r="X18" s="54"/>
      <c r="Y18" s="93"/>
      <c r="Z18" s="97"/>
      <c r="AA18" s="97"/>
      <c r="AB18" s="97"/>
      <c r="AC18" s="97"/>
      <c r="AD18" s="97"/>
    </row>
    <row r="19" ht="24.75" customHeight="1">
      <c r="A19" s="163" t="s">
        <v>78</v>
      </c>
      <c r="B19" s="152" t="s">
        <v>118</v>
      </c>
      <c r="C19" s="92">
        <v>1977019.0</v>
      </c>
      <c r="D19" s="94">
        <v>2547556.0</v>
      </c>
      <c r="E19" s="107"/>
      <c r="F19" s="111"/>
      <c r="G19" s="107"/>
      <c r="H19" s="117"/>
      <c r="I19" s="120"/>
      <c r="J19" s="120"/>
      <c r="K19" s="123">
        <v>65.0</v>
      </c>
      <c r="L19" s="120"/>
      <c r="M19" s="123">
        <v>84.0</v>
      </c>
      <c r="N19" s="120"/>
      <c r="O19" s="133">
        <v>84.0</v>
      </c>
      <c r="P19" s="133">
        <v>53.0</v>
      </c>
      <c r="Q19" s="120"/>
      <c r="R19" s="120"/>
      <c r="S19" s="125"/>
      <c r="T19" s="23"/>
      <c r="U19" s="128"/>
      <c r="V19" s="130"/>
      <c r="W19" s="131"/>
      <c r="X19" s="54"/>
      <c r="Y19" s="93"/>
      <c r="Z19" s="97"/>
      <c r="AA19" s="97"/>
      <c r="AB19" s="97"/>
      <c r="AC19" s="97"/>
      <c r="AD19" s="97"/>
    </row>
    <row r="20" ht="24.75" customHeight="1">
      <c r="A20" s="163" t="s">
        <v>119</v>
      </c>
      <c r="B20" s="152" t="s">
        <v>120</v>
      </c>
      <c r="C20" s="92">
        <v>1977066.0</v>
      </c>
      <c r="D20" s="94">
        <v>2541984.0</v>
      </c>
      <c r="E20" s="107"/>
      <c r="F20" s="111"/>
      <c r="G20" s="107">
        <v>10.0</v>
      </c>
      <c r="H20" s="117"/>
      <c r="I20" s="120"/>
      <c r="J20" s="120"/>
      <c r="K20" s="123">
        <v>55.0</v>
      </c>
      <c r="L20" s="120"/>
      <c r="M20" s="123" t="s">
        <v>44</v>
      </c>
      <c r="N20" s="120"/>
      <c r="O20" s="133">
        <v>56.0</v>
      </c>
      <c r="P20" s="73">
        <v>0.0</v>
      </c>
      <c r="Q20" s="120"/>
      <c r="R20" s="120"/>
      <c r="S20" s="125"/>
      <c r="T20" s="23"/>
      <c r="U20" s="128"/>
      <c r="V20" s="130"/>
      <c r="W20" s="131"/>
      <c r="X20" s="54"/>
      <c r="Y20" s="93"/>
      <c r="Z20" s="97"/>
      <c r="AA20" s="97"/>
      <c r="AB20" s="97"/>
      <c r="AC20" s="97"/>
      <c r="AD20" s="97"/>
    </row>
    <row r="21" ht="24.75" customHeight="1">
      <c r="A21" s="163" t="s">
        <v>78</v>
      </c>
      <c r="B21" s="152" t="s">
        <v>122</v>
      </c>
      <c r="C21" s="92">
        <v>1976856.0</v>
      </c>
      <c r="D21" s="94">
        <v>2541446.0</v>
      </c>
      <c r="E21" s="107" t="s">
        <v>124</v>
      </c>
      <c r="F21" s="111"/>
      <c r="G21" s="115"/>
      <c r="H21" s="117"/>
      <c r="I21" s="120"/>
      <c r="J21" s="120"/>
      <c r="K21" s="123" t="s">
        <v>44</v>
      </c>
      <c r="L21" s="120"/>
      <c r="M21" s="123" t="s">
        <v>44</v>
      </c>
      <c r="N21" s="120"/>
      <c r="O21" s="73" t="s">
        <v>44</v>
      </c>
      <c r="P21" s="73">
        <v>0.0</v>
      </c>
      <c r="Q21" s="120"/>
      <c r="R21" s="120"/>
      <c r="S21" s="125"/>
      <c r="T21" s="23"/>
      <c r="U21" s="128"/>
      <c r="V21" s="130"/>
      <c r="W21" s="131"/>
      <c r="X21" s="54"/>
      <c r="Y21" s="93"/>
      <c r="Z21" s="97"/>
      <c r="AA21" s="97"/>
      <c r="AB21" s="97"/>
      <c r="AC21" s="97"/>
      <c r="AD21" s="97"/>
    </row>
    <row r="22" ht="24.75" customHeight="1">
      <c r="A22" s="173" t="s">
        <v>38</v>
      </c>
      <c r="B22" s="175" t="s">
        <v>127</v>
      </c>
      <c r="C22" s="178">
        <v>2062068.0</v>
      </c>
      <c r="D22" s="182">
        <v>2560712.0</v>
      </c>
      <c r="E22" s="186"/>
      <c r="F22" s="190"/>
      <c r="G22" s="194"/>
      <c r="H22" s="199"/>
      <c r="I22" s="203"/>
      <c r="J22" s="203"/>
      <c r="K22" s="208">
        <v>25.0</v>
      </c>
      <c r="L22" s="203"/>
      <c r="M22" s="208" t="s">
        <v>44</v>
      </c>
      <c r="N22" s="203"/>
      <c r="O22" s="73" t="s">
        <v>44</v>
      </c>
      <c r="P22" s="73" t="s">
        <v>44</v>
      </c>
      <c r="Q22" s="203"/>
      <c r="R22" s="203"/>
      <c r="S22" s="210"/>
      <c r="T22" s="23"/>
      <c r="U22" s="128"/>
      <c r="V22" s="130"/>
      <c r="W22" s="131"/>
      <c r="X22" s="54"/>
      <c r="Y22" s="93"/>
      <c r="Z22" s="97"/>
      <c r="AA22" s="97"/>
      <c r="AB22" s="97"/>
      <c r="AC22" s="97"/>
      <c r="AD22" s="97"/>
    </row>
    <row r="23" ht="15.75" customHeight="1">
      <c r="A23" s="213"/>
      <c r="B23" s="214"/>
      <c r="C23" s="214"/>
      <c r="D23" s="214"/>
      <c r="E23" s="113"/>
      <c r="F23" s="116"/>
      <c r="G23" s="113"/>
      <c r="H23" s="113"/>
      <c r="I23" s="134"/>
      <c r="J23" s="134"/>
      <c r="K23" s="134"/>
      <c r="L23" s="134"/>
      <c r="M23" s="134"/>
      <c r="N23" s="134"/>
      <c r="O23" s="134"/>
      <c r="P23" s="136"/>
      <c r="Q23" s="134"/>
      <c r="R23" s="136"/>
      <c r="S23" s="138"/>
      <c r="T23" s="23"/>
      <c r="U23" s="110"/>
      <c r="V23" s="112"/>
      <c r="W23" s="114"/>
      <c r="X23" s="54"/>
      <c r="Y23" s="86"/>
    </row>
    <row r="24" ht="18.75" customHeight="1">
      <c r="A24" s="216"/>
      <c r="B24" s="218"/>
      <c r="C24" s="218"/>
      <c r="D24" s="218"/>
      <c r="E24" s="187"/>
      <c r="F24" s="189"/>
      <c r="G24" s="187"/>
      <c r="H24" s="187"/>
      <c r="I24" s="202"/>
      <c r="J24" s="202"/>
      <c r="K24" s="202"/>
      <c r="L24" s="202"/>
      <c r="M24" s="202"/>
      <c r="N24" s="202"/>
      <c r="O24" s="202"/>
      <c r="P24" s="204"/>
      <c r="Q24" s="202"/>
      <c r="R24" s="204"/>
      <c r="S24" s="205"/>
      <c r="T24" s="221"/>
      <c r="U24" s="222"/>
      <c r="V24" s="224"/>
      <c r="W24" s="226"/>
      <c r="X24" s="229"/>
      <c r="Y24" s="228"/>
    </row>
    <row r="25" ht="45.75" customHeight="1">
      <c r="A25" s="4"/>
    </row>
    <row r="26" ht="30.75" customHeight="1">
      <c r="A26" s="10" t="s">
        <v>130</v>
      </c>
      <c r="B26" s="12"/>
      <c r="C26" s="13"/>
      <c r="D26" s="15"/>
      <c r="E26" s="232"/>
      <c r="F26" s="19" t="s">
        <v>131</v>
      </c>
      <c r="G26" s="19" t="s">
        <v>132</v>
      </c>
      <c r="H26" s="234"/>
      <c r="I26" s="19" t="s">
        <v>133</v>
      </c>
      <c r="J26" s="19" t="s">
        <v>134</v>
      </c>
      <c r="K26" s="19" t="s">
        <v>135</v>
      </c>
      <c r="L26" s="19" t="s">
        <v>136</v>
      </c>
      <c r="M26" s="19" t="s">
        <v>137</v>
      </c>
      <c r="N26" s="19" t="s">
        <v>138</v>
      </c>
      <c r="O26" s="19" t="s">
        <v>139</v>
      </c>
      <c r="P26" s="19" t="s">
        <v>140</v>
      </c>
      <c r="Q26" s="19" t="s">
        <v>141</v>
      </c>
      <c r="R26" s="16" t="s">
        <v>142</v>
      </c>
      <c r="S26" s="235"/>
      <c r="T26" s="12"/>
      <c r="U26" s="12"/>
      <c r="V26" s="12"/>
      <c r="W26" s="12"/>
      <c r="X26" s="239"/>
      <c r="Y26" s="240" t="s">
        <v>144</v>
      </c>
    </row>
    <row r="27" ht="72.75" customHeight="1">
      <c r="A27" s="29" t="s">
        <v>23</v>
      </c>
      <c r="B27" s="241" t="s">
        <v>24</v>
      </c>
      <c r="C27" s="241" t="s">
        <v>25</v>
      </c>
      <c r="D27" s="38" t="s">
        <v>26</v>
      </c>
      <c r="E27" s="243"/>
      <c r="F27" s="244"/>
      <c r="G27" s="246" t="s">
        <v>30</v>
      </c>
      <c r="H27" s="247"/>
      <c r="I27" s="248"/>
      <c r="J27" s="244" t="s">
        <v>30</v>
      </c>
      <c r="K27" s="244" t="s">
        <v>146</v>
      </c>
      <c r="L27" s="244" t="s">
        <v>147</v>
      </c>
      <c r="M27" s="244" t="s">
        <v>30</v>
      </c>
      <c r="N27" s="244"/>
      <c r="O27" s="244" t="s">
        <v>32</v>
      </c>
      <c r="P27" s="246" t="s">
        <v>35</v>
      </c>
      <c r="Q27" s="246" t="s">
        <v>36</v>
      </c>
      <c r="R27" s="252" t="s">
        <v>37</v>
      </c>
      <c r="S27" s="249"/>
      <c r="T27" s="250"/>
      <c r="U27" s="250"/>
      <c r="V27" s="250"/>
      <c r="W27" s="250"/>
      <c r="X27" s="251"/>
      <c r="Y27" s="253"/>
      <c r="Z27" s="2"/>
      <c r="AA27" s="2"/>
      <c r="AB27" s="2"/>
      <c r="AC27" s="2"/>
      <c r="AD27" s="2"/>
    </row>
    <row r="28" ht="15.75" customHeight="1">
      <c r="A28" s="196"/>
      <c r="B28" s="254"/>
      <c r="C28" s="254"/>
      <c r="D28" s="63"/>
      <c r="E28" s="113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6"/>
      <c r="Q28" s="257"/>
      <c r="R28" s="260"/>
      <c r="S28" s="262"/>
      <c r="X28" s="264"/>
      <c r="Y28" s="160"/>
    </row>
    <row r="29" ht="15.75" customHeight="1">
      <c r="A29" s="206"/>
      <c r="B29" s="265"/>
      <c r="C29" s="265"/>
      <c r="D29" s="98"/>
      <c r="E29" s="159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5"/>
      <c r="Q29" s="267"/>
      <c r="R29" s="268"/>
      <c r="S29" s="262"/>
      <c r="X29" s="264"/>
      <c r="Y29" s="160"/>
    </row>
    <row r="30" ht="15.75" customHeight="1">
      <c r="A30" s="206"/>
      <c r="B30" s="265"/>
      <c r="C30" s="265"/>
      <c r="D30" s="98"/>
      <c r="E30" s="159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5"/>
      <c r="Q30" s="267"/>
      <c r="R30" s="268"/>
      <c r="S30" s="262"/>
      <c r="X30" s="264"/>
      <c r="Y30" s="160"/>
    </row>
    <row r="31" ht="15.75" customHeight="1">
      <c r="A31" s="206"/>
      <c r="B31" s="265"/>
      <c r="C31" s="265"/>
      <c r="D31" s="98"/>
      <c r="E31" s="159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5"/>
      <c r="Q31" s="267"/>
      <c r="R31" s="268"/>
      <c r="S31" s="262"/>
      <c r="X31" s="264"/>
      <c r="Y31" s="160"/>
    </row>
    <row r="32" ht="15.75" customHeight="1">
      <c r="A32" s="206"/>
      <c r="B32" s="265"/>
      <c r="C32" s="265"/>
      <c r="D32" s="98"/>
      <c r="E32" s="159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5"/>
      <c r="Q32" s="267"/>
      <c r="R32" s="268"/>
      <c r="S32" s="262"/>
      <c r="X32" s="264"/>
      <c r="Y32" s="160"/>
    </row>
    <row r="33" ht="15.75" customHeight="1">
      <c r="A33" s="206"/>
      <c r="B33" s="265"/>
      <c r="C33" s="265"/>
      <c r="D33" s="98"/>
      <c r="E33" s="159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5"/>
      <c r="Q33" s="267"/>
      <c r="R33" s="268"/>
      <c r="S33" s="262"/>
      <c r="X33" s="264"/>
      <c r="Y33" s="160"/>
    </row>
    <row r="34" ht="15.75" customHeight="1">
      <c r="A34" s="206"/>
      <c r="B34" s="265"/>
      <c r="C34" s="265"/>
      <c r="D34" s="98"/>
      <c r="E34" s="159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5"/>
      <c r="Q34" s="267"/>
      <c r="R34" s="268"/>
      <c r="S34" s="262"/>
      <c r="X34" s="264"/>
      <c r="Y34" s="160"/>
    </row>
    <row r="35" ht="15.75" customHeight="1">
      <c r="A35" s="206"/>
      <c r="B35" s="265"/>
      <c r="C35" s="265"/>
      <c r="D35" s="98"/>
      <c r="E35" s="159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5"/>
      <c r="Q35" s="267"/>
      <c r="R35" s="268"/>
      <c r="S35" s="262"/>
      <c r="X35" s="264"/>
      <c r="Y35" s="160"/>
    </row>
    <row r="36" ht="15.75" customHeight="1">
      <c r="A36" s="206"/>
      <c r="B36" s="265"/>
      <c r="C36" s="265"/>
      <c r="D36" s="98"/>
      <c r="E36" s="159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5"/>
      <c r="Q36" s="267"/>
      <c r="R36" s="268"/>
      <c r="S36" s="262"/>
      <c r="X36" s="264"/>
      <c r="Y36" s="160"/>
    </row>
    <row r="37" ht="15.75" customHeight="1">
      <c r="A37" s="206"/>
      <c r="B37" s="265"/>
      <c r="C37" s="265"/>
      <c r="D37" s="98"/>
      <c r="E37" s="159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5"/>
      <c r="Q37" s="267"/>
      <c r="R37" s="268"/>
      <c r="S37" s="262"/>
      <c r="X37" s="264"/>
      <c r="Y37" s="160"/>
    </row>
    <row r="38" ht="15.75" customHeight="1">
      <c r="A38" s="206"/>
      <c r="B38" s="265"/>
      <c r="C38" s="265"/>
      <c r="D38" s="98"/>
      <c r="E38" s="159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5"/>
      <c r="Q38" s="267"/>
      <c r="R38" s="268"/>
      <c r="S38" s="262"/>
      <c r="X38" s="264"/>
      <c r="Y38" s="160"/>
    </row>
    <row r="39" ht="15.75" customHeight="1">
      <c r="A39" s="206"/>
      <c r="B39" s="265"/>
      <c r="C39" s="265"/>
      <c r="D39" s="98"/>
      <c r="E39" s="159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5"/>
      <c r="Q39" s="267"/>
      <c r="R39" s="268"/>
      <c r="S39" s="262"/>
      <c r="X39" s="264"/>
      <c r="Y39" s="160"/>
    </row>
    <row r="40" ht="15.75" customHeight="1">
      <c r="A40" s="206"/>
      <c r="B40" s="265"/>
      <c r="C40" s="265"/>
      <c r="D40" s="98"/>
      <c r="E40" s="159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5"/>
      <c r="Q40" s="267"/>
      <c r="R40" s="268"/>
      <c r="S40" s="262"/>
      <c r="X40" s="264"/>
      <c r="Y40" s="160"/>
    </row>
    <row r="41" ht="15.75" customHeight="1">
      <c r="A41" s="206"/>
      <c r="B41" s="265"/>
      <c r="C41" s="265"/>
      <c r="D41" s="98"/>
      <c r="E41" s="159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5"/>
      <c r="Q41" s="267"/>
      <c r="R41" s="268"/>
      <c r="S41" s="262"/>
      <c r="X41" s="264"/>
      <c r="Y41" s="160"/>
    </row>
    <row r="42" ht="15.75" customHeight="1">
      <c r="A42" s="206"/>
      <c r="B42" s="265"/>
      <c r="C42" s="265"/>
      <c r="D42" s="98"/>
      <c r="E42" s="159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5"/>
      <c r="Q42" s="267"/>
      <c r="R42" s="268"/>
      <c r="S42" s="262"/>
      <c r="X42" s="264"/>
      <c r="Y42" s="160"/>
    </row>
    <row r="43" ht="15.75" customHeight="1">
      <c r="A43" s="206"/>
      <c r="B43" s="265"/>
      <c r="C43" s="265"/>
      <c r="D43" s="98"/>
      <c r="E43" s="159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5"/>
      <c r="Q43" s="267"/>
      <c r="R43" s="268"/>
      <c r="S43" s="262"/>
      <c r="X43" s="264"/>
      <c r="Y43" s="160"/>
    </row>
    <row r="44" ht="15.75" customHeight="1">
      <c r="A44" s="206"/>
      <c r="B44" s="265"/>
      <c r="C44" s="265"/>
      <c r="D44" s="98"/>
      <c r="E44" s="159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5"/>
      <c r="Q44" s="267"/>
      <c r="R44" s="268"/>
      <c r="S44" s="262"/>
      <c r="X44" s="264"/>
      <c r="Y44" s="160"/>
    </row>
    <row r="45" ht="15.75" customHeight="1">
      <c r="A45" s="206"/>
      <c r="B45" s="265"/>
      <c r="C45" s="265"/>
      <c r="D45" s="98"/>
      <c r="E45" s="159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5"/>
      <c r="Q45" s="267"/>
      <c r="R45" s="268"/>
      <c r="S45" s="262"/>
      <c r="X45" s="264"/>
      <c r="Y45" s="160"/>
    </row>
    <row r="46" ht="15.75" customHeight="1">
      <c r="A46" s="206"/>
      <c r="B46" s="265"/>
      <c r="C46" s="265"/>
      <c r="D46" s="98"/>
      <c r="E46" s="159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5"/>
      <c r="Q46" s="267"/>
      <c r="R46" s="268"/>
      <c r="S46" s="262"/>
      <c r="X46" s="264"/>
      <c r="Y46" s="160"/>
    </row>
    <row r="47" ht="15.75" customHeight="1">
      <c r="A47" s="206"/>
      <c r="B47" s="265"/>
      <c r="C47" s="265"/>
      <c r="D47" s="98"/>
      <c r="E47" s="159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5"/>
      <c r="Q47" s="267"/>
      <c r="R47" s="268"/>
      <c r="S47" s="262"/>
      <c r="X47" s="264"/>
      <c r="Y47" s="160"/>
    </row>
    <row r="48" ht="15.75" customHeight="1">
      <c r="A48" s="206"/>
      <c r="B48" s="265"/>
      <c r="C48" s="265"/>
      <c r="D48" s="98"/>
      <c r="E48" s="159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5"/>
      <c r="Q48" s="267"/>
      <c r="R48" s="268"/>
      <c r="S48" s="262"/>
      <c r="X48" s="264"/>
      <c r="Y48" s="160"/>
    </row>
    <row r="49" ht="15.75" customHeight="1">
      <c r="A49" s="206"/>
      <c r="B49" s="265"/>
      <c r="C49" s="265"/>
      <c r="D49" s="98"/>
      <c r="E49" s="159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5"/>
      <c r="Q49" s="267"/>
      <c r="R49" s="268"/>
      <c r="S49" s="262"/>
      <c r="X49" s="264"/>
      <c r="Y49" s="160"/>
    </row>
    <row r="50" ht="15.75" customHeight="1">
      <c r="A50" s="206"/>
      <c r="B50" s="265"/>
      <c r="C50" s="265"/>
      <c r="D50" s="98"/>
      <c r="E50" s="159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5"/>
      <c r="Q50" s="267"/>
      <c r="R50" s="268"/>
      <c r="S50" s="262"/>
      <c r="X50" s="264"/>
      <c r="Y50" s="160"/>
    </row>
    <row r="51" ht="15.75" customHeight="1">
      <c r="A51" s="206"/>
      <c r="B51" s="265"/>
      <c r="C51" s="265"/>
      <c r="D51" s="98"/>
      <c r="E51" s="159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5"/>
      <c r="Q51" s="267"/>
      <c r="R51" s="268"/>
      <c r="S51" s="262"/>
      <c r="X51" s="264"/>
      <c r="Y51" s="160"/>
    </row>
    <row r="52" ht="15.75" customHeight="1">
      <c r="A52" s="206"/>
      <c r="B52" s="265"/>
      <c r="C52" s="265"/>
      <c r="D52" s="98"/>
      <c r="E52" s="159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5"/>
      <c r="Q52" s="267"/>
      <c r="R52" s="268"/>
      <c r="S52" s="262"/>
      <c r="X52" s="264"/>
      <c r="Y52" s="160"/>
    </row>
    <row r="53" ht="15.75" customHeight="1">
      <c r="A53" s="216"/>
      <c r="B53" s="218"/>
      <c r="C53" s="218"/>
      <c r="D53" s="189"/>
      <c r="E53" s="187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4"/>
      <c r="Q53" s="273"/>
      <c r="R53" s="274"/>
      <c r="S53" s="262"/>
      <c r="X53" s="264"/>
      <c r="Y53" s="160"/>
    </row>
    <row r="54" ht="15.75" customHeight="1">
      <c r="A54" s="275"/>
      <c r="B54" s="276"/>
      <c r="C54" s="276"/>
      <c r="D54" s="281"/>
      <c r="E54" s="278"/>
      <c r="F54" s="280"/>
      <c r="G54" s="280"/>
      <c r="H54" s="280"/>
      <c r="I54" s="280"/>
      <c r="J54" s="280"/>
      <c r="K54" s="280"/>
      <c r="L54" s="280"/>
      <c r="M54" s="280"/>
      <c r="N54" s="280"/>
      <c r="O54" s="280"/>
      <c r="P54" s="282"/>
      <c r="Q54" s="283"/>
      <c r="R54" s="284"/>
      <c r="S54" s="285"/>
      <c r="T54" s="286"/>
      <c r="U54" s="286"/>
      <c r="V54" s="286"/>
      <c r="W54" s="286"/>
      <c r="X54" s="287"/>
      <c r="Y54" s="191"/>
    </row>
    <row r="55" ht="15.75" customHeight="1">
      <c r="H55" s="11"/>
      <c r="P55" s="4"/>
      <c r="R55" s="4"/>
    </row>
    <row r="56" ht="15.75" customHeight="1">
      <c r="H56" s="11"/>
      <c r="P56" s="4"/>
      <c r="R56" s="4"/>
    </row>
    <row r="57" ht="15.75" customHeight="1">
      <c r="H57" s="11"/>
      <c r="P57" s="4"/>
      <c r="R57" s="4"/>
    </row>
    <row r="58" ht="15.75" customHeight="1">
      <c r="H58" s="11"/>
      <c r="P58" s="4"/>
      <c r="R58" s="4"/>
    </row>
    <row r="59" ht="15.75" customHeight="1">
      <c r="H59" s="11"/>
      <c r="P59" s="4"/>
      <c r="R59" s="4"/>
    </row>
    <row r="60" ht="15.75" customHeight="1">
      <c r="H60" s="11"/>
      <c r="P60" s="4"/>
      <c r="R60" s="4"/>
    </row>
    <row r="61" ht="15.75" customHeight="1">
      <c r="H61" s="11"/>
      <c r="P61" s="4"/>
      <c r="R61" s="4"/>
    </row>
    <row r="62" ht="15.75" customHeight="1">
      <c r="H62" s="11"/>
      <c r="P62" s="4"/>
      <c r="R62" s="4"/>
    </row>
    <row r="63" ht="15.75" customHeight="1">
      <c r="H63" s="11"/>
      <c r="P63" s="4"/>
      <c r="R63" s="4"/>
    </row>
    <row r="64" ht="15.75" customHeight="1">
      <c r="H64" s="11"/>
      <c r="P64" s="4"/>
      <c r="R64" s="4"/>
    </row>
    <row r="65" ht="15.75" customHeight="1">
      <c r="H65" s="11"/>
      <c r="P65" s="4"/>
      <c r="R65" s="4"/>
    </row>
    <row r="66" ht="15.75" customHeight="1">
      <c r="H66" s="11"/>
      <c r="P66" s="4"/>
      <c r="R66" s="4"/>
    </row>
    <row r="67" ht="15.75" customHeight="1">
      <c r="H67" s="11"/>
      <c r="P67" s="4"/>
      <c r="R67" s="4"/>
    </row>
    <row r="68" ht="15.75" customHeight="1">
      <c r="H68" s="11"/>
      <c r="P68" s="4"/>
      <c r="R68" s="4"/>
    </row>
    <row r="69" ht="15.75" customHeight="1">
      <c r="H69" s="11"/>
      <c r="P69" s="4"/>
      <c r="R69" s="4"/>
    </row>
    <row r="70" ht="15.75" customHeight="1">
      <c r="H70" s="11"/>
      <c r="P70" s="4"/>
      <c r="R70" s="4"/>
    </row>
    <row r="71" ht="15.75" customHeight="1">
      <c r="H71" s="11"/>
      <c r="P71" s="4"/>
      <c r="R71" s="4"/>
    </row>
    <row r="72" ht="15.75" customHeight="1">
      <c r="H72" s="11"/>
      <c r="P72" s="4"/>
      <c r="R72" s="4"/>
    </row>
    <row r="73" ht="15.75" customHeight="1">
      <c r="H73" s="11"/>
      <c r="P73" s="4"/>
      <c r="R73" s="4"/>
    </row>
    <row r="74" ht="15.75" customHeight="1">
      <c r="H74" s="11"/>
      <c r="P74" s="4"/>
      <c r="R74" s="4"/>
    </row>
    <row r="75" ht="15.75" customHeight="1">
      <c r="H75" s="11"/>
      <c r="P75" s="4"/>
      <c r="R75" s="4"/>
    </row>
    <row r="76" ht="15.75" customHeight="1">
      <c r="H76" s="11"/>
      <c r="P76" s="4"/>
      <c r="R76" s="4"/>
    </row>
    <row r="77" ht="15.75" customHeight="1">
      <c r="H77" s="11"/>
      <c r="P77" s="4"/>
      <c r="R77" s="4"/>
    </row>
    <row r="78" ht="15.75" customHeight="1">
      <c r="H78" s="11"/>
      <c r="P78" s="4"/>
      <c r="R78" s="4"/>
    </row>
    <row r="79" ht="15.75" customHeight="1">
      <c r="H79" s="11"/>
      <c r="P79" s="4"/>
      <c r="R79" s="4"/>
    </row>
    <row r="80" ht="15.75" customHeight="1">
      <c r="H80" s="11"/>
      <c r="P80" s="4"/>
      <c r="R80" s="4"/>
    </row>
    <row r="81" ht="15.75" customHeight="1">
      <c r="H81" s="11"/>
      <c r="P81" s="4"/>
      <c r="R81" s="4"/>
    </row>
    <row r="82" ht="15.75" customHeight="1">
      <c r="H82" s="11"/>
      <c r="P82" s="4"/>
      <c r="R82" s="4"/>
    </row>
    <row r="83" ht="15.75" customHeight="1">
      <c r="H83" s="11"/>
      <c r="P83" s="4"/>
      <c r="R83" s="4"/>
    </row>
    <row r="84" ht="15.75" customHeight="1">
      <c r="H84" s="11"/>
      <c r="P84" s="4"/>
      <c r="R84" s="4"/>
    </row>
    <row r="85" ht="15.75" customHeight="1">
      <c r="H85" s="11"/>
      <c r="P85" s="4"/>
      <c r="R85" s="4"/>
    </row>
    <row r="86" ht="15.75" customHeight="1">
      <c r="H86" s="11"/>
      <c r="P86" s="4"/>
      <c r="R86" s="4"/>
    </row>
    <row r="87" ht="15.75" customHeight="1">
      <c r="H87" s="11"/>
      <c r="P87" s="4"/>
      <c r="R87" s="4"/>
    </row>
    <row r="88" ht="15.75" customHeight="1">
      <c r="H88" s="11"/>
      <c r="P88" s="4"/>
      <c r="R88" s="4"/>
    </row>
    <row r="89" ht="15.75" customHeight="1">
      <c r="H89" s="11"/>
      <c r="P89" s="4"/>
      <c r="R89" s="4"/>
    </row>
    <row r="90" ht="15.75" customHeight="1">
      <c r="H90" s="11"/>
      <c r="P90" s="4"/>
      <c r="R90" s="4"/>
    </row>
    <row r="91" ht="15.75" customHeight="1">
      <c r="H91" s="11"/>
      <c r="P91" s="4"/>
      <c r="R91" s="4"/>
    </row>
    <row r="92" ht="15.75" customHeight="1">
      <c r="H92" s="11"/>
      <c r="P92" s="4"/>
      <c r="R92" s="4"/>
    </row>
    <row r="93" ht="15.75" customHeight="1">
      <c r="H93" s="11"/>
      <c r="P93" s="4"/>
      <c r="R93" s="4"/>
    </row>
    <row r="94" ht="15.75" customHeight="1">
      <c r="H94" s="11"/>
      <c r="P94" s="4"/>
      <c r="R94" s="4"/>
    </row>
    <row r="95" ht="15.75" customHeight="1">
      <c r="H95" s="11"/>
      <c r="P95" s="4"/>
      <c r="R95" s="4"/>
    </row>
    <row r="96" ht="15.75" customHeight="1">
      <c r="H96" s="11"/>
      <c r="P96" s="4"/>
      <c r="R96" s="4"/>
    </row>
    <row r="97" ht="15.75" customHeight="1">
      <c r="H97" s="11"/>
      <c r="P97" s="4"/>
      <c r="R97" s="4"/>
    </row>
    <row r="98" ht="15.75" customHeight="1">
      <c r="H98" s="11"/>
      <c r="P98" s="4"/>
      <c r="R98" s="4"/>
    </row>
    <row r="99" ht="15.75" customHeight="1">
      <c r="H99" s="11"/>
      <c r="P99" s="4"/>
      <c r="R99" s="4"/>
    </row>
    <row r="100" ht="15.75" customHeight="1">
      <c r="H100" s="11"/>
      <c r="P100" s="4"/>
      <c r="R100" s="4"/>
    </row>
    <row r="101" ht="15.75" customHeight="1">
      <c r="H101" s="11"/>
      <c r="P101" s="4"/>
      <c r="R101" s="4"/>
    </row>
    <row r="102" ht="15.75" customHeight="1">
      <c r="H102" s="11"/>
      <c r="P102" s="4"/>
      <c r="R102" s="4"/>
    </row>
    <row r="103" ht="15.75" customHeight="1">
      <c r="H103" s="11"/>
      <c r="P103" s="4"/>
      <c r="R103" s="4"/>
    </row>
    <row r="104" ht="15.75" customHeight="1">
      <c r="H104" s="11"/>
      <c r="P104" s="4"/>
      <c r="R104" s="4"/>
    </row>
    <row r="105" ht="15.75" customHeight="1">
      <c r="H105" s="11"/>
      <c r="P105" s="4"/>
      <c r="R105" s="4"/>
    </row>
    <row r="106" ht="15.75" customHeight="1">
      <c r="H106" s="11"/>
      <c r="P106" s="4"/>
      <c r="R106" s="4"/>
    </row>
    <row r="107" ht="15.75" customHeight="1">
      <c r="H107" s="11"/>
      <c r="P107" s="4"/>
      <c r="R107" s="4"/>
    </row>
    <row r="108" ht="15.75" customHeight="1">
      <c r="H108" s="11"/>
      <c r="P108" s="4"/>
      <c r="R108" s="4"/>
    </row>
    <row r="109" ht="15.75" customHeight="1">
      <c r="H109" s="11"/>
      <c r="P109" s="4"/>
      <c r="R109" s="4"/>
    </row>
    <row r="110" ht="15.75" customHeight="1">
      <c r="H110" s="11"/>
      <c r="P110" s="4"/>
      <c r="R110" s="4"/>
    </row>
    <row r="111" ht="15.75" customHeight="1">
      <c r="H111" s="11"/>
      <c r="P111" s="4"/>
      <c r="R111" s="4"/>
    </row>
    <row r="112" ht="15.75" customHeight="1">
      <c r="H112" s="11"/>
      <c r="P112" s="4"/>
      <c r="R112" s="4"/>
    </row>
    <row r="113" ht="15.75" customHeight="1">
      <c r="H113" s="11"/>
      <c r="P113" s="4"/>
      <c r="R113" s="4"/>
    </row>
    <row r="114" ht="15.75" customHeight="1">
      <c r="H114" s="11"/>
      <c r="P114" s="4"/>
      <c r="R114" s="4"/>
    </row>
    <row r="115" ht="15.75" customHeight="1">
      <c r="H115" s="11"/>
      <c r="P115" s="4"/>
      <c r="R115" s="4"/>
    </row>
    <row r="116" ht="15.75" customHeight="1">
      <c r="H116" s="11"/>
      <c r="P116" s="4"/>
      <c r="R116" s="4"/>
    </row>
    <row r="117" ht="15.75" customHeight="1">
      <c r="H117" s="11"/>
      <c r="P117" s="4"/>
      <c r="R117" s="4"/>
    </row>
    <row r="118" ht="15.75" customHeight="1">
      <c r="H118" s="11"/>
      <c r="P118" s="4"/>
      <c r="R118" s="4"/>
    </row>
    <row r="119" ht="15.75" customHeight="1">
      <c r="H119" s="11"/>
      <c r="P119" s="4"/>
      <c r="R119" s="4"/>
    </row>
    <row r="120" ht="15.75" customHeight="1">
      <c r="H120" s="11"/>
      <c r="P120" s="4"/>
      <c r="R120" s="4"/>
    </row>
    <row r="121" ht="15.75" customHeight="1">
      <c r="H121" s="11"/>
      <c r="P121" s="4"/>
      <c r="R121" s="4"/>
    </row>
    <row r="122" ht="15.75" customHeight="1">
      <c r="H122" s="11"/>
      <c r="P122" s="4"/>
      <c r="R122" s="4"/>
    </row>
    <row r="123" ht="15.75" customHeight="1">
      <c r="H123" s="11"/>
      <c r="P123" s="4"/>
      <c r="R123" s="4"/>
    </row>
    <row r="124" ht="15.75" customHeight="1">
      <c r="H124" s="11"/>
      <c r="P124" s="4"/>
      <c r="R124" s="4"/>
    </row>
    <row r="125" ht="15.75" customHeight="1">
      <c r="H125" s="11"/>
      <c r="P125" s="4"/>
      <c r="R125" s="4"/>
    </row>
    <row r="126" ht="15.75" customHeight="1">
      <c r="H126" s="11"/>
      <c r="P126" s="4"/>
      <c r="R126" s="4"/>
    </row>
    <row r="127" ht="15.75" customHeight="1">
      <c r="H127" s="11"/>
      <c r="P127" s="4"/>
      <c r="R127" s="4"/>
    </row>
    <row r="128" ht="15.75" customHeight="1">
      <c r="H128" s="11"/>
      <c r="P128" s="4"/>
      <c r="R128" s="4"/>
    </row>
    <row r="129" ht="15.75" customHeight="1">
      <c r="H129" s="11"/>
      <c r="P129" s="4"/>
      <c r="R129" s="4"/>
    </row>
    <row r="130" ht="15.75" customHeight="1">
      <c r="H130" s="11"/>
      <c r="P130" s="4"/>
      <c r="R130" s="4"/>
    </row>
    <row r="131" ht="15.75" customHeight="1">
      <c r="H131" s="11"/>
      <c r="P131" s="4"/>
      <c r="R131" s="4"/>
    </row>
    <row r="132" ht="15.75" customHeight="1">
      <c r="H132" s="11"/>
      <c r="P132" s="4"/>
      <c r="R132" s="4"/>
    </row>
    <row r="133" ht="15.75" customHeight="1">
      <c r="H133" s="11"/>
      <c r="P133" s="4"/>
      <c r="R133" s="4"/>
    </row>
    <row r="134" ht="15.75" customHeight="1">
      <c r="H134" s="11"/>
      <c r="P134" s="4"/>
      <c r="R134" s="4"/>
    </row>
    <row r="135" ht="15.75" customHeight="1">
      <c r="H135" s="11"/>
      <c r="P135" s="4"/>
      <c r="R135" s="4"/>
    </row>
    <row r="136" ht="15.75" customHeight="1">
      <c r="H136" s="11"/>
      <c r="P136" s="4"/>
      <c r="R136" s="4"/>
    </row>
    <row r="137" ht="15.75" customHeight="1">
      <c r="H137" s="11"/>
      <c r="P137" s="4"/>
      <c r="R137" s="4"/>
    </row>
    <row r="138" ht="15.75" customHeight="1">
      <c r="H138" s="11"/>
      <c r="P138" s="4"/>
      <c r="R138" s="4"/>
    </row>
    <row r="139" ht="15.75" customHeight="1">
      <c r="H139" s="11"/>
      <c r="P139" s="4"/>
      <c r="R139" s="4"/>
    </row>
    <row r="140" ht="15.75" customHeight="1">
      <c r="H140" s="11"/>
      <c r="P140" s="4"/>
      <c r="R140" s="4"/>
    </row>
    <row r="141" ht="15.75" customHeight="1">
      <c r="H141" s="11"/>
      <c r="P141" s="4"/>
      <c r="R141" s="4"/>
    </row>
    <row r="142" ht="15.75" customHeight="1">
      <c r="H142" s="11"/>
      <c r="P142" s="4"/>
      <c r="R142" s="4"/>
    </row>
    <row r="143" ht="15.75" customHeight="1">
      <c r="H143" s="11"/>
      <c r="P143" s="4"/>
      <c r="R143" s="4"/>
    </row>
    <row r="144" ht="15.75" customHeight="1">
      <c r="H144" s="11"/>
      <c r="P144" s="4"/>
      <c r="R144" s="4"/>
    </row>
    <row r="145" ht="15.75" customHeight="1">
      <c r="H145" s="11"/>
      <c r="P145" s="4"/>
      <c r="R145" s="4"/>
    </row>
    <row r="146" ht="15.75" customHeight="1">
      <c r="H146" s="11"/>
      <c r="P146" s="4"/>
      <c r="R146" s="4"/>
    </row>
    <row r="147" ht="15.75" customHeight="1">
      <c r="H147" s="11"/>
      <c r="P147" s="4"/>
      <c r="R147" s="4"/>
    </row>
    <row r="148" ht="15.75" customHeight="1">
      <c r="H148" s="11"/>
      <c r="P148" s="4"/>
      <c r="R148" s="4"/>
    </row>
    <row r="149" ht="15.75" customHeight="1">
      <c r="H149" s="11"/>
      <c r="P149" s="4"/>
      <c r="R149" s="4"/>
    </row>
    <row r="150" ht="15.75" customHeight="1">
      <c r="H150" s="11"/>
      <c r="P150" s="4"/>
      <c r="R150" s="4"/>
    </row>
    <row r="151" ht="15.75" customHeight="1">
      <c r="H151" s="11"/>
      <c r="P151" s="4"/>
      <c r="R151" s="4"/>
    </row>
    <row r="152" ht="15.75" customHeight="1">
      <c r="H152" s="11"/>
      <c r="P152" s="4"/>
      <c r="R152" s="4"/>
    </row>
    <row r="153" ht="15.75" customHeight="1">
      <c r="H153" s="11"/>
      <c r="P153" s="4"/>
      <c r="R153" s="4"/>
    </row>
    <row r="154" ht="15.75" customHeight="1">
      <c r="H154" s="11"/>
      <c r="P154" s="4"/>
      <c r="R154" s="4"/>
    </row>
    <row r="155" ht="15.75" customHeight="1">
      <c r="H155" s="11"/>
      <c r="P155" s="4"/>
      <c r="R155" s="4"/>
    </row>
    <row r="156" ht="15.75" customHeight="1">
      <c r="H156" s="11"/>
      <c r="P156" s="4"/>
      <c r="R156" s="4"/>
    </row>
    <row r="157" ht="15.75" customHeight="1">
      <c r="H157" s="11"/>
      <c r="P157" s="4"/>
      <c r="R157" s="4"/>
    </row>
    <row r="158" ht="15.75" customHeight="1">
      <c r="H158" s="11"/>
      <c r="P158" s="4"/>
      <c r="R158" s="4"/>
    </row>
    <row r="159" ht="15.75" customHeight="1">
      <c r="H159" s="11"/>
      <c r="P159" s="4"/>
      <c r="R159" s="4"/>
    </row>
    <row r="160" ht="15.75" customHeight="1">
      <c r="H160" s="11"/>
      <c r="P160" s="4"/>
      <c r="R160" s="4"/>
    </row>
    <row r="161" ht="15.75" customHeight="1">
      <c r="H161" s="11"/>
      <c r="P161" s="4"/>
      <c r="R161" s="4"/>
    </row>
    <row r="162" ht="15.75" customHeight="1">
      <c r="H162" s="11"/>
      <c r="P162" s="4"/>
      <c r="R162" s="4"/>
    </row>
    <row r="163" ht="15.75" customHeight="1">
      <c r="H163" s="11"/>
      <c r="P163" s="4"/>
      <c r="R163" s="4"/>
    </row>
    <row r="164" ht="15.75" customHeight="1">
      <c r="H164" s="11"/>
      <c r="P164" s="4"/>
      <c r="R164" s="4"/>
    </row>
    <row r="165" ht="15.75" customHeight="1">
      <c r="H165" s="11"/>
      <c r="P165" s="4"/>
      <c r="R165" s="4"/>
    </row>
    <row r="166" ht="15.75" customHeight="1">
      <c r="H166" s="11"/>
      <c r="P166" s="4"/>
      <c r="R166" s="4"/>
    </row>
    <row r="167" ht="15.75" customHeight="1">
      <c r="H167" s="11"/>
      <c r="P167" s="4"/>
      <c r="R167" s="4"/>
    </row>
    <row r="168" ht="15.75" customHeight="1">
      <c r="H168" s="11"/>
      <c r="P168" s="4"/>
      <c r="R168" s="4"/>
    </row>
    <row r="169" ht="15.75" customHeight="1">
      <c r="H169" s="11"/>
      <c r="P169" s="4"/>
      <c r="R169" s="4"/>
    </row>
    <row r="170" ht="15.75" customHeight="1">
      <c r="H170" s="11"/>
      <c r="P170" s="4"/>
      <c r="R170" s="4"/>
    </row>
    <row r="171" ht="15.75" customHeight="1">
      <c r="H171" s="11"/>
      <c r="P171" s="4"/>
      <c r="R171" s="4"/>
    </row>
    <row r="172" ht="15.75" customHeight="1">
      <c r="H172" s="11"/>
      <c r="P172" s="4"/>
      <c r="R172" s="4"/>
    </row>
    <row r="173" ht="15.75" customHeight="1">
      <c r="H173" s="11"/>
      <c r="P173" s="4"/>
      <c r="R173" s="4"/>
    </row>
    <row r="174" ht="15.75" customHeight="1">
      <c r="H174" s="11"/>
      <c r="P174" s="4"/>
      <c r="R174" s="4"/>
    </row>
    <row r="175" ht="15.75" customHeight="1">
      <c r="H175" s="11"/>
      <c r="P175" s="4"/>
      <c r="R175" s="4"/>
    </row>
    <row r="176" ht="15.75" customHeight="1">
      <c r="H176" s="11"/>
      <c r="P176" s="4"/>
      <c r="R176" s="4"/>
    </row>
    <row r="177" ht="15.75" customHeight="1">
      <c r="H177" s="11"/>
      <c r="P177" s="4"/>
      <c r="R177" s="4"/>
    </row>
    <row r="178" ht="15.75" customHeight="1">
      <c r="H178" s="11"/>
      <c r="P178" s="4"/>
      <c r="R178" s="4"/>
    </row>
    <row r="179" ht="15.75" customHeight="1">
      <c r="H179" s="11"/>
      <c r="P179" s="4"/>
      <c r="R179" s="4"/>
    </row>
    <row r="180" ht="15.75" customHeight="1">
      <c r="H180" s="11"/>
      <c r="P180" s="4"/>
      <c r="R180" s="4"/>
    </row>
    <row r="181" ht="15.75" customHeight="1">
      <c r="H181" s="11"/>
      <c r="P181" s="4"/>
      <c r="R181" s="4"/>
    </row>
    <row r="182" ht="15.75" customHeight="1">
      <c r="H182" s="11"/>
      <c r="P182" s="4"/>
      <c r="R182" s="4"/>
    </row>
    <row r="183" ht="15.75" customHeight="1">
      <c r="H183" s="11"/>
      <c r="P183" s="4"/>
      <c r="R183" s="4"/>
    </row>
    <row r="184" ht="15.75" customHeight="1">
      <c r="H184" s="11"/>
      <c r="P184" s="4"/>
      <c r="R184" s="4"/>
    </row>
    <row r="185" ht="15.75" customHeight="1">
      <c r="H185" s="11"/>
      <c r="P185" s="4"/>
      <c r="R185" s="4"/>
    </row>
    <row r="186" ht="15.75" customHeight="1">
      <c r="H186" s="11"/>
      <c r="P186" s="4"/>
      <c r="R186" s="4"/>
    </row>
    <row r="187" ht="15.75" customHeight="1">
      <c r="H187" s="11"/>
      <c r="P187" s="4"/>
      <c r="R187" s="4"/>
    </row>
    <row r="188" ht="15.75" customHeight="1">
      <c r="H188" s="11"/>
      <c r="P188" s="4"/>
      <c r="R188" s="4"/>
    </row>
    <row r="189" ht="15.75" customHeight="1">
      <c r="H189" s="11"/>
      <c r="P189" s="4"/>
      <c r="R189" s="4"/>
    </row>
    <row r="190" ht="15.75" customHeight="1">
      <c r="H190" s="11"/>
      <c r="P190" s="4"/>
      <c r="R190" s="4"/>
    </row>
    <row r="191" ht="15.75" customHeight="1">
      <c r="H191" s="11"/>
      <c r="P191" s="4"/>
      <c r="R191" s="4"/>
    </row>
    <row r="192" ht="15.75" customHeight="1">
      <c r="H192" s="11"/>
      <c r="P192" s="4"/>
      <c r="R192" s="4"/>
    </row>
    <row r="193" ht="15.75" customHeight="1">
      <c r="H193" s="11"/>
      <c r="P193" s="4"/>
      <c r="R193" s="4"/>
    </row>
    <row r="194" ht="15.75" customHeight="1">
      <c r="H194" s="11"/>
      <c r="P194" s="4"/>
      <c r="R194" s="4"/>
    </row>
    <row r="195" ht="15.75" customHeight="1">
      <c r="H195" s="11"/>
      <c r="P195" s="4"/>
      <c r="R195" s="4"/>
    </row>
    <row r="196" ht="15.75" customHeight="1">
      <c r="H196" s="11"/>
      <c r="P196" s="4"/>
      <c r="R196" s="4"/>
    </row>
    <row r="197" ht="15.75" customHeight="1">
      <c r="H197" s="11"/>
      <c r="P197" s="4"/>
      <c r="R197" s="4"/>
    </row>
    <row r="198" ht="15.75" customHeight="1">
      <c r="H198" s="11"/>
      <c r="P198" s="4"/>
      <c r="R198" s="4"/>
    </row>
    <row r="199" ht="15.75" customHeight="1">
      <c r="H199" s="11"/>
      <c r="P199" s="4"/>
      <c r="R199" s="4"/>
    </row>
    <row r="200" ht="15.75" customHeight="1">
      <c r="H200" s="11"/>
      <c r="P200" s="4"/>
      <c r="R200" s="4"/>
    </row>
    <row r="201" ht="15.75" customHeight="1">
      <c r="H201" s="11"/>
      <c r="P201" s="4"/>
      <c r="R201" s="4"/>
    </row>
    <row r="202" ht="15.75" customHeight="1">
      <c r="H202" s="11"/>
      <c r="P202" s="4"/>
      <c r="R202" s="4"/>
    </row>
    <row r="203" ht="15.75" customHeight="1">
      <c r="H203" s="11"/>
      <c r="P203" s="4"/>
      <c r="R203" s="4"/>
    </row>
    <row r="204" ht="15.75" customHeight="1">
      <c r="H204" s="11"/>
      <c r="P204" s="4"/>
      <c r="R204" s="4"/>
    </row>
    <row r="205" ht="15.75" customHeight="1">
      <c r="H205" s="11"/>
      <c r="P205" s="4"/>
      <c r="R205" s="4"/>
    </row>
    <row r="206" ht="15.75" customHeight="1">
      <c r="H206" s="11"/>
      <c r="P206" s="4"/>
      <c r="R206" s="4"/>
    </row>
    <row r="207" ht="15.75" customHeight="1">
      <c r="H207" s="11"/>
      <c r="P207" s="4"/>
      <c r="R207" s="4"/>
    </row>
    <row r="208" ht="15.75" customHeight="1">
      <c r="H208" s="11"/>
      <c r="P208" s="4"/>
      <c r="R208" s="4"/>
    </row>
    <row r="209" ht="15.75" customHeight="1">
      <c r="H209" s="11"/>
      <c r="P209" s="4"/>
      <c r="R209" s="4"/>
    </row>
    <row r="210" ht="15.75" customHeight="1">
      <c r="H210" s="11"/>
      <c r="P210" s="4"/>
      <c r="R210" s="4"/>
    </row>
    <row r="211" ht="15.75" customHeight="1">
      <c r="H211" s="11"/>
      <c r="P211" s="4"/>
      <c r="R211" s="4"/>
    </row>
    <row r="212" ht="15.75" customHeight="1">
      <c r="H212" s="11"/>
      <c r="P212" s="4"/>
      <c r="R212" s="4"/>
    </row>
    <row r="213" ht="15.75" customHeight="1">
      <c r="H213" s="11"/>
      <c r="P213" s="4"/>
      <c r="R213" s="4"/>
    </row>
    <row r="214" ht="15.75" customHeight="1">
      <c r="H214" s="11"/>
      <c r="P214" s="4"/>
      <c r="R214" s="4"/>
    </row>
    <row r="215" ht="15.75" customHeight="1">
      <c r="H215" s="11"/>
      <c r="P215" s="4"/>
      <c r="R215" s="4"/>
    </row>
    <row r="216" ht="15.75" customHeight="1">
      <c r="H216" s="11"/>
      <c r="P216" s="4"/>
      <c r="R216" s="4"/>
    </row>
    <row r="217" ht="15.75" customHeight="1">
      <c r="H217" s="11"/>
      <c r="P217" s="4"/>
      <c r="R217" s="4"/>
    </row>
    <row r="218" ht="15.75" customHeight="1">
      <c r="H218" s="11"/>
      <c r="P218" s="4"/>
      <c r="R218" s="4"/>
    </row>
    <row r="219" ht="15.75" customHeight="1">
      <c r="H219" s="11"/>
      <c r="P219" s="4"/>
      <c r="R219" s="4"/>
    </row>
    <row r="220" ht="15.75" customHeight="1">
      <c r="H220" s="11"/>
      <c r="P220" s="4"/>
      <c r="R220" s="4"/>
    </row>
    <row r="221" ht="15.75" customHeight="1">
      <c r="H221" s="11"/>
      <c r="P221" s="4"/>
      <c r="R221" s="4"/>
    </row>
    <row r="222" ht="15.75" customHeight="1">
      <c r="H222" s="11"/>
      <c r="P222" s="4"/>
      <c r="R222" s="4"/>
    </row>
    <row r="223" ht="15.75" customHeight="1">
      <c r="H223" s="11"/>
      <c r="P223" s="4"/>
      <c r="R223" s="4"/>
    </row>
    <row r="224" ht="15.75" customHeight="1">
      <c r="H224" s="11"/>
      <c r="P224" s="4"/>
      <c r="R224" s="4"/>
    </row>
    <row r="225" ht="15.75" customHeight="1">
      <c r="H225" s="11"/>
      <c r="P225" s="4"/>
      <c r="R225" s="4"/>
    </row>
    <row r="226" ht="15.75" customHeight="1">
      <c r="H226" s="11"/>
      <c r="P226" s="4"/>
      <c r="R226" s="4"/>
    </row>
    <row r="227" ht="15.75" customHeight="1">
      <c r="H227" s="11"/>
      <c r="P227" s="4"/>
      <c r="R227" s="4"/>
    </row>
    <row r="228" ht="15.75" customHeight="1">
      <c r="H228" s="11"/>
      <c r="P228" s="4"/>
      <c r="R228" s="4"/>
    </row>
    <row r="229" ht="15.75" customHeight="1">
      <c r="H229" s="11"/>
      <c r="P229" s="4"/>
      <c r="R229" s="4"/>
    </row>
    <row r="230" ht="15.75" customHeight="1">
      <c r="H230" s="11"/>
      <c r="P230" s="4"/>
      <c r="R230" s="4"/>
    </row>
    <row r="231" ht="15.75" customHeight="1">
      <c r="H231" s="11"/>
      <c r="P231" s="4"/>
      <c r="R231" s="4"/>
    </row>
    <row r="232" ht="15.75" customHeight="1">
      <c r="H232" s="11"/>
      <c r="P232" s="4"/>
      <c r="R232" s="4"/>
    </row>
    <row r="233" ht="15.75" customHeight="1">
      <c r="H233" s="11"/>
      <c r="P233" s="4"/>
      <c r="R233" s="4"/>
    </row>
    <row r="234" ht="15.75" customHeight="1">
      <c r="H234" s="11"/>
      <c r="P234" s="4"/>
      <c r="R234" s="4"/>
    </row>
    <row r="235" ht="15.75" customHeight="1">
      <c r="H235" s="11"/>
      <c r="P235" s="4"/>
      <c r="R235" s="4"/>
    </row>
    <row r="236" ht="15.75" customHeight="1">
      <c r="H236" s="11"/>
      <c r="P236" s="4"/>
      <c r="R236" s="4"/>
    </row>
    <row r="237" ht="15.75" customHeight="1">
      <c r="H237" s="11"/>
      <c r="P237" s="4"/>
      <c r="R237" s="4"/>
    </row>
    <row r="238" ht="15.75" customHeight="1">
      <c r="H238" s="11"/>
      <c r="P238" s="4"/>
      <c r="R238" s="4"/>
    </row>
    <row r="239" ht="15.75" customHeight="1">
      <c r="H239" s="11"/>
      <c r="P239" s="4"/>
      <c r="R239" s="4"/>
    </row>
    <row r="240" ht="15.75" customHeight="1">
      <c r="H240" s="11"/>
      <c r="P240" s="4"/>
      <c r="R240" s="4"/>
    </row>
    <row r="241" ht="15.75" customHeight="1">
      <c r="H241" s="11"/>
      <c r="P241" s="4"/>
      <c r="R241" s="4"/>
    </row>
    <row r="242" ht="15.75" customHeight="1">
      <c r="H242" s="11"/>
      <c r="P242" s="4"/>
      <c r="R242" s="4"/>
    </row>
    <row r="243" ht="15.75" customHeight="1">
      <c r="H243" s="11"/>
      <c r="P243" s="4"/>
      <c r="R243" s="4"/>
    </row>
    <row r="244" ht="15.75" customHeight="1">
      <c r="H244" s="11"/>
      <c r="P244" s="4"/>
      <c r="R244" s="4"/>
    </row>
    <row r="245" ht="15.75" customHeight="1">
      <c r="H245" s="11"/>
      <c r="P245" s="4"/>
      <c r="R245" s="4"/>
    </row>
    <row r="246" ht="15.75" customHeight="1">
      <c r="H246" s="11"/>
      <c r="P246" s="4"/>
      <c r="R246" s="4"/>
    </row>
    <row r="247" ht="15.75" customHeight="1">
      <c r="H247" s="11"/>
      <c r="P247" s="4"/>
      <c r="R247" s="4"/>
    </row>
    <row r="248" ht="15.75" customHeight="1">
      <c r="H248" s="11"/>
      <c r="P248" s="4"/>
      <c r="R248" s="4"/>
    </row>
    <row r="249" ht="15.75" customHeight="1">
      <c r="H249" s="11"/>
      <c r="P249" s="4"/>
      <c r="R249" s="4"/>
    </row>
    <row r="250" ht="15.75" customHeight="1">
      <c r="H250" s="11"/>
      <c r="P250" s="4"/>
      <c r="R250" s="4"/>
    </row>
    <row r="251" ht="15.75" customHeight="1">
      <c r="H251" s="11"/>
      <c r="P251" s="4"/>
      <c r="R251" s="4"/>
    </row>
    <row r="252" ht="15.75" customHeight="1">
      <c r="H252" s="11"/>
      <c r="P252" s="4"/>
      <c r="R252" s="4"/>
    </row>
    <row r="253" ht="15.75" customHeight="1">
      <c r="H253" s="11"/>
      <c r="P253" s="4"/>
      <c r="R253" s="4"/>
    </row>
    <row r="254" ht="15.75" customHeight="1">
      <c r="H254" s="11"/>
      <c r="P254" s="4"/>
      <c r="R254" s="4"/>
    </row>
    <row r="255" ht="15.75" customHeight="1">
      <c r="H255" s="11"/>
      <c r="P255" s="4"/>
      <c r="R255" s="4"/>
    </row>
    <row r="256" ht="15.75" customHeight="1">
      <c r="H256" s="11"/>
      <c r="P256" s="4"/>
      <c r="R256" s="4"/>
    </row>
    <row r="257" ht="15.75" customHeight="1">
      <c r="H257" s="11"/>
      <c r="P257" s="4"/>
      <c r="R257" s="4"/>
    </row>
    <row r="258" ht="15.75" customHeight="1">
      <c r="H258" s="11"/>
      <c r="P258" s="4"/>
      <c r="R258" s="4"/>
    </row>
    <row r="259" ht="15.75" customHeight="1">
      <c r="H259" s="11"/>
      <c r="P259" s="4"/>
      <c r="R259" s="4"/>
    </row>
    <row r="260" ht="15.75" customHeight="1">
      <c r="H260" s="11"/>
      <c r="P260" s="4"/>
      <c r="R260" s="4"/>
    </row>
    <row r="261" ht="15.75" customHeight="1">
      <c r="H261" s="11"/>
      <c r="P261" s="4"/>
      <c r="R261" s="4"/>
    </row>
    <row r="262" ht="15.75" customHeight="1">
      <c r="H262" s="11"/>
      <c r="P262" s="4"/>
      <c r="R262" s="4"/>
    </row>
    <row r="263" ht="15.75" customHeight="1">
      <c r="H263" s="11"/>
      <c r="P263" s="4"/>
      <c r="R263" s="4"/>
    </row>
    <row r="264" ht="15.75" customHeight="1">
      <c r="H264" s="11"/>
      <c r="P264" s="4"/>
      <c r="R264" s="4"/>
    </row>
    <row r="265" ht="15.75" customHeight="1">
      <c r="H265" s="11"/>
      <c r="P265" s="4"/>
      <c r="R265" s="4"/>
    </row>
    <row r="266" ht="15.75" customHeight="1">
      <c r="H266" s="11"/>
      <c r="P266" s="4"/>
      <c r="R266" s="4"/>
    </row>
    <row r="267" ht="15.75" customHeight="1">
      <c r="H267" s="11"/>
      <c r="P267" s="4"/>
      <c r="R267" s="4"/>
    </row>
    <row r="268" ht="15.75" customHeight="1">
      <c r="H268" s="11"/>
      <c r="P268" s="4"/>
      <c r="R268" s="4"/>
    </row>
    <row r="269" ht="15.75" customHeight="1">
      <c r="H269" s="11"/>
      <c r="P269" s="4"/>
      <c r="R269" s="4"/>
    </row>
    <row r="270" ht="15.75" customHeight="1">
      <c r="H270" s="11"/>
      <c r="P270" s="4"/>
      <c r="R270" s="4"/>
    </row>
    <row r="271" ht="15.75" customHeight="1">
      <c r="H271" s="11"/>
      <c r="P271" s="4"/>
      <c r="R271" s="4"/>
    </row>
    <row r="272" ht="15.75" customHeight="1">
      <c r="H272" s="11"/>
      <c r="P272" s="4"/>
      <c r="R272" s="4"/>
    </row>
    <row r="273" ht="15.75" customHeight="1">
      <c r="H273" s="11"/>
      <c r="P273" s="4"/>
      <c r="R273" s="4"/>
    </row>
    <row r="274" ht="15.75" customHeight="1">
      <c r="H274" s="11"/>
      <c r="P274" s="4"/>
      <c r="R274" s="4"/>
    </row>
    <row r="275" ht="15.75" customHeight="1">
      <c r="H275" s="11"/>
      <c r="P275" s="4"/>
      <c r="R275" s="4"/>
    </row>
    <row r="276" ht="15.75" customHeight="1">
      <c r="H276" s="11"/>
      <c r="P276" s="4"/>
      <c r="R276" s="4"/>
    </row>
    <row r="277" ht="15.75" customHeight="1">
      <c r="H277" s="11"/>
      <c r="P277" s="4"/>
      <c r="R277" s="4"/>
    </row>
    <row r="278" ht="15.75" customHeight="1">
      <c r="H278" s="11"/>
      <c r="P278" s="4"/>
      <c r="R278" s="4"/>
    </row>
    <row r="279" ht="15.75" customHeight="1">
      <c r="H279" s="11"/>
      <c r="P279" s="4"/>
      <c r="R279" s="4"/>
    </row>
    <row r="280" ht="15.75" customHeight="1">
      <c r="H280" s="11"/>
      <c r="P280" s="4"/>
      <c r="R280" s="4"/>
    </row>
    <row r="281" ht="15.75" customHeight="1">
      <c r="H281" s="11"/>
      <c r="P281" s="4"/>
      <c r="R281" s="4"/>
    </row>
    <row r="282" ht="15.75" customHeight="1">
      <c r="H282" s="11"/>
      <c r="P282" s="4"/>
      <c r="R282" s="4"/>
    </row>
    <row r="283" ht="15.75" customHeight="1">
      <c r="H283" s="11"/>
      <c r="P283" s="4"/>
      <c r="R283" s="4"/>
    </row>
    <row r="284" ht="15.75" customHeight="1">
      <c r="H284" s="11"/>
      <c r="P284" s="4"/>
      <c r="R284" s="4"/>
    </row>
    <row r="285" ht="15.75" customHeight="1">
      <c r="H285" s="11"/>
      <c r="P285" s="4"/>
      <c r="R285" s="4"/>
    </row>
    <row r="286" ht="15.75" customHeight="1">
      <c r="H286" s="11"/>
      <c r="P286" s="4"/>
      <c r="R286" s="4"/>
    </row>
    <row r="287" ht="15.75" customHeight="1">
      <c r="H287" s="11"/>
      <c r="P287" s="4"/>
      <c r="R287" s="4"/>
    </row>
    <row r="288" ht="15.75" customHeight="1">
      <c r="H288" s="11"/>
      <c r="P288" s="4"/>
      <c r="R288" s="4"/>
    </row>
    <row r="289" ht="15.75" customHeight="1">
      <c r="H289" s="11"/>
      <c r="P289" s="4"/>
      <c r="R289" s="4"/>
    </row>
    <row r="290" ht="15.75" customHeight="1">
      <c r="H290" s="11"/>
      <c r="P290" s="4"/>
      <c r="R290" s="4"/>
    </row>
    <row r="291" ht="15.75" customHeight="1">
      <c r="H291" s="11"/>
      <c r="P291" s="4"/>
      <c r="R291" s="4"/>
    </row>
    <row r="292" ht="15.75" customHeight="1">
      <c r="H292" s="11"/>
      <c r="P292" s="4"/>
      <c r="R292" s="4"/>
    </row>
    <row r="293" ht="15.75" customHeight="1">
      <c r="H293" s="11"/>
      <c r="P293" s="4"/>
      <c r="R293" s="4"/>
    </row>
    <row r="294" ht="15.75" customHeight="1">
      <c r="H294" s="11"/>
      <c r="P294" s="4"/>
      <c r="R294" s="4"/>
    </row>
    <row r="295" ht="15.75" customHeight="1">
      <c r="H295" s="11"/>
      <c r="P295" s="4"/>
      <c r="R295" s="4"/>
    </row>
    <row r="296" ht="15.75" customHeight="1">
      <c r="H296" s="11"/>
      <c r="P296" s="4"/>
      <c r="R296" s="4"/>
    </row>
    <row r="297" ht="15.75" customHeight="1">
      <c r="H297" s="11"/>
      <c r="P297" s="4"/>
      <c r="R297" s="4"/>
    </row>
    <row r="298" ht="15.75" customHeight="1">
      <c r="H298" s="11"/>
      <c r="P298" s="4"/>
      <c r="R298" s="4"/>
    </row>
    <row r="299" ht="15.75" customHeight="1">
      <c r="H299" s="11"/>
      <c r="P299" s="4"/>
      <c r="R299" s="4"/>
    </row>
    <row r="300" ht="15.75" customHeight="1">
      <c r="H300" s="11"/>
      <c r="P300" s="4"/>
      <c r="R300" s="4"/>
    </row>
    <row r="301" ht="15.75" customHeight="1">
      <c r="H301" s="11"/>
      <c r="P301" s="4"/>
      <c r="R301" s="4"/>
    </row>
    <row r="302" ht="15.75" customHeight="1">
      <c r="H302" s="11"/>
      <c r="P302" s="4"/>
      <c r="R302" s="4"/>
    </row>
    <row r="303" ht="15.75" customHeight="1">
      <c r="H303" s="11"/>
      <c r="P303" s="4"/>
      <c r="R303" s="4"/>
    </row>
    <row r="304" ht="15.75" customHeight="1">
      <c r="H304" s="11"/>
      <c r="P304" s="4"/>
      <c r="R304" s="4"/>
    </row>
    <row r="305" ht="15.75" customHeight="1">
      <c r="H305" s="11"/>
      <c r="P305" s="4"/>
      <c r="R305" s="4"/>
    </row>
    <row r="306" ht="15.75" customHeight="1">
      <c r="H306" s="11"/>
      <c r="P306" s="4"/>
      <c r="R306" s="4"/>
    </row>
    <row r="307" ht="15.75" customHeight="1">
      <c r="H307" s="11"/>
      <c r="P307" s="4"/>
      <c r="R307" s="4"/>
    </row>
    <row r="308" ht="15.75" customHeight="1">
      <c r="H308" s="11"/>
      <c r="P308" s="4"/>
      <c r="R308" s="4"/>
    </row>
    <row r="309" ht="15.75" customHeight="1">
      <c r="H309" s="11"/>
      <c r="P309" s="4"/>
      <c r="R309" s="4"/>
    </row>
    <row r="310" ht="15.75" customHeight="1">
      <c r="H310" s="11"/>
      <c r="P310" s="4"/>
      <c r="R310" s="4"/>
    </row>
    <row r="311" ht="15.75" customHeight="1">
      <c r="H311" s="11"/>
      <c r="P311" s="4"/>
      <c r="R311" s="4"/>
    </row>
    <row r="312" ht="15.75" customHeight="1">
      <c r="H312" s="11"/>
      <c r="P312" s="4"/>
      <c r="R312" s="4"/>
    </row>
    <row r="313" ht="15.75" customHeight="1">
      <c r="H313" s="11"/>
      <c r="P313" s="4"/>
      <c r="R313" s="4"/>
    </row>
    <row r="314" ht="15.75" customHeight="1">
      <c r="H314" s="11"/>
      <c r="P314" s="4"/>
      <c r="R314" s="4"/>
    </row>
    <row r="315" ht="15.75" customHeight="1">
      <c r="H315" s="11"/>
      <c r="P315" s="4"/>
      <c r="R315" s="4"/>
    </row>
    <row r="316" ht="15.75" customHeight="1">
      <c r="H316" s="11"/>
      <c r="P316" s="4"/>
      <c r="R316" s="4"/>
    </row>
    <row r="317" ht="15.75" customHeight="1">
      <c r="H317" s="11"/>
      <c r="P317" s="4"/>
      <c r="R317" s="4"/>
    </row>
    <row r="318" ht="15.75" customHeight="1">
      <c r="H318" s="11"/>
      <c r="P318" s="4"/>
      <c r="R318" s="4"/>
    </row>
    <row r="319" ht="15.75" customHeight="1">
      <c r="H319" s="11"/>
      <c r="P319" s="4"/>
      <c r="R319" s="4"/>
    </row>
    <row r="320" ht="15.75" customHeight="1">
      <c r="H320" s="11"/>
      <c r="P320" s="4"/>
      <c r="R320" s="4"/>
    </row>
    <row r="321" ht="15.75" customHeight="1">
      <c r="H321" s="11"/>
      <c r="P321" s="4"/>
      <c r="R321" s="4"/>
    </row>
    <row r="322" ht="15.75" customHeight="1">
      <c r="H322" s="11"/>
      <c r="P322" s="4"/>
      <c r="R322" s="4"/>
    </row>
    <row r="323" ht="15.75" customHeight="1">
      <c r="H323" s="11"/>
      <c r="P323" s="4"/>
      <c r="R323" s="4"/>
    </row>
    <row r="324" ht="15.75" customHeight="1">
      <c r="H324" s="11"/>
      <c r="P324" s="4"/>
      <c r="R324" s="4"/>
    </row>
    <row r="325" ht="15.75" customHeight="1">
      <c r="H325" s="11"/>
      <c r="P325" s="4"/>
      <c r="R325" s="4"/>
    </row>
    <row r="326" ht="15.75" customHeight="1">
      <c r="H326" s="11"/>
      <c r="P326" s="4"/>
      <c r="R326" s="4"/>
    </row>
    <row r="327" ht="15.75" customHeight="1">
      <c r="H327" s="11"/>
      <c r="P327" s="4"/>
      <c r="R327" s="4"/>
    </row>
    <row r="328" ht="15.75" customHeight="1">
      <c r="H328" s="11"/>
      <c r="P328" s="4"/>
      <c r="R328" s="4"/>
    </row>
    <row r="329" ht="15.75" customHeight="1">
      <c r="H329" s="11"/>
      <c r="P329" s="4"/>
      <c r="R329" s="4"/>
    </row>
    <row r="330" ht="15.75" customHeight="1">
      <c r="H330" s="11"/>
      <c r="P330" s="4"/>
      <c r="R330" s="4"/>
    </row>
    <row r="331" ht="15.75" customHeight="1">
      <c r="H331" s="11"/>
      <c r="P331" s="4"/>
      <c r="R331" s="4"/>
    </row>
    <row r="332" ht="15.75" customHeight="1">
      <c r="H332" s="11"/>
      <c r="P332" s="4"/>
      <c r="R332" s="4"/>
    </row>
    <row r="333" ht="15.75" customHeight="1">
      <c r="H333" s="11"/>
      <c r="P333" s="4"/>
      <c r="R333" s="4"/>
    </row>
    <row r="334" ht="15.75" customHeight="1">
      <c r="H334" s="11"/>
      <c r="P334" s="4"/>
      <c r="R334" s="4"/>
    </row>
    <row r="335" ht="15.75" customHeight="1">
      <c r="H335" s="11"/>
      <c r="P335" s="4"/>
      <c r="R335" s="4"/>
    </row>
    <row r="336" ht="15.75" customHeight="1">
      <c r="H336" s="11"/>
      <c r="P336" s="4"/>
      <c r="R336" s="4"/>
    </row>
    <row r="337" ht="15.75" customHeight="1">
      <c r="H337" s="11"/>
      <c r="P337" s="4"/>
      <c r="R337" s="4"/>
    </row>
    <row r="338" ht="15.75" customHeight="1">
      <c r="H338" s="11"/>
      <c r="P338" s="4"/>
      <c r="R338" s="4"/>
    </row>
    <row r="339" ht="15.75" customHeight="1">
      <c r="H339" s="11"/>
      <c r="P339" s="4"/>
      <c r="R339" s="4"/>
    </row>
    <row r="340" ht="15.75" customHeight="1">
      <c r="H340" s="11"/>
      <c r="P340" s="4"/>
      <c r="R340" s="4"/>
    </row>
    <row r="341" ht="15.75" customHeight="1">
      <c r="H341" s="11"/>
      <c r="P341" s="4"/>
      <c r="R341" s="4"/>
    </row>
    <row r="342" ht="15.75" customHeight="1">
      <c r="H342" s="11"/>
      <c r="P342" s="4"/>
      <c r="R342" s="4"/>
    </row>
    <row r="343" ht="15.75" customHeight="1">
      <c r="H343" s="11"/>
      <c r="P343" s="4"/>
      <c r="R343" s="4"/>
    </row>
    <row r="344" ht="15.75" customHeight="1">
      <c r="H344" s="11"/>
      <c r="P344" s="4"/>
      <c r="R344" s="4"/>
    </row>
    <row r="345" ht="15.75" customHeight="1">
      <c r="H345" s="11"/>
      <c r="P345" s="4"/>
      <c r="R345" s="4"/>
    </row>
    <row r="346" ht="15.75" customHeight="1">
      <c r="H346" s="11"/>
      <c r="P346" s="4"/>
      <c r="R346" s="4"/>
    </row>
    <row r="347" ht="15.75" customHeight="1">
      <c r="H347" s="11"/>
      <c r="P347" s="4"/>
      <c r="R347" s="4"/>
    </row>
    <row r="348" ht="15.75" customHeight="1">
      <c r="H348" s="11"/>
      <c r="P348" s="4"/>
      <c r="R348" s="4"/>
    </row>
    <row r="349" ht="15.75" customHeight="1">
      <c r="H349" s="11"/>
      <c r="P349" s="4"/>
      <c r="R349" s="4"/>
    </row>
    <row r="350" ht="15.75" customHeight="1">
      <c r="H350" s="11"/>
      <c r="P350" s="4"/>
      <c r="R350" s="4"/>
    </row>
    <row r="351" ht="15.75" customHeight="1">
      <c r="H351" s="11"/>
      <c r="P351" s="4"/>
      <c r="R351" s="4"/>
    </row>
    <row r="352" ht="15.75" customHeight="1">
      <c r="H352" s="11"/>
      <c r="P352" s="4"/>
      <c r="R352" s="4"/>
    </row>
    <row r="353" ht="15.75" customHeight="1">
      <c r="H353" s="11"/>
      <c r="P353" s="4"/>
      <c r="R353" s="4"/>
    </row>
    <row r="354" ht="15.75" customHeight="1">
      <c r="H354" s="11"/>
      <c r="P354" s="4"/>
      <c r="R354" s="4"/>
    </row>
    <row r="355" ht="15.75" customHeight="1">
      <c r="H355" s="11"/>
      <c r="P355" s="4"/>
      <c r="R355" s="4"/>
    </row>
    <row r="356" ht="15.75" customHeight="1">
      <c r="H356" s="11"/>
      <c r="P356" s="4"/>
      <c r="R356" s="4"/>
    </row>
    <row r="357" ht="15.75" customHeight="1">
      <c r="H357" s="11"/>
      <c r="P357" s="4"/>
      <c r="R357" s="4"/>
    </row>
    <row r="358" ht="15.75" customHeight="1">
      <c r="H358" s="11"/>
      <c r="P358" s="4"/>
      <c r="R358" s="4"/>
    </row>
    <row r="359" ht="15.75" customHeight="1">
      <c r="H359" s="11"/>
      <c r="P359" s="4"/>
      <c r="R359" s="4"/>
    </row>
    <row r="360" ht="15.75" customHeight="1">
      <c r="H360" s="11"/>
      <c r="P360" s="4"/>
      <c r="R360" s="4"/>
    </row>
    <row r="361" ht="15.75" customHeight="1">
      <c r="H361" s="11"/>
      <c r="P361" s="4"/>
      <c r="R361" s="4"/>
    </row>
    <row r="362" ht="15.75" customHeight="1">
      <c r="H362" s="11"/>
      <c r="P362" s="4"/>
      <c r="R362" s="4"/>
    </row>
    <row r="363" ht="15.75" customHeight="1">
      <c r="H363" s="11"/>
      <c r="P363" s="4"/>
      <c r="R363" s="4"/>
    </row>
    <row r="364" ht="15.75" customHeight="1">
      <c r="H364" s="11"/>
      <c r="P364" s="4"/>
      <c r="R364" s="4"/>
    </row>
    <row r="365" ht="15.75" customHeight="1">
      <c r="H365" s="11"/>
      <c r="P365" s="4"/>
      <c r="R365" s="4"/>
    </row>
    <row r="366" ht="15.75" customHeight="1">
      <c r="H366" s="11"/>
      <c r="P366" s="4"/>
      <c r="R366" s="4"/>
    </row>
    <row r="367" ht="15.75" customHeight="1">
      <c r="H367" s="11"/>
      <c r="P367" s="4"/>
      <c r="R367" s="4"/>
    </row>
    <row r="368" ht="15.75" customHeight="1">
      <c r="H368" s="11"/>
      <c r="P368" s="4"/>
      <c r="R368" s="4"/>
    </row>
    <row r="369" ht="15.75" customHeight="1">
      <c r="H369" s="11"/>
      <c r="P369" s="4"/>
      <c r="R369" s="4"/>
    </row>
    <row r="370" ht="15.75" customHeight="1">
      <c r="H370" s="11"/>
      <c r="P370" s="4"/>
      <c r="R370" s="4"/>
    </row>
    <row r="371" ht="15.75" customHeight="1">
      <c r="H371" s="11"/>
      <c r="P371" s="4"/>
      <c r="R371" s="4"/>
    </row>
    <row r="372" ht="15.75" customHeight="1">
      <c r="H372" s="11"/>
      <c r="P372" s="4"/>
      <c r="R372" s="4"/>
    </row>
    <row r="373" ht="15.75" customHeight="1">
      <c r="H373" s="11"/>
      <c r="P373" s="4"/>
      <c r="R373" s="4"/>
    </row>
    <row r="374" ht="15.75" customHeight="1">
      <c r="H374" s="11"/>
      <c r="P374" s="4"/>
      <c r="R374" s="4"/>
    </row>
    <row r="375" ht="15.75" customHeight="1">
      <c r="H375" s="11"/>
      <c r="P375" s="4"/>
      <c r="R375" s="4"/>
    </row>
    <row r="376" ht="15.75" customHeight="1">
      <c r="H376" s="11"/>
      <c r="P376" s="4"/>
      <c r="R376" s="4"/>
    </row>
    <row r="377" ht="15.75" customHeight="1">
      <c r="H377" s="11"/>
      <c r="P377" s="4"/>
      <c r="R377" s="4"/>
    </row>
    <row r="378" ht="15.75" customHeight="1">
      <c r="H378" s="11"/>
      <c r="P378" s="4"/>
      <c r="R378" s="4"/>
    </row>
    <row r="379" ht="15.75" customHeight="1">
      <c r="H379" s="11"/>
      <c r="P379" s="4"/>
      <c r="R379" s="4"/>
    </row>
    <row r="380" ht="15.75" customHeight="1">
      <c r="H380" s="11"/>
      <c r="P380" s="4"/>
      <c r="R380" s="4"/>
    </row>
    <row r="381" ht="15.75" customHeight="1">
      <c r="H381" s="11"/>
      <c r="P381" s="4"/>
      <c r="R381" s="4"/>
    </row>
    <row r="382" ht="15.75" customHeight="1">
      <c r="H382" s="11"/>
      <c r="P382" s="4"/>
      <c r="R382" s="4"/>
    </row>
    <row r="383" ht="15.75" customHeight="1">
      <c r="H383" s="11"/>
      <c r="P383" s="4"/>
      <c r="R383" s="4"/>
    </row>
    <row r="384" ht="15.75" customHeight="1">
      <c r="H384" s="11"/>
      <c r="P384" s="4"/>
      <c r="R384" s="4"/>
    </row>
    <row r="385" ht="15.75" customHeight="1">
      <c r="H385" s="11"/>
      <c r="P385" s="4"/>
      <c r="R385" s="4"/>
    </row>
    <row r="386" ht="15.75" customHeight="1">
      <c r="H386" s="11"/>
      <c r="P386" s="4"/>
      <c r="R386" s="4"/>
    </row>
    <row r="387" ht="15.75" customHeight="1">
      <c r="H387" s="11"/>
      <c r="P387" s="4"/>
      <c r="R387" s="4"/>
    </row>
    <row r="388" ht="15.75" customHeight="1">
      <c r="H388" s="11"/>
      <c r="P388" s="4"/>
      <c r="R388" s="4"/>
    </row>
    <row r="389" ht="15.75" customHeight="1">
      <c r="H389" s="11"/>
      <c r="P389" s="4"/>
      <c r="R389" s="4"/>
    </row>
    <row r="390" ht="15.75" customHeight="1">
      <c r="H390" s="11"/>
      <c r="P390" s="4"/>
      <c r="R390" s="4"/>
    </row>
    <row r="391" ht="15.75" customHeight="1">
      <c r="H391" s="11"/>
      <c r="P391" s="4"/>
      <c r="R391" s="4"/>
    </row>
    <row r="392" ht="15.75" customHeight="1">
      <c r="H392" s="11"/>
      <c r="P392" s="4"/>
      <c r="R392" s="4"/>
    </row>
    <row r="393" ht="15.75" customHeight="1">
      <c r="H393" s="11"/>
      <c r="P393" s="4"/>
      <c r="R393" s="4"/>
    </row>
    <row r="394" ht="15.75" customHeight="1">
      <c r="H394" s="11"/>
      <c r="P394" s="4"/>
      <c r="R394" s="4"/>
    </row>
    <row r="395" ht="15.75" customHeight="1">
      <c r="H395" s="11"/>
      <c r="P395" s="4"/>
      <c r="R395" s="4"/>
    </row>
    <row r="396" ht="15.75" customHeight="1">
      <c r="H396" s="11"/>
      <c r="P396" s="4"/>
      <c r="R396" s="4"/>
    </row>
    <row r="397" ht="15.75" customHeight="1">
      <c r="H397" s="11"/>
      <c r="P397" s="4"/>
      <c r="R397" s="4"/>
    </row>
    <row r="398" ht="15.75" customHeight="1">
      <c r="H398" s="11"/>
      <c r="P398" s="4"/>
      <c r="R398" s="4"/>
    </row>
    <row r="399" ht="15.75" customHeight="1">
      <c r="H399" s="11"/>
      <c r="P399" s="4"/>
      <c r="R399" s="4"/>
    </row>
    <row r="400" ht="15.75" customHeight="1">
      <c r="H400" s="11"/>
      <c r="P400" s="4"/>
      <c r="R400" s="4"/>
    </row>
    <row r="401" ht="15.75" customHeight="1">
      <c r="H401" s="11"/>
      <c r="P401" s="4"/>
      <c r="R401" s="4"/>
    </row>
    <row r="402" ht="15.75" customHeight="1">
      <c r="H402" s="11"/>
      <c r="P402" s="4"/>
      <c r="R402" s="4"/>
    </row>
    <row r="403" ht="15.75" customHeight="1">
      <c r="H403" s="11"/>
      <c r="P403" s="4"/>
      <c r="R403" s="4"/>
    </row>
    <row r="404" ht="15.75" customHeight="1">
      <c r="H404" s="11"/>
      <c r="P404" s="4"/>
      <c r="R404" s="4"/>
    </row>
    <row r="405" ht="15.75" customHeight="1">
      <c r="H405" s="11"/>
      <c r="P405" s="4"/>
      <c r="R405" s="4"/>
    </row>
    <row r="406" ht="15.75" customHeight="1">
      <c r="H406" s="11"/>
      <c r="P406" s="4"/>
      <c r="R406" s="4"/>
    </row>
    <row r="407" ht="15.75" customHeight="1">
      <c r="H407" s="11"/>
      <c r="P407" s="4"/>
      <c r="R407" s="4"/>
    </row>
    <row r="408" ht="15.75" customHeight="1">
      <c r="H408" s="11"/>
      <c r="P408" s="4"/>
      <c r="R408" s="4"/>
    </row>
    <row r="409" ht="15.75" customHeight="1">
      <c r="H409" s="11"/>
      <c r="P409" s="4"/>
      <c r="R409" s="4"/>
    </row>
    <row r="410" ht="15.75" customHeight="1">
      <c r="H410" s="11"/>
      <c r="P410" s="4"/>
      <c r="R410" s="4"/>
    </row>
    <row r="411" ht="15.75" customHeight="1">
      <c r="H411" s="11"/>
      <c r="P411" s="4"/>
      <c r="R411" s="4"/>
    </row>
    <row r="412" ht="15.75" customHeight="1">
      <c r="H412" s="11"/>
      <c r="P412" s="4"/>
      <c r="R412" s="4"/>
    </row>
    <row r="413" ht="15.75" customHeight="1">
      <c r="H413" s="11"/>
      <c r="P413" s="4"/>
      <c r="R413" s="4"/>
    </row>
    <row r="414" ht="15.75" customHeight="1">
      <c r="H414" s="11"/>
      <c r="P414" s="4"/>
      <c r="R414" s="4"/>
    </row>
    <row r="415" ht="15.75" customHeight="1">
      <c r="H415" s="11"/>
      <c r="P415" s="4"/>
      <c r="R415" s="4"/>
    </row>
    <row r="416" ht="15.75" customHeight="1">
      <c r="H416" s="11"/>
      <c r="P416" s="4"/>
      <c r="R416" s="4"/>
    </row>
    <row r="417" ht="15.75" customHeight="1">
      <c r="H417" s="11"/>
      <c r="P417" s="4"/>
      <c r="R417" s="4"/>
    </row>
    <row r="418" ht="15.75" customHeight="1">
      <c r="H418" s="11"/>
      <c r="P418" s="4"/>
      <c r="R418" s="4"/>
    </row>
    <row r="419" ht="15.75" customHeight="1">
      <c r="H419" s="11"/>
      <c r="P419" s="4"/>
      <c r="R419" s="4"/>
    </row>
    <row r="420" ht="15.75" customHeight="1">
      <c r="H420" s="11"/>
      <c r="P420" s="4"/>
      <c r="R420" s="4"/>
    </row>
    <row r="421" ht="15.75" customHeight="1">
      <c r="H421" s="11"/>
      <c r="P421" s="4"/>
      <c r="R421" s="4"/>
    </row>
    <row r="422" ht="15.75" customHeight="1">
      <c r="H422" s="11"/>
      <c r="P422" s="4"/>
      <c r="R422" s="4"/>
    </row>
    <row r="423" ht="15.75" customHeight="1">
      <c r="H423" s="11"/>
      <c r="P423" s="4"/>
      <c r="R423" s="4"/>
    </row>
    <row r="424" ht="15.75" customHeight="1">
      <c r="H424" s="11"/>
      <c r="P424" s="4"/>
      <c r="R424" s="4"/>
    </row>
    <row r="425" ht="15.75" customHeight="1">
      <c r="H425" s="11"/>
      <c r="P425" s="4"/>
      <c r="R425" s="4"/>
    </row>
    <row r="426" ht="15.75" customHeight="1">
      <c r="H426" s="11"/>
      <c r="P426" s="4"/>
      <c r="R426" s="4"/>
    </row>
    <row r="427" ht="15.75" customHeight="1">
      <c r="H427" s="11"/>
      <c r="P427" s="4"/>
      <c r="R427" s="4"/>
    </row>
    <row r="428" ht="15.75" customHeight="1">
      <c r="H428" s="11"/>
      <c r="P428" s="4"/>
      <c r="R428" s="4"/>
    </row>
    <row r="429" ht="15.75" customHeight="1">
      <c r="H429" s="11"/>
      <c r="P429" s="4"/>
      <c r="R429" s="4"/>
    </row>
    <row r="430" ht="15.75" customHeight="1">
      <c r="H430" s="11"/>
      <c r="P430" s="4"/>
      <c r="R430" s="4"/>
    </row>
    <row r="431" ht="15.75" customHeight="1">
      <c r="H431" s="11"/>
      <c r="P431" s="4"/>
      <c r="R431" s="4"/>
    </row>
    <row r="432" ht="15.75" customHeight="1">
      <c r="H432" s="11"/>
      <c r="P432" s="4"/>
      <c r="R432" s="4"/>
    </row>
    <row r="433" ht="15.75" customHeight="1">
      <c r="H433" s="11"/>
      <c r="P433" s="4"/>
      <c r="R433" s="4"/>
    </row>
    <row r="434" ht="15.75" customHeight="1">
      <c r="H434" s="11"/>
      <c r="P434" s="4"/>
      <c r="R434" s="4"/>
    </row>
    <row r="435" ht="15.75" customHeight="1">
      <c r="H435" s="11"/>
      <c r="P435" s="4"/>
      <c r="R435" s="4"/>
    </row>
    <row r="436" ht="15.75" customHeight="1">
      <c r="H436" s="11"/>
      <c r="P436" s="4"/>
      <c r="R436" s="4"/>
    </row>
    <row r="437" ht="15.75" customHeight="1">
      <c r="H437" s="11"/>
      <c r="P437" s="4"/>
      <c r="R437" s="4"/>
    </row>
    <row r="438" ht="15.75" customHeight="1">
      <c r="H438" s="11"/>
      <c r="P438" s="4"/>
      <c r="R438" s="4"/>
    </row>
    <row r="439" ht="15.75" customHeight="1">
      <c r="H439" s="11"/>
      <c r="P439" s="4"/>
      <c r="R439" s="4"/>
    </row>
    <row r="440" ht="15.75" customHeight="1">
      <c r="H440" s="11"/>
      <c r="P440" s="4"/>
      <c r="R440" s="4"/>
    </row>
    <row r="441" ht="15.75" customHeight="1">
      <c r="H441" s="11"/>
      <c r="P441" s="4"/>
      <c r="R441" s="4"/>
    </row>
    <row r="442" ht="15.75" customHeight="1">
      <c r="H442" s="11"/>
      <c r="P442" s="4"/>
      <c r="R442" s="4"/>
    </row>
    <row r="443" ht="15.75" customHeight="1">
      <c r="H443" s="11"/>
      <c r="P443" s="4"/>
      <c r="R443" s="4"/>
    </row>
    <row r="444" ht="15.75" customHeight="1">
      <c r="H444" s="11"/>
      <c r="P444" s="4"/>
      <c r="R444" s="4"/>
    </row>
    <row r="445" ht="15.75" customHeight="1">
      <c r="H445" s="11"/>
      <c r="P445" s="4"/>
      <c r="R445" s="4"/>
    </row>
    <row r="446" ht="15.75" customHeight="1">
      <c r="H446" s="11"/>
      <c r="P446" s="4"/>
      <c r="R446" s="4"/>
    </row>
    <row r="447" ht="15.75" customHeight="1">
      <c r="H447" s="11"/>
      <c r="P447" s="4"/>
      <c r="R447" s="4"/>
    </row>
    <row r="448" ht="15.75" customHeight="1">
      <c r="H448" s="11"/>
      <c r="P448" s="4"/>
      <c r="R448" s="4"/>
    </row>
    <row r="449" ht="15.75" customHeight="1">
      <c r="H449" s="11"/>
      <c r="P449" s="4"/>
      <c r="R449" s="4"/>
    </row>
    <row r="450" ht="15.75" customHeight="1">
      <c r="H450" s="11"/>
      <c r="P450" s="4"/>
      <c r="R450" s="4"/>
    </row>
    <row r="451" ht="15.75" customHeight="1">
      <c r="H451" s="11"/>
      <c r="P451" s="4"/>
      <c r="R451" s="4"/>
    </row>
    <row r="452" ht="15.75" customHeight="1">
      <c r="H452" s="11"/>
      <c r="P452" s="4"/>
      <c r="R452" s="4"/>
    </row>
    <row r="453" ht="15.75" customHeight="1">
      <c r="H453" s="11"/>
      <c r="P453" s="4"/>
      <c r="R453" s="4"/>
    </row>
    <row r="454" ht="15.75" customHeight="1">
      <c r="H454" s="11"/>
      <c r="P454" s="4"/>
      <c r="R454" s="4"/>
    </row>
    <row r="455" ht="15.75" customHeight="1">
      <c r="H455" s="11"/>
      <c r="P455" s="4"/>
      <c r="R455" s="4"/>
    </row>
    <row r="456" ht="15.75" customHeight="1">
      <c r="H456" s="11"/>
      <c r="P456" s="4"/>
      <c r="R456" s="4"/>
    </row>
    <row r="457" ht="15.75" customHeight="1">
      <c r="H457" s="11"/>
      <c r="P457" s="4"/>
      <c r="R457" s="4"/>
    </row>
    <row r="458" ht="15.75" customHeight="1">
      <c r="H458" s="11"/>
      <c r="P458" s="4"/>
      <c r="R458" s="4"/>
    </row>
    <row r="459" ht="15.75" customHeight="1">
      <c r="H459" s="11"/>
      <c r="P459" s="4"/>
      <c r="R459" s="4"/>
    </row>
    <row r="460" ht="15.75" customHeight="1">
      <c r="H460" s="11"/>
      <c r="P460" s="4"/>
      <c r="R460" s="4"/>
    </row>
    <row r="461" ht="15.75" customHeight="1">
      <c r="H461" s="11"/>
      <c r="P461" s="4"/>
      <c r="R461" s="4"/>
    </row>
    <row r="462" ht="15.75" customHeight="1">
      <c r="H462" s="11"/>
      <c r="P462" s="4"/>
      <c r="R462" s="4"/>
    </row>
    <row r="463" ht="15.75" customHeight="1">
      <c r="H463" s="11"/>
      <c r="P463" s="4"/>
      <c r="R463" s="4"/>
    </row>
    <row r="464" ht="15.75" customHeight="1">
      <c r="H464" s="11"/>
      <c r="P464" s="4"/>
      <c r="R464" s="4"/>
    </row>
    <row r="465" ht="15.75" customHeight="1">
      <c r="H465" s="11"/>
      <c r="P465" s="4"/>
      <c r="R465" s="4"/>
    </row>
    <row r="466" ht="15.75" customHeight="1">
      <c r="H466" s="11"/>
      <c r="P466" s="4"/>
      <c r="R466" s="4"/>
    </row>
    <row r="467" ht="15.75" customHeight="1">
      <c r="H467" s="11"/>
      <c r="P467" s="4"/>
      <c r="R467" s="4"/>
    </row>
    <row r="468" ht="15.75" customHeight="1">
      <c r="H468" s="11"/>
      <c r="P468" s="4"/>
      <c r="R468" s="4"/>
    </row>
    <row r="469" ht="15.75" customHeight="1">
      <c r="H469" s="11"/>
      <c r="P469" s="4"/>
      <c r="R469" s="4"/>
    </row>
    <row r="470" ht="15.75" customHeight="1">
      <c r="H470" s="11"/>
      <c r="P470" s="4"/>
      <c r="R470" s="4"/>
    </row>
    <row r="471" ht="15.75" customHeight="1">
      <c r="H471" s="11"/>
      <c r="P471" s="4"/>
      <c r="R471" s="4"/>
    </row>
    <row r="472" ht="15.75" customHeight="1">
      <c r="H472" s="11"/>
      <c r="P472" s="4"/>
      <c r="R472" s="4"/>
    </row>
    <row r="473" ht="15.75" customHeight="1">
      <c r="H473" s="11"/>
      <c r="P473" s="4"/>
      <c r="R473" s="4"/>
    </row>
    <row r="474" ht="15.75" customHeight="1">
      <c r="H474" s="11"/>
      <c r="P474" s="4"/>
      <c r="R474" s="4"/>
    </row>
    <row r="475" ht="15.75" customHeight="1">
      <c r="H475" s="11"/>
      <c r="P475" s="4"/>
      <c r="R475" s="4"/>
    </row>
    <row r="476" ht="15.75" customHeight="1">
      <c r="H476" s="11"/>
      <c r="P476" s="4"/>
      <c r="R476" s="4"/>
    </row>
    <row r="477" ht="15.75" customHeight="1">
      <c r="H477" s="11"/>
      <c r="P477" s="4"/>
      <c r="R477" s="4"/>
    </row>
    <row r="478" ht="15.75" customHeight="1">
      <c r="H478" s="11"/>
      <c r="P478" s="4"/>
      <c r="R478" s="4"/>
    </row>
    <row r="479" ht="15.75" customHeight="1">
      <c r="H479" s="11"/>
      <c r="P479" s="4"/>
      <c r="R479" s="4"/>
    </row>
    <row r="480" ht="15.75" customHeight="1">
      <c r="H480" s="11"/>
      <c r="P480" s="4"/>
      <c r="R480" s="4"/>
    </row>
    <row r="481" ht="15.75" customHeight="1">
      <c r="H481" s="11"/>
      <c r="P481" s="4"/>
      <c r="R481" s="4"/>
    </row>
    <row r="482" ht="15.75" customHeight="1">
      <c r="H482" s="11"/>
      <c r="P482" s="4"/>
      <c r="R482" s="4"/>
    </row>
    <row r="483" ht="15.75" customHeight="1">
      <c r="H483" s="11"/>
      <c r="P483" s="4"/>
      <c r="R483" s="4"/>
    </row>
    <row r="484" ht="15.75" customHeight="1">
      <c r="H484" s="11"/>
      <c r="P484" s="4"/>
      <c r="R484" s="4"/>
    </row>
    <row r="485" ht="15.75" customHeight="1">
      <c r="H485" s="11"/>
      <c r="P485" s="4"/>
      <c r="R485" s="4"/>
    </row>
    <row r="486" ht="15.75" customHeight="1">
      <c r="H486" s="11"/>
      <c r="P486" s="4"/>
      <c r="R486" s="4"/>
    </row>
    <row r="487" ht="15.75" customHeight="1">
      <c r="H487" s="11"/>
      <c r="P487" s="4"/>
      <c r="R487" s="4"/>
    </row>
    <row r="488" ht="15.75" customHeight="1">
      <c r="H488" s="11"/>
      <c r="P488" s="4"/>
      <c r="R488" s="4"/>
    </row>
    <row r="489" ht="15.75" customHeight="1">
      <c r="H489" s="11"/>
      <c r="P489" s="4"/>
      <c r="R489" s="4"/>
    </row>
    <row r="490" ht="15.75" customHeight="1">
      <c r="H490" s="11"/>
      <c r="P490" s="4"/>
      <c r="R490" s="4"/>
    </row>
    <row r="491" ht="15.75" customHeight="1">
      <c r="H491" s="11"/>
      <c r="P491" s="4"/>
      <c r="R491" s="4"/>
    </row>
    <row r="492" ht="15.75" customHeight="1">
      <c r="H492" s="11"/>
      <c r="P492" s="4"/>
      <c r="R492" s="4"/>
    </row>
    <row r="493" ht="15.75" customHeight="1">
      <c r="H493" s="11"/>
      <c r="P493" s="4"/>
      <c r="R493" s="4"/>
    </row>
    <row r="494" ht="15.75" customHeight="1">
      <c r="H494" s="11"/>
      <c r="P494" s="4"/>
      <c r="R494" s="4"/>
    </row>
    <row r="495" ht="15.75" customHeight="1">
      <c r="H495" s="11"/>
      <c r="P495" s="4"/>
      <c r="R495" s="4"/>
    </row>
    <row r="496" ht="15.75" customHeight="1">
      <c r="H496" s="11"/>
      <c r="P496" s="4"/>
      <c r="R496" s="4"/>
    </row>
    <row r="497" ht="15.75" customHeight="1">
      <c r="H497" s="11"/>
      <c r="P497" s="4"/>
      <c r="R497" s="4"/>
    </row>
    <row r="498" ht="15.75" customHeight="1">
      <c r="H498" s="11"/>
      <c r="P498" s="4"/>
      <c r="R498" s="4"/>
    </row>
    <row r="499" ht="15.75" customHeight="1">
      <c r="H499" s="11"/>
      <c r="P499" s="4"/>
      <c r="R499" s="4"/>
    </row>
    <row r="500" ht="15.75" customHeight="1">
      <c r="H500" s="11"/>
      <c r="P500" s="4"/>
      <c r="R500" s="4"/>
    </row>
    <row r="501" ht="15.75" customHeight="1">
      <c r="H501" s="11"/>
      <c r="P501" s="4"/>
      <c r="R501" s="4"/>
    </row>
    <row r="502" ht="15.75" customHeight="1">
      <c r="H502" s="11"/>
      <c r="P502" s="4"/>
      <c r="R502" s="4"/>
    </row>
    <row r="503" ht="15.75" customHeight="1">
      <c r="H503" s="11"/>
      <c r="P503" s="4"/>
      <c r="R503" s="4"/>
    </row>
    <row r="504" ht="15.75" customHeight="1">
      <c r="H504" s="11"/>
      <c r="P504" s="4"/>
      <c r="R504" s="4"/>
    </row>
    <row r="505" ht="15.75" customHeight="1">
      <c r="H505" s="11"/>
      <c r="P505" s="4"/>
      <c r="R505" s="4"/>
    </row>
    <row r="506" ht="15.75" customHeight="1">
      <c r="H506" s="11"/>
      <c r="P506" s="4"/>
      <c r="R506" s="4"/>
    </row>
    <row r="507" ht="15.75" customHeight="1">
      <c r="H507" s="11"/>
      <c r="P507" s="4"/>
      <c r="R507" s="4"/>
    </row>
    <row r="508" ht="15.75" customHeight="1">
      <c r="H508" s="11"/>
      <c r="P508" s="4"/>
      <c r="R508" s="4"/>
    </row>
    <row r="509" ht="15.75" customHeight="1">
      <c r="H509" s="11"/>
      <c r="P509" s="4"/>
      <c r="R509" s="4"/>
    </row>
    <row r="510" ht="15.75" customHeight="1">
      <c r="H510" s="11"/>
      <c r="P510" s="4"/>
      <c r="R510" s="4"/>
    </row>
    <row r="511" ht="15.75" customHeight="1">
      <c r="H511" s="11"/>
      <c r="P511" s="4"/>
      <c r="R511" s="4"/>
    </row>
    <row r="512" ht="15.75" customHeight="1">
      <c r="H512" s="11"/>
      <c r="P512" s="4"/>
      <c r="R512" s="4"/>
    </row>
    <row r="513" ht="15.75" customHeight="1">
      <c r="H513" s="11"/>
      <c r="P513" s="4"/>
      <c r="R513" s="4"/>
    </row>
    <row r="514" ht="15.75" customHeight="1">
      <c r="H514" s="11"/>
      <c r="P514" s="4"/>
      <c r="R514" s="4"/>
    </row>
    <row r="515" ht="15.75" customHeight="1">
      <c r="H515" s="11"/>
      <c r="P515" s="4"/>
      <c r="R515" s="4"/>
    </row>
    <row r="516" ht="15.75" customHeight="1">
      <c r="H516" s="11"/>
      <c r="P516" s="4"/>
      <c r="R516" s="4"/>
    </row>
    <row r="517" ht="15.75" customHeight="1">
      <c r="H517" s="11"/>
      <c r="P517" s="4"/>
      <c r="R517" s="4"/>
    </row>
    <row r="518" ht="15.75" customHeight="1">
      <c r="H518" s="11"/>
      <c r="P518" s="4"/>
      <c r="R518" s="4"/>
    </row>
    <row r="519" ht="15.75" customHeight="1">
      <c r="H519" s="11"/>
      <c r="P519" s="4"/>
      <c r="R519" s="4"/>
    </row>
    <row r="520" ht="15.75" customHeight="1">
      <c r="H520" s="11"/>
      <c r="P520" s="4"/>
      <c r="R520" s="4"/>
    </row>
    <row r="521" ht="15.75" customHeight="1">
      <c r="H521" s="11"/>
      <c r="P521" s="4"/>
      <c r="R521" s="4"/>
    </row>
    <row r="522" ht="15.75" customHeight="1">
      <c r="H522" s="11"/>
      <c r="P522" s="4"/>
      <c r="R522" s="4"/>
    </row>
    <row r="523" ht="15.75" customHeight="1">
      <c r="H523" s="11"/>
      <c r="P523" s="4"/>
      <c r="R523" s="4"/>
    </row>
    <row r="524" ht="15.75" customHeight="1">
      <c r="H524" s="11"/>
      <c r="P524" s="4"/>
      <c r="R524" s="4"/>
    </row>
    <row r="525" ht="15.75" customHeight="1">
      <c r="H525" s="11"/>
      <c r="P525" s="4"/>
      <c r="R525" s="4"/>
    </row>
    <row r="526" ht="15.75" customHeight="1">
      <c r="H526" s="11"/>
      <c r="P526" s="4"/>
      <c r="R526" s="4"/>
    </row>
    <row r="527" ht="15.75" customHeight="1">
      <c r="H527" s="11"/>
      <c r="P527" s="4"/>
      <c r="R527" s="4"/>
    </row>
    <row r="528" ht="15.75" customHeight="1">
      <c r="H528" s="11"/>
      <c r="P528" s="4"/>
      <c r="R528" s="4"/>
    </row>
    <row r="529" ht="15.75" customHeight="1">
      <c r="H529" s="11"/>
      <c r="P529" s="4"/>
      <c r="R529" s="4"/>
    </row>
    <row r="530" ht="15.75" customHeight="1">
      <c r="H530" s="11"/>
      <c r="P530" s="4"/>
      <c r="R530" s="4"/>
    </row>
    <row r="531" ht="15.75" customHeight="1">
      <c r="H531" s="11"/>
      <c r="P531" s="4"/>
      <c r="R531" s="4"/>
    </row>
    <row r="532" ht="15.75" customHeight="1">
      <c r="H532" s="11"/>
      <c r="P532" s="4"/>
      <c r="R532" s="4"/>
    </row>
    <row r="533" ht="15.75" customHeight="1">
      <c r="H533" s="11"/>
      <c r="P533" s="4"/>
      <c r="R533" s="4"/>
    </row>
    <row r="534" ht="15.75" customHeight="1">
      <c r="H534" s="11"/>
      <c r="P534" s="4"/>
      <c r="R534" s="4"/>
    </row>
    <row r="535" ht="15.75" customHeight="1">
      <c r="H535" s="11"/>
      <c r="P535" s="4"/>
      <c r="R535" s="4"/>
    </row>
    <row r="536" ht="15.75" customHeight="1">
      <c r="H536" s="11"/>
      <c r="P536" s="4"/>
      <c r="R536" s="4"/>
    </row>
    <row r="537" ht="15.75" customHeight="1">
      <c r="H537" s="11"/>
      <c r="P537" s="4"/>
      <c r="R537" s="4"/>
    </row>
    <row r="538" ht="15.75" customHeight="1">
      <c r="H538" s="11"/>
      <c r="P538" s="4"/>
      <c r="R538" s="4"/>
    </row>
    <row r="539" ht="15.75" customHeight="1">
      <c r="H539" s="11"/>
      <c r="P539" s="4"/>
      <c r="R539" s="4"/>
    </row>
    <row r="540" ht="15.75" customHeight="1">
      <c r="H540" s="11"/>
      <c r="P540" s="4"/>
      <c r="R540" s="4"/>
    </row>
    <row r="541" ht="15.75" customHeight="1">
      <c r="H541" s="11"/>
      <c r="P541" s="4"/>
      <c r="R541" s="4"/>
    </row>
    <row r="542" ht="15.75" customHeight="1">
      <c r="H542" s="11"/>
      <c r="P542" s="4"/>
      <c r="R542" s="4"/>
    </row>
    <row r="543" ht="15.75" customHeight="1">
      <c r="H543" s="11"/>
      <c r="P543" s="4"/>
      <c r="R543" s="4"/>
    </row>
    <row r="544" ht="15.75" customHeight="1">
      <c r="H544" s="11"/>
      <c r="P544" s="4"/>
      <c r="R544" s="4"/>
    </row>
    <row r="545" ht="15.75" customHeight="1">
      <c r="H545" s="11"/>
      <c r="P545" s="4"/>
      <c r="R545" s="4"/>
    </row>
    <row r="546" ht="15.75" customHeight="1">
      <c r="H546" s="11"/>
      <c r="P546" s="4"/>
      <c r="R546" s="4"/>
    </row>
    <row r="547" ht="15.75" customHeight="1">
      <c r="H547" s="11"/>
      <c r="P547" s="4"/>
      <c r="R547" s="4"/>
    </row>
    <row r="548" ht="15.75" customHeight="1">
      <c r="H548" s="11"/>
      <c r="P548" s="4"/>
      <c r="R548" s="4"/>
    </row>
    <row r="549" ht="15.75" customHeight="1">
      <c r="H549" s="11"/>
      <c r="P549" s="4"/>
      <c r="R549" s="4"/>
    </row>
    <row r="550" ht="15.75" customHeight="1">
      <c r="H550" s="11"/>
      <c r="P550" s="4"/>
      <c r="R550" s="4"/>
    </row>
    <row r="551" ht="15.75" customHeight="1">
      <c r="H551" s="11"/>
      <c r="P551" s="4"/>
      <c r="R551" s="4"/>
    </row>
    <row r="552" ht="15.75" customHeight="1">
      <c r="H552" s="11"/>
      <c r="P552" s="4"/>
      <c r="R552" s="4"/>
    </row>
    <row r="553" ht="15.75" customHeight="1">
      <c r="H553" s="11"/>
      <c r="P553" s="4"/>
      <c r="R553" s="4"/>
    </row>
    <row r="554" ht="15.75" customHeight="1">
      <c r="H554" s="11"/>
      <c r="P554" s="4"/>
      <c r="R554" s="4"/>
    </row>
    <row r="555" ht="15.75" customHeight="1">
      <c r="H555" s="11"/>
      <c r="P555" s="4"/>
      <c r="R555" s="4"/>
    </row>
    <row r="556" ht="15.75" customHeight="1">
      <c r="H556" s="11"/>
      <c r="P556" s="4"/>
      <c r="R556" s="4"/>
    </row>
    <row r="557" ht="15.75" customHeight="1">
      <c r="H557" s="11"/>
      <c r="P557" s="4"/>
      <c r="R557" s="4"/>
    </row>
    <row r="558" ht="15.75" customHeight="1">
      <c r="H558" s="11"/>
      <c r="P558" s="4"/>
      <c r="R558" s="4"/>
    </row>
    <row r="559" ht="15.75" customHeight="1">
      <c r="H559" s="11"/>
      <c r="P559" s="4"/>
      <c r="R559" s="4"/>
    </row>
    <row r="560" ht="15.75" customHeight="1">
      <c r="H560" s="11"/>
      <c r="P560" s="4"/>
      <c r="R560" s="4"/>
    </row>
    <row r="561" ht="15.75" customHeight="1">
      <c r="H561" s="11"/>
      <c r="P561" s="4"/>
      <c r="R561" s="4"/>
    </row>
    <row r="562" ht="15.75" customHeight="1">
      <c r="H562" s="11"/>
      <c r="P562" s="4"/>
      <c r="R562" s="4"/>
    </row>
    <row r="563" ht="15.75" customHeight="1">
      <c r="H563" s="11"/>
      <c r="P563" s="4"/>
      <c r="R563" s="4"/>
    </row>
    <row r="564" ht="15.75" customHeight="1">
      <c r="H564" s="11"/>
      <c r="P564" s="4"/>
      <c r="R564" s="4"/>
    </row>
    <row r="565" ht="15.75" customHeight="1">
      <c r="H565" s="11"/>
      <c r="P565" s="4"/>
      <c r="R565" s="4"/>
    </row>
    <row r="566" ht="15.75" customHeight="1">
      <c r="H566" s="11"/>
      <c r="P566" s="4"/>
      <c r="R566" s="4"/>
    </row>
    <row r="567" ht="15.75" customHeight="1">
      <c r="H567" s="11"/>
      <c r="P567" s="4"/>
      <c r="R567" s="4"/>
    </row>
    <row r="568" ht="15.75" customHeight="1">
      <c r="H568" s="11"/>
      <c r="P568" s="4"/>
      <c r="R568" s="4"/>
    </row>
    <row r="569" ht="15.75" customHeight="1">
      <c r="H569" s="11"/>
      <c r="P569" s="4"/>
      <c r="R569" s="4"/>
    </row>
    <row r="570" ht="15.75" customHeight="1">
      <c r="H570" s="11"/>
      <c r="P570" s="4"/>
      <c r="R570" s="4"/>
    </row>
    <row r="571" ht="15.75" customHeight="1">
      <c r="H571" s="11"/>
      <c r="P571" s="4"/>
      <c r="R571" s="4"/>
    </row>
    <row r="572" ht="15.75" customHeight="1">
      <c r="H572" s="11"/>
      <c r="P572" s="4"/>
      <c r="R572" s="4"/>
    </row>
    <row r="573" ht="15.75" customHeight="1">
      <c r="H573" s="11"/>
      <c r="P573" s="4"/>
      <c r="R573" s="4"/>
    </row>
    <row r="574" ht="15.75" customHeight="1">
      <c r="H574" s="11"/>
      <c r="P574" s="4"/>
      <c r="R574" s="4"/>
    </row>
    <row r="575" ht="15.75" customHeight="1">
      <c r="H575" s="11"/>
      <c r="P575" s="4"/>
      <c r="R575" s="4"/>
    </row>
    <row r="576" ht="15.75" customHeight="1">
      <c r="H576" s="11"/>
      <c r="P576" s="4"/>
      <c r="R576" s="4"/>
    </row>
    <row r="577" ht="15.75" customHeight="1">
      <c r="H577" s="11"/>
      <c r="P577" s="4"/>
      <c r="R577" s="4"/>
    </row>
    <row r="578" ht="15.75" customHeight="1">
      <c r="H578" s="11"/>
      <c r="P578" s="4"/>
      <c r="R578" s="4"/>
    </row>
    <row r="579" ht="15.75" customHeight="1">
      <c r="H579" s="11"/>
      <c r="P579" s="4"/>
      <c r="R579" s="4"/>
    </row>
    <row r="580" ht="15.75" customHeight="1">
      <c r="H580" s="11"/>
      <c r="P580" s="4"/>
      <c r="R580" s="4"/>
    </row>
    <row r="581" ht="15.75" customHeight="1">
      <c r="H581" s="11"/>
      <c r="P581" s="4"/>
      <c r="R581" s="4"/>
    </row>
    <row r="582" ht="15.75" customHeight="1">
      <c r="H582" s="11"/>
      <c r="P582" s="4"/>
      <c r="R582" s="4"/>
    </row>
    <row r="583" ht="15.75" customHeight="1">
      <c r="H583" s="11"/>
      <c r="P583" s="4"/>
      <c r="R583" s="4"/>
    </row>
    <row r="584" ht="15.75" customHeight="1">
      <c r="H584" s="11"/>
      <c r="P584" s="4"/>
      <c r="R584" s="4"/>
    </row>
    <row r="585" ht="15.75" customHeight="1">
      <c r="H585" s="11"/>
      <c r="P585" s="4"/>
      <c r="R585" s="4"/>
    </row>
    <row r="586" ht="15.75" customHeight="1">
      <c r="H586" s="11"/>
      <c r="P586" s="4"/>
      <c r="R586" s="4"/>
    </row>
    <row r="587" ht="15.75" customHeight="1">
      <c r="H587" s="11"/>
      <c r="P587" s="4"/>
      <c r="R587" s="4"/>
    </row>
    <row r="588" ht="15.75" customHeight="1">
      <c r="H588" s="11"/>
      <c r="P588" s="4"/>
      <c r="R588" s="4"/>
    </row>
    <row r="589" ht="15.75" customHeight="1">
      <c r="H589" s="11"/>
      <c r="P589" s="4"/>
      <c r="R589" s="4"/>
    </row>
    <row r="590" ht="15.75" customHeight="1">
      <c r="H590" s="11"/>
      <c r="P590" s="4"/>
      <c r="R590" s="4"/>
    </row>
    <row r="591" ht="15.75" customHeight="1">
      <c r="H591" s="11"/>
      <c r="P591" s="4"/>
      <c r="R591" s="4"/>
    </row>
    <row r="592" ht="15.75" customHeight="1">
      <c r="H592" s="11"/>
      <c r="P592" s="4"/>
      <c r="R592" s="4"/>
    </row>
    <row r="593" ht="15.75" customHeight="1">
      <c r="H593" s="11"/>
      <c r="P593" s="4"/>
      <c r="R593" s="4"/>
    </row>
    <row r="594" ht="15.75" customHeight="1">
      <c r="H594" s="11"/>
      <c r="P594" s="4"/>
      <c r="R594" s="4"/>
    </row>
    <row r="595" ht="15.75" customHeight="1">
      <c r="H595" s="11"/>
      <c r="P595" s="4"/>
      <c r="R595" s="4"/>
    </row>
    <row r="596" ht="15.75" customHeight="1">
      <c r="H596" s="11"/>
      <c r="P596" s="4"/>
      <c r="R596" s="4"/>
    </row>
    <row r="597" ht="15.75" customHeight="1">
      <c r="H597" s="11"/>
      <c r="P597" s="4"/>
      <c r="R597" s="4"/>
    </row>
    <row r="598" ht="15.75" customHeight="1">
      <c r="H598" s="11"/>
      <c r="P598" s="4"/>
      <c r="R598" s="4"/>
    </row>
    <row r="599" ht="15.75" customHeight="1">
      <c r="H599" s="11"/>
      <c r="P599" s="4"/>
      <c r="R599" s="4"/>
    </row>
    <row r="600" ht="15.75" customHeight="1">
      <c r="H600" s="11"/>
      <c r="P600" s="4"/>
      <c r="R600" s="4"/>
    </row>
    <row r="601" ht="15.75" customHeight="1">
      <c r="H601" s="11"/>
      <c r="P601" s="4"/>
      <c r="R601" s="4"/>
    </row>
    <row r="602" ht="15.75" customHeight="1">
      <c r="H602" s="11"/>
      <c r="P602" s="4"/>
      <c r="R602" s="4"/>
    </row>
    <row r="603" ht="15.75" customHeight="1">
      <c r="H603" s="11"/>
      <c r="P603" s="4"/>
      <c r="R603" s="4"/>
    </row>
    <row r="604" ht="15.75" customHeight="1">
      <c r="H604" s="11"/>
      <c r="P604" s="4"/>
      <c r="R604" s="4"/>
    </row>
    <row r="605" ht="15.75" customHeight="1">
      <c r="H605" s="11"/>
      <c r="P605" s="4"/>
      <c r="R605" s="4"/>
    </row>
    <row r="606" ht="15.75" customHeight="1">
      <c r="H606" s="11"/>
      <c r="P606" s="4"/>
      <c r="R606" s="4"/>
    </row>
    <row r="607" ht="15.75" customHeight="1">
      <c r="H607" s="11"/>
      <c r="P607" s="4"/>
      <c r="R607" s="4"/>
    </row>
    <row r="608" ht="15.75" customHeight="1">
      <c r="H608" s="11"/>
      <c r="P608" s="4"/>
      <c r="R608" s="4"/>
    </row>
    <row r="609" ht="15.75" customHeight="1">
      <c r="H609" s="11"/>
      <c r="P609" s="4"/>
      <c r="R609" s="4"/>
    </row>
    <row r="610" ht="15.75" customHeight="1">
      <c r="H610" s="11"/>
      <c r="P610" s="4"/>
      <c r="R610" s="4"/>
    </row>
    <row r="611" ht="15.75" customHeight="1">
      <c r="H611" s="11"/>
      <c r="P611" s="4"/>
      <c r="R611" s="4"/>
    </row>
    <row r="612" ht="15.75" customHeight="1">
      <c r="H612" s="11"/>
      <c r="P612" s="4"/>
      <c r="R612" s="4"/>
    </row>
    <row r="613" ht="15.75" customHeight="1">
      <c r="H613" s="11"/>
      <c r="P613" s="4"/>
      <c r="R613" s="4"/>
    </row>
    <row r="614" ht="15.75" customHeight="1">
      <c r="H614" s="11"/>
      <c r="P614" s="4"/>
      <c r="R614" s="4"/>
    </row>
    <row r="615" ht="15.75" customHeight="1">
      <c r="H615" s="11"/>
      <c r="P615" s="4"/>
      <c r="R615" s="4"/>
    </row>
    <row r="616" ht="15.75" customHeight="1">
      <c r="H616" s="11"/>
      <c r="P616" s="4"/>
      <c r="R616" s="4"/>
    </row>
    <row r="617" ht="15.75" customHeight="1">
      <c r="H617" s="11"/>
      <c r="P617" s="4"/>
      <c r="R617" s="4"/>
    </row>
    <row r="618" ht="15.75" customHeight="1">
      <c r="H618" s="11"/>
      <c r="P618" s="4"/>
      <c r="R618" s="4"/>
    </row>
    <row r="619" ht="15.75" customHeight="1">
      <c r="H619" s="11"/>
      <c r="P619" s="4"/>
      <c r="R619" s="4"/>
    </row>
    <row r="620" ht="15.75" customHeight="1">
      <c r="H620" s="11"/>
      <c r="P620" s="4"/>
      <c r="R620" s="4"/>
    </row>
    <row r="621" ht="15.75" customHeight="1">
      <c r="H621" s="11"/>
      <c r="P621" s="4"/>
      <c r="R621" s="4"/>
    </row>
    <row r="622" ht="15.75" customHeight="1">
      <c r="H622" s="11"/>
      <c r="P622" s="4"/>
      <c r="R622" s="4"/>
    </row>
    <row r="623" ht="15.75" customHeight="1">
      <c r="H623" s="11"/>
      <c r="P623" s="4"/>
      <c r="R623" s="4"/>
    </row>
    <row r="624" ht="15.75" customHeight="1">
      <c r="H624" s="11"/>
      <c r="P624" s="4"/>
      <c r="R624" s="4"/>
    </row>
    <row r="625" ht="15.75" customHeight="1">
      <c r="H625" s="11"/>
      <c r="P625" s="4"/>
      <c r="R625" s="4"/>
    </row>
    <row r="626" ht="15.75" customHeight="1">
      <c r="H626" s="11"/>
      <c r="P626" s="4"/>
      <c r="R626" s="4"/>
    </row>
    <row r="627" ht="15.75" customHeight="1">
      <c r="H627" s="11"/>
      <c r="P627" s="4"/>
      <c r="R627" s="4"/>
    </row>
    <row r="628" ht="15.75" customHeight="1">
      <c r="H628" s="11"/>
      <c r="P628" s="4"/>
      <c r="R628" s="4"/>
    </row>
    <row r="629" ht="15.75" customHeight="1">
      <c r="H629" s="11"/>
      <c r="P629" s="4"/>
      <c r="R629" s="4"/>
    </row>
    <row r="630" ht="15.75" customHeight="1">
      <c r="H630" s="11"/>
      <c r="P630" s="4"/>
      <c r="R630" s="4"/>
    </row>
    <row r="631" ht="15.75" customHeight="1">
      <c r="H631" s="11"/>
      <c r="P631" s="4"/>
      <c r="R631" s="4"/>
    </row>
    <row r="632" ht="15.75" customHeight="1">
      <c r="H632" s="11"/>
      <c r="P632" s="4"/>
      <c r="R632" s="4"/>
    </row>
    <row r="633" ht="15.75" customHeight="1">
      <c r="H633" s="11"/>
      <c r="P633" s="4"/>
      <c r="R633" s="4"/>
    </row>
    <row r="634" ht="15.75" customHeight="1">
      <c r="H634" s="11"/>
      <c r="P634" s="4"/>
      <c r="R634" s="4"/>
    </row>
    <row r="635" ht="15.75" customHeight="1">
      <c r="H635" s="11"/>
      <c r="P635" s="4"/>
      <c r="R635" s="4"/>
    </row>
    <row r="636" ht="15.75" customHeight="1">
      <c r="H636" s="11"/>
      <c r="P636" s="4"/>
      <c r="R636" s="4"/>
    </row>
    <row r="637" ht="15.75" customHeight="1">
      <c r="H637" s="11"/>
      <c r="P637" s="4"/>
      <c r="R637" s="4"/>
    </row>
    <row r="638" ht="15.75" customHeight="1">
      <c r="H638" s="11"/>
      <c r="P638" s="4"/>
      <c r="R638" s="4"/>
    </row>
    <row r="639" ht="15.75" customHeight="1">
      <c r="H639" s="11"/>
      <c r="P639" s="4"/>
      <c r="R639" s="4"/>
    </row>
    <row r="640" ht="15.75" customHeight="1">
      <c r="H640" s="11"/>
      <c r="P640" s="4"/>
      <c r="R640" s="4"/>
    </row>
    <row r="641" ht="15.75" customHeight="1">
      <c r="H641" s="11"/>
      <c r="P641" s="4"/>
      <c r="R641" s="4"/>
    </row>
    <row r="642" ht="15.75" customHeight="1">
      <c r="H642" s="11"/>
      <c r="P642" s="4"/>
      <c r="R642" s="4"/>
    </row>
    <row r="643" ht="15.75" customHeight="1">
      <c r="H643" s="11"/>
      <c r="P643" s="4"/>
      <c r="R643" s="4"/>
    </row>
    <row r="644" ht="15.75" customHeight="1">
      <c r="H644" s="11"/>
      <c r="P644" s="4"/>
      <c r="R644" s="4"/>
    </row>
    <row r="645" ht="15.75" customHeight="1">
      <c r="H645" s="11"/>
      <c r="P645" s="4"/>
      <c r="R645" s="4"/>
    </row>
    <row r="646" ht="15.75" customHeight="1">
      <c r="H646" s="11"/>
      <c r="P646" s="4"/>
      <c r="R646" s="4"/>
    </row>
    <row r="647" ht="15.75" customHeight="1">
      <c r="H647" s="11"/>
      <c r="P647" s="4"/>
      <c r="R647" s="4"/>
    </row>
    <row r="648" ht="15.75" customHeight="1">
      <c r="H648" s="11"/>
      <c r="P648" s="4"/>
      <c r="R648" s="4"/>
    </row>
    <row r="649" ht="15.75" customHeight="1">
      <c r="H649" s="11"/>
      <c r="P649" s="4"/>
      <c r="R649" s="4"/>
    </row>
    <row r="650" ht="15.75" customHeight="1">
      <c r="H650" s="11"/>
      <c r="P650" s="4"/>
      <c r="R650" s="4"/>
    </row>
    <row r="651" ht="15.75" customHeight="1">
      <c r="H651" s="11"/>
      <c r="P651" s="4"/>
      <c r="R651" s="4"/>
    </row>
    <row r="652" ht="15.75" customHeight="1">
      <c r="H652" s="11"/>
      <c r="P652" s="4"/>
      <c r="R652" s="4"/>
    </row>
    <row r="653" ht="15.75" customHeight="1">
      <c r="H653" s="11"/>
      <c r="P653" s="4"/>
      <c r="R653" s="4"/>
    </row>
    <row r="654" ht="15.75" customHeight="1">
      <c r="H654" s="11"/>
      <c r="P654" s="4"/>
      <c r="R654" s="4"/>
    </row>
    <row r="655" ht="15.75" customHeight="1">
      <c r="H655" s="11"/>
      <c r="P655" s="4"/>
      <c r="R655" s="4"/>
    </row>
    <row r="656" ht="15.75" customHeight="1">
      <c r="H656" s="11"/>
      <c r="P656" s="4"/>
      <c r="R656" s="4"/>
    </row>
    <row r="657" ht="15.75" customHeight="1">
      <c r="H657" s="11"/>
      <c r="P657" s="4"/>
      <c r="R657" s="4"/>
    </row>
    <row r="658" ht="15.75" customHeight="1">
      <c r="H658" s="11"/>
      <c r="P658" s="4"/>
      <c r="R658" s="4"/>
    </row>
    <row r="659" ht="15.75" customHeight="1">
      <c r="H659" s="11"/>
      <c r="P659" s="4"/>
      <c r="R659" s="4"/>
    </row>
    <row r="660" ht="15.75" customHeight="1">
      <c r="H660" s="11"/>
      <c r="P660" s="4"/>
      <c r="R660" s="4"/>
    </row>
    <row r="661" ht="15.75" customHeight="1">
      <c r="H661" s="11"/>
      <c r="P661" s="4"/>
      <c r="R661" s="4"/>
    </row>
    <row r="662" ht="15.75" customHeight="1">
      <c r="H662" s="11"/>
      <c r="P662" s="4"/>
      <c r="R662" s="4"/>
    </row>
    <row r="663" ht="15.75" customHeight="1">
      <c r="H663" s="11"/>
      <c r="P663" s="4"/>
      <c r="R663" s="4"/>
    </row>
    <row r="664" ht="15.75" customHeight="1">
      <c r="H664" s="11"/>
      <c r="P664" s="4"/>
      <c r="R664" s="4"/>
    </row>
    <row r="665" ht="15.75" customHeight="1">
      <c r="H665" s="11"/>
      <c r="P665" s="4"/>
      <c r="R665" s="4"/>
    </row>
    <row r="666" ht="15.75" customHeight="1">
      <c r="H666" s="11"/>
      <c r="P666" s="4"/>
      <c r="R666" s="4"/>
    </row>
    <row r="667" ht="15.75" customHeight="1">
      <c r="H667" s="11"/>
      <c r="P667" s="4"/>
      <c r="R667" s="4"/>
    </row>
    <row r="668" ht="15.75" customHeight="1">
      <c r="H668" s="11"/>
      <c r="P668" s="4"/>
      <c r="R668" s="4"/>
    </row>
    <row r="669" ht="15.75" customHeight="1">
      <c r="H669" s="11"/>
      <c r="P669" s="4"/>
      <c r="R669" s="4"/>
    </row>
    <row r="670" ht="15.75" customHeight="1">
      <c r="H670" s="11"/>
      <c r="P670" s="4"/>
      <c r="R670" s="4"/>
    </row>
    <row r="671" ht="15.75" customHeight="1">
      <c r="H671" s="11"/>
      <c r="P671" s="4"/>
      <c r="R671" s="4"/>
    </row>
    <row r="672" ht="15.75" customHeight="1">
      <c r="H672" s="11"/>
      <c r="P672" s="4"/>
      <c r="R672" s="4"/>
    </row>
    <row r="673" ht="15.75" customHeight="1">
      <c r="H673" s="11"/>
      <c r="P673" s="4"/>
      <c r="R673" s="4"/>
    </row>
    <row r="674" ht="15.75" customHeight="1">
      <c r="H674" s="11"/>
      <c r="P674" s="4"/>
      <c r="R674" s="4"/>
    </row>
    <row r="675" ht="15.75" customHeight="1">
      <c r="H675" s="11"/>
      <c r="P675" s="4"/>
      <c r="R675" s="4"/>
    </row>
    <row r="676" ht="15.75" customHeight="1">
      <c r="H676" s="11"/>
      <c r="P676" s="4"/>
      <c r="R676" s="4"/>
    </row>
    <row r="677" ht="15.75" customHeight="1">
      <c r="H677" s="11"/>
      <c r="P677" s="4"/>
      <c r="R677" s="4"/>
    </row>
    <row r="678" ht="15.75" customHeight="1">
      <c r="H678" s="11"/>
      <c r="P678" s="4"/>
      <c r="R678" s="4"/>
    </row>
    <row r="679" ht="15.75" customHeight="1">
      <c r="H679" s="11"/>
      <c r="P679" s="4"/>
      <c r="R679" s="4"/>
    </row>
    <row r="680" ht="15.75" customHeight="1">
      <c r="H680" s="11"/>
      <c r="P680" s="4"/>
      <c r="R680" s="4"/>
    </row>
    <row r="681" ht="15.75" customHeight="1">
      <c r="H681" s="11"/>
      <c r="P681" s="4"/>
      <c r="R681" s="4"/>
    </row>
    <row r="682" ht="15.75" customHeight="1">
      <c r="H682" s="11"/>
      <c r="P682" s="4"/>
      <c r="R682" s="4"/>
    </row>
    <row r="683" ht="15.75" customHeight="1">
      <c r="H683" s="11"/>
      <c r="P683" s="4"/>
      <c r="R683" s="4"/>
    </row>
    <row r="684" ht="15.75" customHeight="1">
      <c r="H684" s="11"/>
      <c r="P684" s="4"/>
      <c r="R684" s="4"/>
    </row>
    <row r="685" ht="15.75" customHeight="1">
      <c r="H685" s="11"/>
      <c r="P685" s="4"/>
      <c r="R685" s="4"/>
    </row>
    <row r="686" ht="15.75" customHeight="1">
      <c r="H686" s="11"/>
      <c r="P686" s="4"/>
      <c r="R686" s="4"/>
    </row>
    <row r="687" ht="15.75" customHeight="1">
      <c r="H687" s="11"/>
      <c r="P687" s="4"/>
      <c r="R687" s="4"/>
    </row>
    <row r="688" ht="15.75" customHeight="1">
      <c r="H688" s="11"/>
      <c r="P688" s="4"/>
      <c r="R688" s="4"/>
    </row>
    <row r="689" ht="15.75" customHeight="1">
      <c r="H689" s="11"/>
      <c r="P689" s="4"/>
      <c r="R689" s="4"/>
    </row>
    <row r="690" ht="15.75" customHeight="1">
      <c r="H690" s="11"/>
      <c r="P690" s="4"/>
      <c r="R690" s="4"/>
    </row>
    <row r="691" ht="15.75" customHeight="1">
      <c r="H691" s="11"/>
      <c r="P691" s="4"/>
      <c r="R691" s="4"/>
    </row>
    <row r="692" ht="15.75" customHeight="1">
      <c r="H692" s="11"/>
      <c r="P692" s="4"/>
      <c r="R692" s="4"/>
    </row>
    <row r="693" ht="15.75" customHeight="1">
      <c r="H693" s="11"/>
      <c r="P693" s="4"/>
      <c r="R693" s="4"/>
    </row>
    <row r="694" ht="15.75" customHeight="1">
      <c r="H694" s="11"/>
      <c r="P694" s="4"/>
      <c r="R694" s="4"/>
    </row>
    <row r="695" ht="15.75" customHeight="1">
      <c r="H695" s="11"/>
      <c r="P695" s="4"/>
      <c r="R695" s="4"/>
    </row>
    <row r="696" ht="15.75" customHeight="1">
      <c r="H696" s="11"/>
      <c r="P696" s="4"/>
      <c r="R696" s="4"/>
    </row>
    <row r="697" ht="15.75" customHeight="1">
      <c r="H697" s="11"/>
      <c r="P697" s="4"/>
      <c r="R697" s="4"/>
    </row>
    <row r="698" ht="15.75" customHeight="1">
      <c r="H698" s="11"/>
      <c r="P698" s="4"/>
      <c r="R698" s="4"/>
    </row>
    <row r="699" ht="15.75" customHeight="1">
      <c r="H699" s="11"/>
      <c r="P699" s="4"/>
      <c r="R699" s="4"/>
    </row>
    <row r="700" ht="15.75" customHeight="1">
      <c r="H700" s="11"/>
      <c r="P700" s="4"/>
      <c r="R700" s="4"/>
    </row>
    <row r="701" ht="15.75" customHeight="1">
      <c r="H701" s="11"/>
      <c r="P701" s="4"/>
      <c r="R701" s="4"/>
    </row>
    <row r="702" ht="15.75" customHeight="1">
      <c r="H702" s="11"/>
      <c r="P702" s="4"/>
      <c r="R702" s="4"/>
    </row>
    <row r="703" ht="15.75" customHeight="1">
      <c r="H703" s="11"/>
      <c r="P703" s="4"/>
      <c r="R703" s="4"/>
    </row>
    <row r="704" ht="15.75" customHeight="1">
      <c r="H704" s="11"/>
      <c r="P704" s="4"/>
      <c r="R704" s="4"/>
    </row>
    <row r="705" ht="15.75" customHeight="1">
      <c r="H705" s="11"/>
      <c r="P705" s="4"/>
      <c r="R705" s="4"/>
    </row>
    <row r="706" ht="15.75" customHeight="1">
      <c r="H706" s="11"/>
      <c r="P706" s="4"/>
      <c r="R706" s="4"/>
    </row>
    <row r="707" ht="15.75" customHeight="1">
      <c r="H707" s="11"/>
      <c r="P707" s="4"/>
      <c r="R707" s="4"/>
    </row>
    <row r="708" ht="15.75" customHeight="1">
      <c r="H708" s="11"/>
      <c r="P708" s="4"/>
      <c r="R708" s="4"/>
    </row>
    <row r="709" ht="15.75" customHeight="1">
      <c r="H709" s="11"/>
      <c r="P709" s="4"/>
      <c r="R709" s="4"/>
    </row>
    <row r="710" ht="15.75" customHeight="1">
      <c r="H710" s="11"/>
      <c r="P710" s="4"/>
      <c r="R710" s="4"/>
    </row>
    <row r="711" ht="15.75" customHeight="1">
      <c r="H711" s="11"/>
      <c r="P711" s="4"/>
      <c r="R711" s="4"/>
    </row>
    <row r="712" ht="15.75" customHeight="1">
      <c r="H712" s="11"/>
      <c r="P712" s="4"/>
      <c r="R712" s="4"/>
    </row>
    <row r="713" ht="15.75" customHeight="1">
      <c r="H713" s="11"/>
      <c r="P713" s="4"/>
      <c r="R713" s="4"/>
    </row>
    <row r="714" ht="15.75" customHeight="1">
      <c r="H714" s="11"/>
      <c r="P714" s="4"/>
      <c r="R714" s="4"/>
    </row>
    <row r="715" ht="15.75" customHeight="1">
      <c r="H715" s="11"/>
      <c r="P715" s="4"/>
      <c r="R715" s="4"/>
    </row>
    <row r="716" ht="15.75" customHeight="1">
      <c r="H716" s="11"/>
      <c r="P716" s="4"/>
      <c r="R716" s="4"/>
    </row>
    <row r="717" ht="15.75" customHeight="1">
      <c r="H717" s="11"/>
      <c r="P717" s="4"/>
      <c r="R717" s="4"/>
    </row>
    <row r="718" ht="15.75" customHeight="1">
      <c r="H718" s="11"/>
      <c r="P718" s="4"/>
      <c r="R718" s="4"/>
    </row>
    <row r="719" ht="15.75" customHeight="1">
      <c r="H719" s="11"/>
      <c r="P719" s="4"/>
      <c r="R719" s="4"/>
    </row>
    <row r="720" ht="15.75" customHeight="1">
      <c r="H720" s="11"/>
      <c r="P720" s="4"/>
      <c r="R720" s="4"/>
    </row>
    <row r="721" ht="15.75" customHeight="1">
      <c r="H721" s="11"/>
      <c r="P721" s="4"/>
      <c r="R721" s="4"/>
    </row>
    <row r="722" ht="15.75" customHeight="1">
      <c r="H722" s="11"/>
      <c r="P722" s="4"/>
      <c r="R722" s="4"/>
    </row>
    <row r="723" ht="15.75" customHeight="1">
      <c r="H723" s="11"/>
      <c r="P723" s="4"/>
      <c r="R723" s="4"/>
    </row>
    <row r="724" ht="15.75" customHeight="1">
      <c r="H724" s="11"/>
      <c r="P724" s="4"/>
      <c r="R724" s="4"/>
    </row>
    <row r="725" ht="15.75" customHeight="1">
      <c r="H725" s="11"/>
      <c r="P725" s="4"/>
      <c r="R725" s="4"/>
    </row>
    <row r="726" ht="15.75" customHeight="1">
      <c r="H726" s="11"/>
      <c r="P726" s="4"/>
      <c r="R726" s="4"/>
    </row>
    <row r="727" ht="15.75" customHeight="1">
      <c r="H727" s="11"/>
      <c r="P727" s="4"/>
      <c r="R727" s="4"/>
    </row>
    <row r="728" ht="15.75" customHeight="1">
      <c r="H728" s="11"/>
      <c r="P728" s="4"/>
      <c r="R728" s="4"/>
    </row>
    <row r="729" ht="15.75" customHeight="1">
      <c r="H729" s="11"/>
      <c r="P729" s="4"/>
      <c r="R729" s="4"/>
    </row>
    <row r="730" ht="15.75" customHeight="1">
      <c r="H730" s="11"/>
      <c r="P730" s="4"/>
      <c r="R730" s="4"/>
    </row>
    <row r="731" ht="15.75" customHeight="1">
      <c r="H731" s="11"/>
      <c r="P731" s="4"/>
      <c r="R731" s="4"/>
    </row>
    <row r="732" ht="15.75" customHeight="1">
      <c r="H732" s="11"/>
      <c r="P732" s="4"/>
      <c r="R732" s="4"/>
    </row>
    <row r="733" ht="15.75" customHeight="1">
      <c r="H733" s="11"/>
      <c r="P733" s="4"/>
      <c r="R733" s="4"/>
    </row>
    <row r="734" ht="15.75" customHeight="1">
      <c r="H734" s="11"/>
      <c r="P734" s="4"/>
      <c r="R734" s="4"/>
    </row>
    <row r="735" ht="15.75" customHeight="1">
      <c r="H735" s="11"/>
      <c r="P735" s="4"/>
      <c r="R735" s="4"/>
    </row>
    <row r="736" ht="15.75" customHeight="1">
      <c r="H736" s="11"/>
      <c r="P736" s="4"/>
      <c r="R736" s="4"/>
    </row>
    <row r="737" ht="15.75" customHeight="1">
      <c r="H737" s="11"/>
      <c r="P737" s="4"/>
      <c r="R737" s="4"/>
    </row>
    <row r="738" ht="15.75" customHeight="1">
      <c r="H738" s="11"/>
      <c r="P738" s="4"/>
      <c r="R738" s="4"/>
    </row>
    <row r="739" ht="15.75" customHeight="1">
      <c r="H739" s="11"/>
      <c r="P739" s="4"/>
      <c r="R739" s="4"/>
    </row>
    <row r="740" ht="15.75" customHeight="1">
      <c r="H740" s="11"/>
      <c r="P740" s="4"/>
      <c r="R740" s="4"/>
    </row>
    <row r="741" ht="15.75" customHeight="1">
      <c r="H741" s="11"/>
      <c r="P741" s="4"/>
      <c r="R741" s="4"/>
    </row>
    <row r="742" ht="15.75" customHeight="1">
      <c r="H742" s="11"/>
      <c r="P742" s="4"/>
      <c r="R742" s="4"/>
    </row>
    <row r="743" ht="15.75" customHeight="1">
      <c r="H743" s="11"/>
      <c r="P743" s="4"/>
      <c r="R743" s="4"/>
    </row>
    <row r="744" ht="15.75" customHeight="1">
      <c r="H744" s="11"/>
      <c r="P744" s="4"/>
      <c r="R744" s="4"/>
    </row>
    <row r="745" ht="15.75" customHeight="1">
      <c r="H745" s="11"/>
      <c r="P745" s="4"/>
      <c r="R745" s="4"/>
    </row>
    <row r="746" ht="15.75" customHeight="1">
      <c r="H746" s="11"/>
      <c r="P746" s="4"/>
      <c r="R746" s="4"/>
    </row>
    <row r="747" ht="15.75" customHeight="1">
      <c r="H747" s="11"/>
      <c r="P747" s="4"/>
      <c r="R747" s="4"/>
    </row>
    <row r="748" ht="15.75" customHeight="1">
      <c r="H748" s="11"/>
      <c r="P748" s="4"/>
      <c r="R748" s="4"/>
    </row>
    <row r="749" ht="15.75" customHeight="1">
      <c r="H749" s="11"/>
      <c r="P749" s="4"/>
      <c r="R749" s="4"/>
    </row>
    <row r="750" ht="15.75" customHeight="1">
      <c r="H750" s="11"/>
      <c r="P750" s="4"/>
      <c r="R750" s="4"/>
    </row>
    <row r="751" ht="15.75" customHeight="1">
      <c r="H751" s="11"/>
      <c r="P751" s="4"/>
      <c r="R751" s="4"/>
    </row>
    <row r="752" ht="15.75" customHeight="1">
      <c r="H752" s="11"/>
      <c r="P752" s="4"/>
      <c r="R752" s="4"/>
    </row>
    <row r="753" ht="15.75" customHeight="1">
      <c r="H753" s="11"/>
      <c r="P753" s="4"/>
      <c r="R753" s="4"/>
    </row>
    <row r="754" ht="15.75" customHeight="1">
      <c r="H754" s="11"/>
      <c r="P754" s="4"/>
      <c r="R754" s="4"/>
    </row>
    <row r="755" ht="15.75" customHeight="1">
      <c r="H755" s="11"/>
      <c r="P755" s="4"/>
      <c r="R755" s="4"/>
    </row>
    <row r="756" ht="15.75" customHeight="1">
      <c r="H756" s="11"/>
      <c r="P756" s="4"/>
      <c r="R756" s="4"/>
    </row>
    <row r="757" ht="15.75" customHeight="1">
      <c r="H757" s="11"/>
      <c r="P757" s="4"/>
      <c r="R757" s="4"/>
    </row>
    <row r="758" ht="15.75" customHeight="1">
      <c r="H758" s="11"/>
      <c r="P758" s="4"/>
      <c r="R758" s="4"/>
    </row>
    <row r="759" ht="15.75" customHeight="1">
      <c r="H759" s="11"/>
      <c r="P759" s="4"/>
      <c r="R759" s="4"/>
    </row>
    <row r="760" ht="15.75" customHeight="1">
      <c r="H760" s="11"/>
      <c r="P760" s="4"/>
      <c r="R760" s="4"/>
    </row>
    <row r="761" ht="15.75" customHeight="1">
      <c r="H761" s="11"/>
      <c r="P761" s="4"/>
      <c r="R761" s="4"/>
    </row>
    <row r="762" ht="15.75" customHeight="1">
      <c r="H762" s="11"/>
      <c r="P762" s="4"/>
      <c r="R762" s="4"/>
    </row>
    <row r="763" ht="15.75" customHeight="1">
      <c r="H763" s="11"/>
      <c r="P763" s="4"/>
      <c r="R763" s="4"/>
    </row>
    <row r="764" ht="15.75" customHeight="1">
      <c r="H764" s="11"/>
      <c r="P764" s="4"/>
      <c r="R764" s="4"/>
    </row>
    <row r="765" ht="15.75" customHeight="1">
      <c r="H765" s="11"/>
      <c r="P765" s="4"/>
      <c r="R765" s="4"/>
    </row>
    <row r="766" ht="15.75" customHeight="1">
      <c r="H766" s="11"/>
      <c r="P766" s="4"/>
      <c r="R766" s="4"/>
    </row>
    <row r="767" ht="15.75" customHeight="1">
      <c r="H767" s="11"/>
      <c r="P767" s="4"/>
      <c r="R767" s="4"/>
    </row>
    <row r="768" ht="15.75" customHeight="1">
      <c r="H768" s="11"/>
      <c r="P768" s="4"/>
      <c r="R768" s="4"/>
    </row>
    <row r="769" ht="15.75" customHeight="1">
      <c r="H769" s="11"/>
      <c r="P769" s="4"/>
      <c r="R769" s="4"/>
    </row>
    <row r="770" ht="15.75" customHeight="1">
      <c r="H770" s="11"/>
      <c r="P770" s="4"/>
      <c r="R770" s="4"/>
    </row>
    <row r="771" ht="15.75" customHeight="1">
      <c r="H771" s="11"/>
      <c r="P771" s="4"/>
      <c r="R771" s="4"/>
    </row>
    <row r="772" ht="15.75" customHeight="1">
      <c r="H772" s="11"/>
      <c r="P772" s="4"/>
      <c r="R772" s="4"/>
    </row>
    <row r="773" ht="15.75" customHeight="1">
      <c r="H773" s="11"/>
      <c r="P773" s="4"/>
      <c r="R773" s="4"/>
    </row>
    <row r="774" ht="15.75" customHeight="1">
      <c r="H774" s="11"/>
      <c r="P774" s="4"/>
      <c r="R774" s="4"/>
    </row>
    <row r="775" ht="15.75" customHeight="1">
      <c r="H775" s="11"/>
      <c r="P775" s="4"/>
      <c r="R775" s="4"/>
    </row>
    <row r="776" ht="15.75" customHeight="1">
      <c r="H776" s="11"/>
      <c r="P776" s="4"/>
      <c r="R776" s="4"/>
    </row>
    <row r="777" ht="15.75" customHeight="1">
      <c r="H777" s="11"/>
      <c r="P777" s="4"/>
      <c r="R777" s="4"/>
    </row>
    <row r="778" ht="15.75" customHeight="1">
      <c r="H778" s="11"/>
      <c r="P778" s="4"/>
      <c r="R778" s="4"/>
    </row>
    <row r="779" ht="15.75" customHeight="1">
      <c r="H779" s="11"/>
      <c r="P779" s="4"/>
      <c r="R779" s="4"/>
    </row>
    <row r="780" ht="15.75" customHeight="1">
      <c r="H780" s="11"/>
      <c r="P780" s="4"/>
      <c r="R780" s="4"/>
    </row>
    <row r="781" ht="15.75" customHeight="1">
      <c r="H781" s="11"/>
      <c r="P781" s="4"/>
      <c r="R781" s="4"/>
    </row>
    <row r="782" ht="15.75" customHeight="1">
      <c r="H782" s="11"/>
      <c r="P782" s="4"/>
      <c r="R782" s="4"/>
    </row>
    <row r="783" ht="15.75" customHeight="1">
      <c r="H783" s="11"/>
      <c r="P783" s="4"/>
      <c r="R783" s="4"/>
    </row>
    <row r="784" ht="15.75" customHeight="1">
      <c r="H784" s="11"/>
      <c r="P784" s="4"/>
      <c r="R784" s="4"/>
    </row>
    <row r="785" ht="15.75" customHeight="1">
      <c r="H785" s="11"/>
      <c r="P785" s="4"/>
      <c r="R785" s="4"/>
    </row>
    <row r="786" ht="15.75" customHeight="1">
      <c r="H786" s="11"/>
      <c r="P786" s="4"/>
      <c r="R786" s="4"/>
    </row>
    <row r="787" ht="15.75" customHeight="1">
      <c r="H787" s="11"/>
      <c r="P787" s="4"/>
      <c r="R787" s="4"/>
    </row>
    <row r="788" ht="15.75" customHeight="1">
      <c r="H788" s="11"/>
      <c r="P788" s="4"/>
      <c r="R788" s="4"/>
    </row>
    <row r="789" ht="15.75" customHeight="1">
      <c r="H789" s="11"/>
      <c r="P789" s="4"/>
      <c r="R789" s="4"/>
    </row>
    <row r="790" ht="15.75" customHeight="1">
      <c r="H790" s="11"/>
      <c r="P790" s="4"/>
      <c r="R790" s="4"/>
    </row>
    <row r="791" ht="15.75" customHeight="1">
      <c r="H791" s="11"/>
      <c r="P791" s="4"/>
      <c r="R791" s="4"/>
    </row>
    <row r="792" ht="15.75" customHeight="1">
      <c r="H792" s="11"/>
      <c r="P792" s="4"/>
      <c r="R792" s="4"/>
    </row>
    <row r="793" ht="15.75" customHeight="1">
      <c r="H793" s="11"/>
      <c r="P793" s="4"/>
      <c r="R793" s="4"/>
    </row>
    <row r="794" ht="15.75" customHeight="1">
      <c r="H794" s="11"/>
      <c r="P794" s="4"/>
      <c r="R794" s="4"/>
    </row>
    <row r="795" ht="15.75" customHeight="1">
      <c r="H795" s="11"/>
      <c r="P795" s="4"/>
      <c r="R795" s="4"/>
    </row>
    <row r="796" ht="15.75" customHeight="1">
      <c r="H796" s="11"/>
      <c r="P796" s="4"/>
      <c r="R796" s="4"/>
    </row>
    <row r="797" ht="15.75" customHeight="1">
      <c r="H797" s="11"/>
      <c r="P797" s="4"/>
      <c r="R797" s="4"/>
    </row>
    <row r="798" ht="15.75" customHeight="1">
      <c r="H798" s="11"/>
      <c r="P798" s="4"/>
      <c r="R798" s="4"/>
    </row>
    <row r="799" ht="15.75" customHeight="1">
      <c r="H799" s="11"/>
      <c r="P799" s="4"/>
      <c r="R799" s="4"/>
    </row>
    <row r="800" ht="15.75" customHeight="1">
      <c r="H800" s="11"/>
      <c r="P800" s="4"/>
      <c r="R800" s="4"/>
    </row>
    <row r="801" ht="15.75" customHeight="1">
      <c r="H801" s="11"/>
      <c r="P801" s="4"/>
      <c r="R801" s="4"/>
    </row>
    <row r="802" ht="15.75" customHeight="1">
      <c r="H802" s="11"/>
      <c r="P802" s="4"/>
      <c r="R802" s="4"/>
    </row>
    <row r="803" ht="15.75" customHeight="1">
      <c r="H803" s="11"/>
      <c r="P803" s="4"/>
      <c r="R803" s="4"/>
    </row>
    <row r="804" ht="15.75" customHeight="1">
      <c r="H804" s="11"/>
      <c r="P804" s="4"/>
      <c r="R804" s="4"/>
    </row>
    <row r="805" ht="15.75" customHeight="1">
      <c r="H805" s="11"/>
      <c r="P805" s="4"/>
      <c r="R805" s="4"/>
    </row>
    <row r="806" ht="15.75" customHeight="1">
      <c r="H806" s="11"/>
      <c r="P806" s="4"/>
      <c r="R806" s="4"/>
    </row>
    <row r="807" ht="15.75" customHeight="1">
      <c r="H807" s="11"/>
      <c r="P807" s="4"/>
      <c r="R807" s="4"/>
    </row>
    <row r="808" ht="15.75" customHeight="1">
      <c r="H808" s="11"/>
      <c r="P808" s="4"/>
      <c r="R808" s="4"/>
    </row>
    <row r="809" ht="15.75" customHeight="1">
      <c r="H809" s="11"/>
      <c r="P809" s="4"/>
      <c r="R809" s="4"/>
    </row>
    <row r="810" ht="15.75" customHeight="1">
      <c r="H810" s="11"/>
      <c r="P810" s="4"/>
      <c r="R810" s="4"/>
    </row>
    <row r="811" ht="15.75" customHeight="1">
      <c r="H811" s="11"/>
      <c r="P811" s="4"/>
      <c r="R811" s="4"/>
    </row>
    <row r="812" ht="15.75" customHeight="1">
      <c r="H812" s="11"/>
      <c r="P812" s="4"/>
      <c r="R812" s="4"/>
    </row>
    <row r="813" ht="15.75" customHeight="1">
      <c r="H813" s="11"/>
      <c r="P813" s="4"/>
      <c r="R813" s="4"/>
    </row>
    <row r="814" ht="15.75" customHeight="1">
      <c r="H814" s="11"/>
      <c r="P814" s="4"/>
      <c r="R814" s="4"/>
    </row>
    <row r="815" ht="15.75" customHeight="1">
      <c r="H815" s="11"/>
      <c r="P815" s="4"/>
      <c r="R815" s="4"/>
    </row>
    <row r="816" ht="15.75" customHeight="1">
      <c r="H816" s="11"/>
      <c r="P816" s="4"/>
      <c r="R816" s="4"/>
    </row>
    <row r="817" ht="15.75" customHeight="1">
      <c r="H817" s="11"/>
      <c r="P817" s="4"/>
      <c r="R817" s="4"/>
    </row>
    <row r="818" ht="15.75" customHeight="1">
      <c r="H818" s="11"/>
      <c r="P818" s="4"/>
      <c r="R818" s="4"/>
    </row>
    <row r="819" ht="15.75" customHeight="1">
      <c r="H819" s="11"/>
      <c r="P819" s="4"/>
      <c r="R819" s="4"/>
    </row>
    <row r="820" ht="15.75" customHeight="1">
      <c r="H820" s="11"/>
      <c r="P820" s="4"/>
      <c r="R820" s="4"/>
    </row>
    <row r="821" ht="15.75" customHeight="1">
      <c r="H821" s="11"/>
      <c r="P821" s="4"/>
      <c r="R821" s="4"/>
    </row>
    <row r="822" ht="15.75" customHeight="1">
      <c r="H822" s="11"/>
      <c r="P822" s="4"/>
      <c r="R822" s="4"/>
    </row>
    <row r="823" ht="15.75" customHeight="1">
      <c r="H823" s="11"/>
      <c r="P823" s="4"/>
      <c r="R823" s="4"/>
    </row>
    <row r="824" ht="15.75" customHeight="1">
      <c r="H824" s="11"/>
      <c r="P824" s="4"/>
      <c r="R824" s="4"/>
    </row>
    <row r="825" ht="15.75" customHeight="1">
      <c r="H825" s="11"/>
      <c r="P825" s="4"/>
      <c r="R825" s="4"/>
    </row>
    <row r="826" ht="15.75" customHeight="1">
      <c r="H826" s="11"/>
      <c r="P826" s="4"/>
      <c r="R826" s="4"/>
    </row>
    <row r="827" ht="15.75" customHeight="1">
      <c r="H827" s="11"/>
      <c r="P827" s="4"/>
      <c r="R827" s="4"/>
    </row>
    <row r="828" ht="15.75" customHeight="1">
      <c r="H828" s="11"/>
      <c r="P828" s="4"/>
      <c r="R828" s="4"/>
    </row>
    <row r="829" ht="15.75" customHeight="1">
      <c r="H829" s="11"/>
      <c r="P829" s="4"/>
      <c r="R829" s="4"/>
    </row>
    <row r="830" ht="15.75" customHeight="1">
      <c r="H830" s="11"/>
      <c r="P830" s="4"/>
      <c r="R830" s="4"/>
    </row>
    <row r="831" ht="15.75" customHeight="1">
      <c r="H831" s="11"/>
      <c r="P831" s="4"/>
      <c r="R831" s="4"/>
    </row>
    <row r="832" ht="15.75" customHeight="1">
      <c r="H832" s="11"/>
      <c r="P832" s="4"/>
      <c r="R832" s="4"/>
    </row>
    <row r="833" ht="15.75" customHeight="1">
      <c r="H833" s="11"/>
      <c r="P833" s="4"/>
      <c r="R833" s="4"/>
    </row>
    <row r="834" ht="15.75" customHeight="1">
      <c r="H834" s="11"/>
      <c r="P834" s="4"/>
      <c r="R834" s="4"/>
    </row>
    <row r="835" ht="15.75" customHeight="1">
      <c r="H835" s="11"/>
      <c r="P835" s="4"/>
      <c r="R835" s="4"/>
    </row>
    <row r="836" ht="15.75" customHeight="1">
      <c r="H836" s="11"/>
      <c r="P836" s="4"/>
      <c r="R836" s="4"/>
    </row>
    <row r="837" ht="15.75" customHeight="1">
      <c r="H837" s="11"/>
      <c r="P837" s="4"/>
      <c r="R837" s="4"/>
    </row>
    <row r="838" ht="15.75" customHeight="1">
      <c r="H838" s="11"/>
      <c r="P838" s="4"/>
      <c r="R838" s="4"/>
    </row>
    <row r="839" ht="15.75" customHeight="1">
      <c r="H839" s="11"/>
      <c r="P839" s="4"/>
      <c r="R839" s="4"/>
    </row>
    <row r="840" ht="15.75" customHeight="1">
      <c r="H840" s="11"/>
      <c r="P840" s="4"/>
      <c r="R840" s="4"/>
    </row>
    <row r="841" ht="15.75" customHeight="1">
      <c r="H841" s="11"/>
      <c r="P841" s="4"/>
      <c r="R841" s="4"/>
    </row>
    <row r="842" ht="15.75" customHeight="1">
      <c r="H842" s="11"/>
      <c r="P842" s="4"/>
      <c r="R842" s="4"/>
    </row>
    <row r="843" ht="15.75" customHeight="1">
      <c r="H843" s="11"/>
      <c r="P843" s="4"/>
      <c r="R843" s="4"/>
    </row>
    <row r="844" ht="15.75" customHeight="1">
      <c r="H844" s="11"/>
      <c r="P844" s="4"/>
      <c r="R844" s="4"/>
    </row>
    <row r="845" ht="15.75" customHeight="1">
      <c r="H845" s="11"/>
      <c r="P845" s="4"/>
      <c r="R845" s="4"/>
    </row>
    <row r="846" ht="15.75" customHeight="1">
      <c r="H846" s="11"/>
      <c r="P846" s="4"/>
      <c r="R846" s="4"/>
    </row>
    <row r="847" ht="15.75" customHeight="1">
      <c r="H847" s="11"/>
      <c r="P847" s="4"/>
      <c r="R847" s="4"/>
    </row>
    <row r="848" ht="15.75" customHeight="1">
      <c r="H848" s="11"/>
      <c r="P848" s="4"/>
      <c r="R848" s="4"/>
    </row>
    <row r="849" ht="15.75" customHeight="1">
      <c r="H849" s="11"/>
      <c r="P849" s="4"/>
      <c r="R849" s="4"/>
    </row>
    <row r="850" ht="15.75" customHeight="1">
      <c r="H850" s="11"/>
      <c r="P850" s="4"/>
      <c r="R850" s="4"/>
    </row>
    <row r="851" ht="15.75" customHeight="1">
      <c r="H851" s="11"/>
      <c r="P851" s="4"/>
      <c r="R851" s="4"/>
    </row>
    <row r="852" ht="15.75" customHeight="1">
      <c r="H852" s="11"/>
      <c r="P852" s="4"/>
      <c r="R852" s="4"/>
    </row>
    <row r="853" ht="15.75" customHeight="1">
      <c r="H853" s="11"/>
      <c r="P853" s="4"/>
      <c r="R853" s="4"/>
    </row>
    <row r="854" ht="15.75" customHeight="1">
      <c r="H854" s="11"/>
      <c r="P854" s="4"/>
      <c r="R854" s="4"/>
    </row>
    <row r="855" ht="15.75" customHeight="1">
      <c r="H855" s="11"/>
      <c r="P855" s="4"/>
      <c r="R855" s="4"/>
    </row>
    <row r="856" ht="15.75" customHeight="1">
      <c r="H856" s="11"/>
      <c r="P856" s="4"/>
      <c r="R856" s="4"/>
    </row>
    <row r="857" ht="15.75" customHeight="1">
      <c r="H857" s="11"/>
      <c r="P857" s="4"/>
      <c r="R857" s="4"/>
    </row>
    <row r="858" ht="15.75" customHeight="1">
      <c r="H858" s="11"/>
      <c r="P858" s="4"/>
      <c r="R858" s="4"/>
    </row>
    <row r="859" ht="15.75" customHeight="1">
      <c r="H859" s="11"/>
      <c r="P859" s="4"/>
      <c r="R859" s="4"/>
    </row>
    <row r="860" ht="15.75" customHeight="1">
      <c r="H860" s="11"/>
      <c r="P860" s="4"/>
      <c r="R860" s="4"/>
    </row>
    <row r="861" ht="15.75" customHeight="1">
      <c r="H861" s="11"/>
      <c r="P861" s="4"/>
      <c r="R861" s="4"/>
    </row>
    <row r="862" ht="15.75" customHeight="1">
      <c r="H862" s="11"/>
      <c r="P862" s="4"/>
      <c r="R862" s="4"/>
    </row>
    <row r="863" ht="15.75" customHeight="1">
      <c r="H863" s="11"/>
      <c r="P863" s="4"/>
      <c r="R863" s="4"/>
    </row>
    <row r="864" ht="15.75" customHeight="1">
      <c r="H864" s="11"/>
      <c r="P864" s="4"/>
      <c r="R864" s="4"/>
    </row>
    <row r="865" ht="15.75" customHeight="1">
      <c r="H865" s="11"/>
      <c r="P865" s="4"/>
      <c r="R865" s="4"/>
    </row>
    <row r="866" ht="15.75" customHeight="1">
      <c r="H866" s="11"/>
      <c r="P866" s="4"/>
      <c r="R866" s="4"/>
    </row>
    <row r="867" ht="15.75" customHeight="1">
      <c r="H867" s="11"/>
      <c r="P867" s="4"/>
      <c r="R867" s="4"/>
    </row>
    <row r="868" ht="15.75" customHeight="1">
      <c r="H868" s="11"/>
      <c r="P868" s="4"/>
      <c r="R868" s="4"/>
    </row>
    <row r="869" ht="15.75" customHeight="1">
      <c r="H869" s="11"/>
      <c r="P869" s="4"/>
      <c r="R869" s="4"/>
    </row>
    <row r="870" ht="15.75" customHeight="1">
      <c r="H870" s="11"/>
      <c r="P870" s="4"/>
      <c r="R870" s="4"/>
    </row>
    <row r="871" ht="15.75" customHeight="1">
      <c r="H871" s="11"/>
      <c r="P871" s="4"/>
      <c r="R871" s="4"/>
    </row>
    <row r="872" ht="15.75" customHeight="1">
      <c r="H872" s="11"/>
      <c r="P872" s="4"/>
      <c r="R872" s="4"/>
    </row>
    <row r="873" ht="15.75" customHeight="1">
      <c r="H873" s="11"/>
      <c r="P873" s="4"/>
      <c r="R873" s="4"/>
    </row>
    <row r="874" ht="15.75" customHeight="1">
      <c r="H874" s="11"/>
      <c r="P874" s="4"/>
      <c r="R874" s="4"/>
    </row>
    <row r="875" ht="15.75" customHeight="1">
      <c r="H875" s="11"/>
      <c r="P875" s="4"/>
      <c r="R875" s="4"/>
    </row>
    <row r="876" ht="15.75" customHeight="1">
      <c r="H876" s="11"/>
      <c r="P876" s="4"/>
      <c r="R876" s="4"/>
    </row>
    <row r="877" ht="15.75" customHeight="1">
      <c r="H877" s="11"/>
      <c r="P877" s="4"/>
      <c r="R877" s="4"/>
    </row>
    <row r="878" ht="15.75" customHeight="1">
      <c r="H878" s="11"/>
      <c r="P878" s="4"/>
      <c r="R878" s="4"/>
    </row>
    <row r="879" ht="15.75" customHeight="1">
      <c r="H879" s="11"/>
      <c r="P879" s="4"/>
      <c r="R879" s="4"/>
    </row>
    <row r="880" ht="15.75" customHeight="1">
      <c r="H880" s="11"/>
      <c r="P880" s="4"/>
      <c r="R880" s="4"/>
    </row>
    <row r="881" ht="15.75" customHeight="1">
      <c r="H881" s="11"/>
      <c r="P881" s="4"/>
      <c r="R881" s="4"/>
    </row>
    <row r="882" ht="15.75" customHeight="1">
      <c r="H882" s="11"/>
      <c r="P882" s="4"/>
      <c r="R882" s="4"/>
    </row>
    <row r="883" ht="15.75" customHeight="1">
      <c r="H883" s="11"/>
      <c r="P883" s="4"/>
      <c r="R883" s="4"/>
    </row>
    <row r="884" ht="15.75" customHeight="1">
      <c r="H884" s="11"/>
      <c r="P884" s="4"/>
      <c r="R884" s="4"/>
    </row>
    <row r="885" ht="15.75" customHeight="1">
      <c r="H885" s="11"/>
      <c r="P885" s="4"/>
      <c r="R885" s="4"/>
    </row>
    <row r="886" ht="15.75" customHeight="1">
      <c r="H886" s="11"/>
      <c r="P886" s="4"/>
      <c r="R886" s="4"/>
    </row>
    <row r="887" ht="15.75" customHeight="1">
      <c r="H887" s="11"/>
      <c r="P887" s="4"/>
      <c r="R887" s="4"/>
    </row>
    <row r="888" ht="15.75" customHeight="1">
      <c r="H888" s="11"/>
      <c r="P888" s="4"/>
      <c r="R888" s="4"/>
    </row>
    <row r="889" ht="15.75" customHeight="1">
      <c r="H889" s="11"/>
      <c r="P889" s="4"/>
      <c r="R889" s="4"/>
    </row>
    <row r="890" ht="15.75" customHeight="1">
      <c r="H890" s="11"/>
      <c r="P890" s="4"/>
      <c r="R890" s="4"/>
    </row>
    <row r="891" ht="15.75" customHeight="1">
      <c r="H891" s="11"/>
      <c r="P891" s="4"/>
      <c r="R891" s="4"/>
    </row>
    <row r="892" ht="15.75" customHeight="1">
      <c r="H892" s="11"/>
      <c r="P892" s="4"/>
      <c r="R892" s="4"/>
    </row>
    <row r="893" ht="15.75" customHeight="1">
      <c r="H893" s="11"/>
      <c r="P893" s="4"/>
      <c r="R893" s="4"/>
    </row>
    <row r="894" ht="15.75" customHeight="1">
      <c r="H894" s="11"/>
      <c r="P894" s="4"/>
      <c r="R894" s="4"/>
    </row>
    <row r="895" ht="15.75" customHeight="1">
      <c r="H895" s="11"/>
      <c r="P895" s="4"/>
      <c r="R895" s="4"/>
    </row>
    <row r="896" ht="15.75" customHeight="1">
      <c r="H896" s="11"/>
      <c r="P896" s="4"/>
      <c r="R896" s="4"/>
    </row>
    <row r="897" ht="15.75" customHeight="1">
      <c r="H897" s="11"/>
      <c r="P897" s="4"/>
      <c r="R897" s="4"/>
    </row>
    <row r="898" ht="15.75" customHeight="1">
      <c r="H898" s="11"/>
      <c r="P898" s="4"/>
      <c r="R898" s="4"/>
    </row>
    <row r="899" ht="15.75" customHeight="1">
      <c r="H899" s="11"/>
      <c r="P899" s="4"/>
      <c r="R899" s="4"/>
    </row>
    <row r="900" ht="15.75" customHeight="1">
      <c r="H900" s="11"/>
      <c r="P900" s="4"/>
      <c r="R900" s="4"/>
    </row>
    <row r="901" ht="15.75" customHeight="1">
      <c r="H901" s="11"/>
      <c r="P901" s="4"/>
      <c r="R901" s="4"/>
    </row>
    <row r="902" ht="15.75" customHeight="1">
      <c r="H902" s="11"/>
      <c r="P902" s="4"/>
      <c r="R902" s="4"/>
    </row>
    <row r="903" ht="15.75" customHeight="1">
      <c r="H903" s="11"/>
      <c r="P903" s="4"/>
      <c r="R903" s="4"/>
    </row>
    <row r="904" ht="15.75" customHeight="1">
      <c r="H904" s="11"/>
      <c r="P904" s="4"/>
      <c r="R904" s="4"/>
    </row>
    <row r="905" ht="15.75" customHeight="1">
      <c r="H905" s="11"/>
      <c r="P905" s="4"/>
      <c r="R905" s="4"/>
    </row>
    <row r="906" ht="15.75" customHeight="1">
      <c r="H906" s="11"/>
      <c r="P906" s="4"/>
      <c r="R906" s="4"/>
    </row>
    <row r="907" ht="15.75" customHeight="1">
      <c r="H907" s="11"/>
      <c r="P907" s="4"/>
      <c r="R907" s="4"/>
    </row>
    <row r="908" ht="15.75" customHeight="1">
      <c r="H908" s="11"/>
      <c r="P908" s="4"/>
      <c r="R908" s="4"/>
    </row>
    <row r="909" ht="15.75" customHeight="1">
      <c r="H909" s="11"/>
      <c r="P909" s="4"/>
      <c r="R909" s="4"/>
    </row>
    <row r="910" ht="15.75" customHeight="1">
      <c r="H910" s="11"/>
      <c r="P910" s="4"/>
      <c r="R910" s="4"/>
    </row>
    <row r="911" ht="15.75" customHeight="1">
      <c r="H911" s="11"/>
      <c r="P911" s="4"/>
      <c r="R911" s="4"/>
    </row>
    <row r="912" ht="15.75" customHeight="1">
      <c r="H912" s="11"/>
      <c r="P912" s="4"/>
      <c r="R912" s="4"/>
    </row>
    <row r="913" ht="15.75" customHeight="1">
      <c r="H913" s="11"/>
      <c r="P913" s="4"/>
      <c r="R913" s="4"/>
    </row>
    <row r="914" ht="15.75" customHeight="1">
      <c r="H914" s="11"/>
      <c r="P914" s="4"/>
      <c r="R914" s="4"/>
    </row>
    <row r="915" ht="15.75" customHeight="1">
      <c r="H915" s="11"/>
      <c r="P915" s="4"/>
      <c r="R915" s="4"/>
    </row>
    <row r="916" ht="15.75" customHeight="1">
      <c r="H916" s="11"/>
      <c r="P916" s="4"/>
      <c r="R916" s="4"/>
    </row>
    <row r="917" ht="15.75" customHeight="1">
      <c r="H917" s="11"/>
      <c r="P917" s="4"/>
      <c r="R917" s="4"/>
    </row>
    <row r="918" ht="15.75" customHeight="1">
      <c r="H918" s="11"/>
      <c r="P918" s="4"/>
      <c r="R918" s="4"/>
    </row>
    <row r="919" ht="15.75" customHeight="1">
      <c r="H919" s="11"/>
      <c r="P919" s="4"/>
      <c r="R919" s="4"/>
    </row>
    <row r="920" ht="15.75" customHeight="1">
      <c r="H920" s="11"/>
      <c r="P920" s="4"/>
      <c r="R920" s="4"/>
    </row>
    <row r="921" ht="15.75" customHeight="1">
      <c r="H921" s="11"/>
      <c r="P921" s="4"/>
      <c r="R921" s="4"/>
    </row>
    <row r="922" ht="15.75" customHeight="1">
      <c r="H922" s="11"/>
      <c r="P922" s="4"/>
      <c r="R922" s="4"/>
    </row>
    <row r="923" ht="15.75" customHeight="1">
      <c r="H923" s="11"/>
      <c r="P923" s="4"/>
      <c r="R923" s="4"/>
    </row>
    <row r="924" ht="15.75" customHeight="1">
      <c r="H924" s="11"/>
      <c r="P924" s="4"/>
      <c r="R924" s="4"/>
    </row>
    <row r="925" ht="15.75" customHeight="1">
      <c r="H925" s="11"/>
      <c r="P925" s="4"/>
      <c r="R925" s="4"/>
    </row>
    <row r="926" ht="15.75" customHeight="1">
      <c r="H926" s="11"/>
      <c r="P926" s="4"/>
      <c r="R926" s="4"/>
    </row>
    <row r="927" ht="15.75" customHeight="1">
      <c r="H927" s="11"/>
      <c r="P927" s="4"/>
      <c r="R927" s="4"/>
    </row>
    <row r="928" ht="15.75" customHeight="1">
      <c r="H928" s="11"/>
      <c r="P928" s="4"/>
      <c r="R928" s="4"/>
    </row>
    <row r="929" ht="15.75" customHeight="1">
      <c r="H929" s="11"/>
      <c r="P929" s="4"/>
      <c r="R929" s="4"/>
    </row>
    <row r="930" ht="15.75" customHeight="1">
      <c r="H930" s="11"/>
      <c r="P930" s="4"/>
      <c r="R930" s="4"/>
    </row>
    <row r="931" ht="15.75" customHeight="1">
      <c r="H931" s="11"/>
      <c r="P931" s="4"/>
      <c r="R931" s="4"/>
    </row>
    <row r="932" ht="15.75" customHeight="1">
      <c r="H932" s="11"/>
      <c r="P932" s="4"/>
      <c r="R932" s="4"/>
    </row>
    <row r="933" ht="15.75" customHeight="1">
      <c r="H933" s="11"/>
      <c r="P933" s="4"/>
      <c r="R933" s="4"/>
    </row>
    <row r="934" ht="15.75" customHeight="1">
      <c r="H934" s="11"/>
      <c r="P934" s="4"/>
      <c r="R934" s="4"/>
    </row>
    <row r="935" ht="15.75" customHeight="1">
      <c r="H935" s="11"/>
      <c r="P935" s="4"/>
      <c r="R935" s="4"/>
    </row>
    <row r="936" ht="15.75" customHeight="1">
      <c r="H936" s="11"/>
      <c r="P936" s="4"/>
      <c r="R936" s="4"/>
    </row>
    <row r="937" ht="15.75" customHeight="1">
      <c r="H937" s="11"/>
      <c r="P937" s="4"/>
      <c r="R937" s="4"/>
    </row>
    <row r="938" ht="15.75" customHeight="1">
      <c r="H938" s="11"/>
      <c r="P938" s="4"/>
      <c r="R938" s="4"/>
    </row>
    <row r="939" ht="15.75" customHeight="1">
      <c r="H939" s="11"/>
      <c r="P939" s="4"/>
      <c r="R939" s="4"/>
    </row>
    <row r="940" ht="15.75" customHeight="1">
      <c r="H940" s="11"/>
      <c r="P940" s="4"/>
      <c r="R940" s="4"/>
    </row>
    <row r="941" ht="15.75" customHeight="1">
      <c r="H941" s="11"/>
      <c r="P941" s="4"/>
      <c r="R941" s="4"/>
    </row>
    <row r="942" ht="15.75" customHeight="1">
      <c r="H942" s="11"/>
      <c r="P942" s="4"/>
      <c r="R942" s="4"/>
    </row>
    <row r="943" ht="15.75" customHeight="1">
      <c r="H943" s="11"/>
      <c r="P943" s="4"/>
      <c r="R943" s="4"/>
    </row>
    <row r="944" ht="15.75" customHeight="1">
      <c r="H944" s="11"/>
      <c r="P944" s="4"/>
      <c r="R944" s="4"/>
    </row>
    <row r="945" ht="15.75" customHeight="1">
      <c r="H945" s="11"/>
      <c r="P945" s="4"/>
      <c r="R945" s="4"/>
    </row>
    <row r="946" ht="15.75" customHeight="1">
      <c r="H946" s="11"/>
      <c r="P946" s="4"/>
      <c r="R946" s="4"/>
    </row>
    <row r="947" ht="15.75" customHeight="1">
      <c r="H947" s="11"/>
      <c r="P947" s="4"/>
      <c r="R947" s="4"/>
    </row>
    <row r="948" ht="15.75" customHeight="1">
      <c r="H948" s="11"/>
      <c r="P948" s="4"/>
      <c r="R948" s="4"/>
    </row>
    <row r="949" ht="15.75" customHeight="1">
      <c r="H949" s="11"/>
      <c r="P949" s="4"/>
      <c r="R949" s="4"/>
    </row>
    <row r="950" ht="15.75" customHeight="1">
      <c r="H950" s="11"/>
      <c r="P950" s="4"/>
      <c r="R950" s="4"/>
    </row>
    <row r="951" ht="15.75" customHeight="1">
      <c r="H951" s="11"/>
      <c r="P951" s="4"/>
      <c r="R951" s="4"/>
    </row>
    <row r="952" ht="15.75" customHeight="1">
      <c r="H952" s="11"/>
      <c r="P952" s="4"/>
      <c r="R952" s="4"/>
    </row>
    <row r="953" ht="15.75" customHeight="1">
      <c r="H953" s="11"/>
      <c r="P953" s="4"/>
      <c r="R953" s="4"/>
    </row>
    <row r="954" ht="15.75" customHeight="1">
      <c r="H954" s="11"/>
      <c r="P954" s="4"/>
      <c r="R954" s="4"/>
    </row>
    <row r="955" ht="15.75" customHeight="1">
      <c r="H955" s="11"/>
      <c r="P955" s="4"/>
      <c r="R955" s="4"/>
    </row>
    <row r="956" ht="15.75" customHeight="1">
      <c r="H956" s="11"/>
      <c r="P956" s="4"/>
      <c r="R956" s="4"/>
    </row>
    <row r="957" ht="15.75" customHeight="1">
      <c r="H957" s="11"/>
      <c r="P957" s="4"/>
      <c r="R957" s="4"/>
    </row>
    <row r="958" ht="15.75" customHeight="1">
      <c r="H958" s="11"/>
      <c r="P958" s="4"/>
      <c r="R958" s="4"/>
    </row>
    <row r="959" ht="15.75" customHeight="1">
      <c r="H959" s="11"/>
      <c r="P959" s="4"/>
      <c r="R959" s="4"/>
    </row>
    <row r="960" ht="15.75" customHeight="1">
      <c r="H960" s="11"/>
      <c r="P960" s="4"/>
      <c r="R960" s="4"/>
    </row>
    <row r="961" ht="15.75" customHeight="1">
      <c r="H961" s="11"/>
      <c r="P961" s="4"/>
      <c r="R961" s="4"/>
    </row>
    <row r="962" ht="15.75" customHeight="1">
      <c r="H962" s="11"/>
      <c r="P962" s="4"/>
      <c r="R962" s="4"/>
    </row>
    <row r="963" ht="15.75" customHeight="1">
      <c r="H963" s="11"/>
      <c r="P963" s="4"/>
      <c r="R963" s="4"/>
    </row>
    <row r="964" ht="15.75" customHeight="1">
      <c r="H964" s="11"/>
      <c r="P964" s="4"/>
      <c r="R964" s="4"/>
    </row>
    <row r="965" ht="15.75" customHeight="1">
      <c r="H965" s="11"/>
      <c r="P965" s="4"/>
      <c r="R965" s="4"/>
    </row>
    <row r="966" ht="15.75" customHeight="1">
      <c r="H966" s="11"/>
      <c r="P966" s="4"/>
      <c r="R966" s="4"/>
    </row>
    <row r="967" ht="15.75" customHeight="1">
      <c r="H967" s="11"/>
      <c r="P967" s="4"/>
      <c r="R967" s="4"/>
    </row>
    <row r="968" ht="15.75" customHeight="1">
      <c r="H968" s="11"/>
      <c r="P968" s="4"/>
      <c r="R968" s="4"/>
    </row>
    <row r="969" ht="15.75" customHeight="1">
      <c r="H969" s="11"/>
      <c r="P969" s="4"/>
      <c r="R969" s="4"/>
    </row>
    <row r="970" ht="15.75" customHeight="1">
      <c r="H970" s="11"/>
      <c r="P970" s="4"/>
      <c r="R970" s="4"/>
    </row>
    <row r="971" ht="15.75" customHeight="1">
      <c r="H971" s="11"/>
      <c r="P971" s="4"/>
      <c r="R971" s="4"/>
    </row>
    <row r="972" ht="15.75" customHeight="1">
      <c r="H972" s="11"/>
      <c r="P972" s="4"/>
      <c r="R972" s="4"/>
    </row>
    <row r="973" ht="15.75" customHeight="1">
      <c r="H973" s="11"/>
      <c r="P973" s="4"/>
      <c r="R973" s="4"/>
    </row>
    <row r="974" ht="15.75" customHeight="1">
      <c r="H974" s="11"/>
      <c r="P974" s="4"/>
      <c r="R974" s="4"/>
    </row>
    <row r="975" ht="15.75" customHeight="1">
      <c r="H975" s="11"/>
      <c r="P975" s="4"/>
      <c r="R975" s="4"/>
    </row>
    <row r="976" ht="15.75" customHeight="1">
      <c r="H976" s="11"/>
      <c r="P976" s="4"/>
      <c r="R976" s="4"/>
    </row>
    <row r="977" ht="15.75" customHeight="1">
      <c r="H977" s="11"/>
      <c r="P977" s="4"/>
      <c r="R977" s="4"/>
    </row>
    <row r="978" ht="15.75" customHeight="1">
      <c r="H978" s="11"/>
      <c r="P978" s="4"/>
      <c r="R978" s="4"/>
    </row>
    <row r="979" ht="15.75" customHeight="1">
      <c r="H979" s="11"/>
      <c r="P979" s="4"/>
      <c r="R979" s="4"/>
    </row>
    <row r="980" ht="15.75" customHeight="1">
      <c r="H980" s="11"/>
      <c r="P980" s="4"/>
      <c r="R980" s="4"/>
    </row>
    <row r="981" ht="15.75" customHeight="1">
      <c r="H981" s="11"/>
      <c r="P981" s="4"/>
      <c r="R981" s="4"/>
    </row>
    <row r="982" ht="15.75" customHeight="1">
      <c r="H982" s="11"/>
      <c r="P982" s="4"/>
      <c r="R982" s="4"/>
    </row>
    <row r="983" ht="15.75" customHeight="1">
      <c r="H983" s="11"/>
      <c r="P983" s="4"/>
      <c r="R983" s="4"/>
    </row>
    <row r="984" ht="15.75" customHeight="1">
      <c r="H984" s="11"/>
      <c r="P984" s="4"/>
      <c r="R984" s="4"/>
    </row>
    <row r="985" ht="15.75" customHeight="1">
      <c r="H985" s="11"/>
      <c r="P985" s="4"/>
      <c r="R985" s="4"/>
    </row>
    <row r="986" ht="15.75" customHeight="1">
      <c r="H986" s="11"/>
      <c r="P986" s="4"/>
      <c r="R986" s="4"/>
    </row>
    <row r="987" ht="15.75" customHeight="1">
      <c r="H987" s="11"/>
      <c r="P987" s="4"/>
      <c r="R987" s="4"/>
    </row>
    <row r="988" ht="15.75" customHeight="1">
      <c r="H988" s="11"/>
      <c r="P988" s="4"/>
      <c r="R988" s="4"/>
    </row>
    <row r="989" ht="15.75" customHeight="1">
      <c r="H989" s="11"/>
      <c r="P989" s="4"/>
      <c r="R989" s="4"/>
    </row>
    <row r="990" ht="15.75" customHeight="1">
      <c r="H990" s="11"/>
      <c r="P990" s="4"/>
      <c r="R990" s="4"/>
    </row>
    <row r="991" ht="15.75" customHeight="1">
      <c r="H991" s="11"/>
      <c r="P991" s="4"/>
      <c r="R991" s="4"/>
    </row>
    <row r="992" ht="15.75" customHeight="1">
      <c r="H992" s="11"/>
      <c r="P992" s="4"/>
      <c r="R992" s="4"/>
    </row>
    <row r="993" ht="15.75" customHeight="1">
      <c r="H993" s="11"/>
      <c r="P993" s="4"/>
      <c r="R993" s="4"/>
    </row>
    <row r="994" ht="15.75" customHeight="1">
      <c r="H994" s="11"/>
      <c r="P994" s="4"/>
      <c r="R994" s="4"/>
    </row>
    <row r="995" ht="15.75" customHeight="1">
      <c r="H995" s="11"/>
      <c r="P995" s="4"/>
      <c r="R995" s="4"/>
    </row>
    <row r="996" ht="15.75" customHeight="1">
      <c r="H996" s="11"/>
      <c r="P996" s="4"/>
      <c r="R996" s="4"/>
    </row>
    <row r="997" ht="15.75" customHeight="1">
      <c r="H997" s="11"/>
      <c r="P997" s="4"/>
      <c r="R997" s="4"/>
    </row>
    <row r="998" ht="15.75" customHeight="1">
      <c r="H998" s="11"/>
      <c r="P998" s="4"/>
      <c r="R998" s="4"/>
    </row>
    <row r="999" ht="15.75" customHeight="1">
      <c r="H999" s="11"/>
      <c r="P999" s="4"/>
      <c r="R999" s="4"/>
    </row>
    <row r="1000" ht="15.75" customHeight="1">
      <c r="H1000" s="11"/>
      <c r="P1000" s="4"/>
      <c r="R1000" s="4"/>
    </row>
  </sheetData>
  <mergeCells count="6">
    <mergeCell ref="A2:Y2"/>
    <mergeCell ref="A3:C3"/>
    <mergeCell ref="A25:AD25"/>
    <mergeCell ref="A26:C26"/>
    <mergeCell ref="S26:X26"/>
    <mergeCell ref="S27:X54"/>
  </mergeCells>
  <conditionalFormatting sqref="K5:K22 M5:M22">
    <cfRule type="containsText" dxfId="0" priority="1" operator="containsText" text="ABS">
      <formula>NOT(ISERROR(SEARCH(("ABS"),(K5))))</formula>
    </cfRule>
  </conditionalFormatting>
  <conditionalFormatting sqref="K5:K22 M5:M22">
    <cfRule type="cellIs" dxfId="0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508" t="s">
        <v>1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  <c r="V1" s="404"/>
      <c r="W1" s="404"/>
      <c r="X1" s="406"/>
    </row>
    <row r="2" ht="30.75" customHeight="1">
      <c r="A2" s="10" t="s">
        <v>2</v>
      </c>
      <c r="B2" s="12"/>
      <c r="C2" s="13"/>
      <c r="D2" s="15"/>
      <c r="E2" s="14"/>
      <c r="F2" s="16"/>
      <c r="G2" s="17" t="s">
        <v>4</v>
      </c>
      <c r="H2" s="19" t="s">
        <v>5</v>
      </c>
      <c r="I2" s="19" t="s">
        <v>6</v>
      </c>
      <c r="J2" s="19" t="s">
        <v>7</v>
      </c>
      <c r="K2" s="19" t="s">
        <v>8</v>
      </c>
      <c r="L2" s="19" t="s">
        <v>9</v>
      </c>
      <c r="M2" s="19" t="s">
        <v>10</v>
      </c>
      <c r="N2" s="19" t="s">
        <v>11</v>
      </c>
      <c r="O2" s="19" t="s">
        <v>12</v>
      </c>
      <c r="P2" s="19" t="s">
        <v>13</v>
      </c>
      <c r="Q2" s="19" t="s">
        <v>14</v>
      </c>
      <c r="R2" s="16" t="s">
        <v>15</v>
      </c>
      <c r="S2" s="509" t="s">
        <v>16</v>
      </c>
      <c r="T2" s="24" t="s">
        <v>17</v>
      </c>
      <c r="U2" s="25" t="s">
        <v>18</v>
      </c>
      <c r="V2" s="26" t="s">
        <v>19</v>
      </c>
      <c r="W2" s="27"/>
      <c r="X2" s="510" t="s">
        <v>296</v>
      </c>
    </row>
    <row r="3">
      <c r="A3" s="29" t="s">
        <v>23</v>
      </c>
      <c r="B3" s="241" t="s">
        <v>24</v>
      </c>
      <c r="C3" s="241" t="s">
        <v>25</v>
      </c>
      <c r="D3" s="32" t="s">
        <v>164</v>
      </c>
      <c r="E3" s="36" t="s">
        <v>27</v>
      </c>
      <c r="F3" s="37" t="s">
        <v>28</v>
      </c>
      <c r="G3" s="243" t="s">
        <v>29</v>
      </c>
      <c r="H3" s="246"/>
      <c r="I3" s="246"/>
      <c r="J3" s="246" t="s">
        <v>30</v>
      </c>
      <c r="K3" s="246"/>
      <c r="L3" s="246" t="s">
        <v>30</v>
      </c>
      <c r="M3" s="246"/>
      <c r="N3" s="246" t="s">
        <v>30</v>
      </c>
      <c r="O3" s="246" t="s">
        <v>31</v>
      </c>
      <c r="P3" s="246"/>
      <c r="Q3" s="246" t="s">
        <v>30</v>
      </c>
      <c r="R3" s="252" t="s">
        <v>32</v>
      </c>
      <c r="S3" s="459"/>
      <c r="T3" s="47" t="s">
        <v>35</v>
      </c>
      <c r="U3" s="48" t="s">
        <v>36</v>
      </c>
      <c r="V3" s="49" t="s">
        <v>37</v>
      </c>
      <c r="W3" s="511"/>
      <c r="X3" s="51"/>
    </row>
    <row r="4">
      <c r="A4" s="196"/>
      <c r="B4" s="254"/>
      <c r="C4" s="254"/>
      <c r="D4" s="197"/>
      <c r="E4" s="79"/>
      <c r="F4" s="63"/>
      <c r="G4" s="79"/>
      <c r="H4" s="74"/>
      <c r="I4" s="74"/>
      <c r="J4" s="74"/>
      <c r="K4" s="74"/>
      <c r="L4" s="74"/>
      <c r="M4" s="74"/>
      <c r="N4" s="74"/>
      <c r="O4" s="74"/>
      <c r="P4" s="74"/>
      <c r="Q4" s="74"/>
      <c r="R4" s="78"/>
      <c r="S4" s="459"/>
      <c r="T4" s="80"/>
      <c r="U4" s="82"/>
      <c r="V4" s="84"/>
      <c r="W4" s="46"/>
      <c r="X4" s="86"/>
    </row>
    <row r="5">
      <c r="A5" s="206"/>
      <c r="B5" s="265"/>
      <c r="C5" s="265"/>
      <c r="D5" s="211"/>
      <c r="E5" s="159"/>
      <c r="F5" s="98"/>
      <c r="G5" s="159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8"/>
      <c r="S5" s="459"/>
      <c r="T5" s="110"/>
      <c r="U5" s="112"/>
      <c r="V5" s="114"/>
      <c r="W5" s="46"/>
      <c r="X5" s="86"/>
    </row>
    <row r="6">
      <c r="A6" s="206"/>
      <c r="B6" s="265"/>
      <c r="C6" s="265"/>
      <c r="D6" s="211"/>
      <c r="E6" s="159"/>
      <c r="F6" s="98"/>
      <c r="G6" s="159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8"/>
      <c r="S6" s="459"/>
      <c r="T6" s="110"/>
      <c r="U6" s="112"/>
      <c r="V6" s="114"/>
      <c r="W6" s="46"/>
      <c r="X6" s="86"/>
    </row>
    <row r="7">
      <c r="A7" s="206"/>
      <c r="B7" s="265"/>
      <c r="C7" s="265"/>
      <c r="D7" s="211"/>
      <c r="E7" s="159"/>
      <c r="F7" s="98"/>
      <c r="G7" s="159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8"/>
      <c r="S7" s="459"/>
      <c r="T7" s="110"/>
      <c r="U7" s="112"/>
      <c r="V7" s="114"/>
      <c r="W7" s="46"/>
      <c r="X7" s="86"/>
    </row>
    <row r="8">
      <c r="A8" s="206"/>
      <c r="B8" s="265"/>
      <c r="C8" s="265"/>
      <c r="D8" s="211"/>
      <c r="E8" s="159"/>
      <c r="F8" s="98"/>
      <c r="G8" s="159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8"/>
      <c r="S8" s="459"/>
      <c r="T8" s="110"/>
      <c r="U8" s="112"/>
      <c r="V8" s="114"/>
      <c r="W8" s="46"/>
      <c r="X8" s="86"/>
    </row>
    <row r="9">
      <c r="A9" s="206"/>
      <c r="B9" s="265"/>
      <c r="C9" s="265"/>
      <c r="D9" s="211"/>
      <c r="E9" s="159"/>
      <c r="F9" s="98"/>
      <c r="G9" s="159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8"/>
      <c r="S9" s="459"/>
      <c r="T9" s="110"/>
      <c r="U9" s="112"/>
      <c r="V9" s="114"/>
      <c r="W9" s="46"/>
      <c r="X9" s="86"/>
    </row>
    <row r="10">
      <c r="A10" s="206"/>
      <c r="B10" s="265"/>
      <c r="C10" s="265"/>
      <c r="D10" s="211"/>
      <c r="E10" s="159"/>
      <c r="F10" s="98"/>
      <c r="G10" s="159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8"/>
      <c r="S10" s="459"/>
      <c r="T10" s="110"/>
      <c r="U10" s="112"/>
      <c r="V10" s="114"/>
      <c r="W10" s="46"/>
      <c r="X10" s="86"/>
    </row>
    <row r="11">
      <c r="A11" s="206"/>
      <c r="B11" s="265"/>
      <c r="C11" s="265"/>
      <c r="D11" s="211"/>
      <c r="E11" s="159"/>
      <c r="F11" s="98"/>
      <c r="G11" s="159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8"/>
      <c r="S11" s="459"/>
      <c r="T11" s="110"/>
      <c r="U11" s="112"/>
      <c r="V11" s="114"/>
      <c r="W11" s="46"/>
      <c r="X11" s="86"/>
    </row>
    <row r="12">
      <c r="A12" s="206"/>
      <c r="B12" s="265"/>
      <c r="C12" s="265"/>
      <c r="D12" s="211"/>
      <c r="E12" s="159"/>
      <c r="F12" s="98"/>
      <c r="G12" s="159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8"/>
      <c r="S12" s="459"/>
      <c r="T12" s="110"/>
      <c r="U12" s="112"/>
      <c r="V12" s="114"/>
      <c r="W12" s="46"/>
      <c r="X12" s="86"/>
    </row>
    <row r="13">
      <c r="A13" s="206"/>
      <c r="B13" s="265"/>
      <c r="C13" s="265"/>
      <c r="D13" s="211"/>
      <c r="E13" s="159"/>
      <c r="F13" s="98"/>
      <c r="G13" s="159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8"/>
      <c r="S13" s="459"/>
      <c r="T13" s="110"/>
      <c r="U13" s="112"/>
      <c r="V13" s="114"/>
      <c r="W13" s="46"/>
      <c r="X13" s="86"/>
    </row>
    <row r="14" ht="18.75" customHeight="1">
      <c r="A14" s="206"/>
      <c r="B14" s="265"/>
      <c r="C14" s="265"/>
      <c r="D14" s="211"/>
      <c r="E14" s="159"/>
      <c r="F14" s="98"/>
      <c r="G14" s="159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8"/>
      <c r="S14" s="459"/>
      <c r="T14" s="110"/>
      <c r="U14" s="112"/>
      <c r="V14" s="114"/>
      <c r="W14" s="46"/>
      <c r="X14" s="86"/>
    </row>
    <row r="15">
      <c r="A15" s="206"/>
      <c r="B15" s="265"/>
      <c r="C15" s="265"/>
      <c r="D15" s="211"/>
      <c r="E15" s="159"/>
      <c r="F15" s="98"/>
      <c r="G15" s="159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8"/>
      <c r="S15" s="459"/>
      <c r="T15" s="110"/>
      <c r="U15" s="112"/>
      <c r="V15" s="114"/>
      <c r="W15" s="46"/>
      <c r="X15" s="86"/>
    </row>
    <row r="16">
      <c r="A16" s="206"/>
      <c r="B16" s="265"/>
      <c r="C16" s="265"/>
      <c r="D16" s="211"/>
      <c r="E16" s="159"/>
      <c r="F16" s="98"/>
      <c r="G16" s="159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8"/>
      <c r="S16" s="459"/>
      <c r="T16" s="110"/>
      <c r="U16" s="112"/>
      <c r="V16" s="114"/>
      <c r="W16" s="46"/>
      <c r="X16" s="86"/>
    </row>
    <row r="17" ht="18.75" customHeight="1">
      <c r="A17" s="516"/>
      <c r="B17" s="517"/>
      <c r="C17" s="517"/>
      <c r="D17" s="495"/>
      <c r="E17" s="358"/>
      <c r="F17" s="170"/>
      <c r="G17" s="358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7"/>
      <c r="S17" s="459"/>
      <c r="T17" s="110"/>
      <c r="U17" s="112"/>
      <c r="V17" s="114"/>
      <c r="W17" s="46"/>
      <c r="X17" s="86"/>
    </row>
    <row r="18">
      <c r="A18" s="518"/>
      <c r="B18" s="519"/>
      <c r="C18" s="519"/>
      <c r="D18" s="519"/>
      <c r="E18" s="519"/>
      <c r="F18" s="519"/>
      <c r="G18" s="519"/>
      <c r="H18" s="520"/>
      <c r="I18" s="520"/>
      <c r="J18" s="520"/>
      <c r="K18" s="520"/>
      <c r="L18" s="520"/>
      <c r="M18" s="520"/>
      <c r="N18" s="520"/>
      <c r="O18" s="520"/>
      <c r="P18" s="520"/>
      <c r="Q18" s="520"/>
      <c r="R18" s="521"/>
      <c r="S18" s="488"/>
      <c r="T18" s="222"/>
      <c r="U18" s="224"/>
      <c r="V18" s="226"/>
      <c r="W18" s="223"/>
      <c r="X18" s="228"/>
    </row>
    <row r="19" ht="30.75" customHeight="1">
      <c r="A19" s="432" t="s">
        <v>130</v>
      </c>
      <c r="B19" s="404"/>
      <c r="C19" s="433"/>
      <c r="D19" s="393"/>
      <c r="E19" s="522"/>
      <c r="F19" s="523" t="s">
        <v>131</v>
      </c>
      <c r="G19" s="523" t="s">
        <v>132</v>
      </c>
      <c r="H19" s="523" t="s">
        <v>133</v>
      </c>
      <c r="I19" s="523" t="s">
        <v>134</v>
      </c>
      <c r="J19" s="523" t="s">
        <v>135</v>
      </c>
      <c r="K19" s="523" t="s">
        <v>136</v>
      </c>
      <c r="L19" s="523" t="s">
        <v>137</v>
      </c>
      <c r="M19" s="523" t="s">
        <v>138</v>
      </c>
      <c r="N19" s="523" t="s">
        <v>139</v>
      </c>
      <c r="O19" s="523" t="s">
        <v>140</v>
      </c>
      <c r="P19" s="523" t="s">
        <v>141</v>
      </c>
      <c r="Q19" s="524" t="s">
        <v>142</v>
      </c>
      <c r="R19" s="403"/>
      <c r="S19" s="404"/>
      <c r="T19" s="404"/>
      <c r="U19" s="404"/>
      <c r="V19" s="404"/>
      <c r="W19" s="406"/>
      <c r="X19" s="240" t="s">
        <v>297</v>
      </c>
    </row>
    <row r="20" ht="72.75" customHeight="1">
      <c r="A20" s="30" t="s">
        <v>23</v>
      </c>
      <c r="B20" s="525" t="s">
        <v>24</v>
      </c>
      <c r="C20" s="525" t="s">
        <v>25</v>
      </c>
      <c r="D20" s="31" t="s">
        <v>164</v>
      </c>
      <c r="E20" s="526"/>
      <c r="F20" s="411"/>
      <c r="G20" s="413" t="s">
        <v>30</v>
      </c>
      <c r="H20" s="415"/>
      <c r="I20" s="411" t="s">
        <v>30</v>
      </c>
      <c r="J20" s="411" t="s">
        <v>146</v>
      </c>
      <c r="K20" s="411" t="s">
        <v>147</v>
      </c>
      <c r="L20" s="411" t="s">
        <v>30</v>
      </c>
      <c r="M20" s="411"/>
      <c r="N20" s="411" t="s">
        <v>32</v>
      </c>
      <c r="O20" s="413" t="s">
        <v>35</v>
      </c>
      <c r="P20" s="413" t="s">
        <v>36</v>
      </c>
      <c r="Q20" s="418" t="s">
        <v>37</v>
      </c>
      <c r="R20" s="249"/>
      <c r="S20" s="250"/>
      <c r="T20" s="250"/>
      <c r="U20" s="250"/>
      <c r="V20" s="250"/>
      <c r="W20" s="251"/>
      <c r="X20" s="253"/>
      <c r="Y20" s="2"/>
      <c r="Z20" s="2"/>
      <c r="AA20" s="2"/>
      <c r="AB20" s="2"/>
      <c r="AC20" s="2"/>
    </row>
    <row r="21" ht="15.75" customHeight="1">
      <c r="A21" s="213"/>
      <c r="B21" s="214"/>
      <c r="C21" s="214"/>
      <c r="D21" s="420"/>
      <c r="E21" s="113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257"/>
      <c r="Q21" s="138"/>
      <c r="R21" s="262"/>
      <c r="W21" s="264"/>
      <c r="X21" s="160"/>
    </row>
    <row r="22" ht="15.75" customHeight="1">
      <c r="A22" s="206"/>
      <c r="B22" s="265"/>
      <c r="C22" s="265"/>
      <c r="D22" s="211"/>
      <c r="E22" s="159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267"/>
      <c r="Q22" s="108"/>
      <c r="R22" s="262"/>
      <c r="W22" s="264"/>
      <c r="X22" s="160"/>
    </row>
    <row r="23" ht="15.75" customHeight="1">
      <c r="A23" s="206"/>
      <c r="B23" s="265"/>
      <c r="C23" s="265"/>
      <c r="D23" s="211"/>
      <c r="E23" s="159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267"/>
      <c r="Q23" s="108"/>
      <c r="R23" s="262"/>
      <c r="W23" s="264"/>
      <c r="X23" s="160"/>
    </row>
    <row r="24" ht="15.75" customHeight="1">
      <c r="A24" s="206"/>
      <c r="B24" s="265"/>
      <c r="C24" s="265"/>
      <c r="D24" s="211"/>
      <c r="E24" s="159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267"/>
      <c r="Q24" s="108"/>
      <c r="R24" s="262"/>
      <c r="W24" s="264"/>
      <c r="X24" s="160"/>
    </row>
    <row r="25" ht="15.75" customHeight="1">
      <c r="A25" s="206"/>
      <c r="B25" s="265"/>
      <c r="C25" s="265"/>
      <c r="D25" s="211"/>
      <c r="E25" s="159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267"/>
      <c r="Q25" s="108"/>
      <c r="R25" s="262"/>
      <c r="W25" s="264"/>
      <c r="X25" s="160"/>
    </row>
    <row r="26" ht="15.75" customHeight="1">
      <c r="A26" s="206"/>
      <c r="B26" s="265"/>
      <c r="C26" s="265"/>
      <c r="D26" s="211"/>
      <c r="E26" s="159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267"/>
      <c r="Q26" s="108"/>
      <c r="R26" s="262"/>
      <c r="W26" s="264"/>
      <c r="X26" s="160"/>
    </row>
    <row r="27" ht="15.75" customHeight="1">
      <c r="A27" s="206"/>
      <c r="B27" s="265"/>
      <c r="C27" s="265"/>
      <c r="D27" s="211"/>
      <c r="E27" s="159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267"/>
      <c r="Q27" s="108"/>
      <c r="R27" s="262"/>
      <c r="W27" s="264"/>
      <c r="X27" s="160"/>
    </row>
    <row r="28" ht="15.75" customHeight="1">
      <c r="A28" s="206"/>
      <c r="B28" s="265"/>
      <c r="C28" s="265"/>
      <c r="D28" s="211"/>
      <c r="E28" s="159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267"/>
      <c r="Q28" s="108"/>
      <c r="R28" s="262"/>
      <c r="W28" s="264"/>
      <c r="X28" s="160"/>
    </row>
    <row r="29" ht="15.75" customHeight="1">
      <c r="A29" s="206"/>
      <c r="B29" s="265"/>
      <c r="C29" s="265"/>
      <c r="D29" s="211"/>
      <c r="E29" s="159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267"/>
      <c r="Q29" s="108"/>
      <c r="R29" s="262"/>
      <c r="W29" s="264"/>
      <c r="X29" s="160"/>
    </row>
    <row r="30" ht="15.75" customHeight="1">
      <c r="A30" s="206"/>
      <c r="B30" s="265"/>
      <c r="C30" s="265"/>
      <c r="D30" s="211"/>
      <c r="E30" s="159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267"/>
      <c r="Q30" s="108"/>
      <c r="R30" s="262"/>
      <c r="W30" s="264"/>
      <c r="X30" s="160"/>
    </row>
    <row r="31" ht="15.75" customHeight="1">
      <c r="A31" s="206"/>
      <c r="B31" s="265"/>
      <c r="C31" s="265"/>
      <c r="D31" s="211"/>
      <c r="E31" s="159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267"/>
      <c r="Q31" s="108"/>
      <c r="R31" s="262"/>
      <c r="W31" s="264"/>
      <c r="X31" s="160"/>
    </row>
    <row r="32" ht="15.75" customHeight="1">
      <c r="A32" s="206"/>
      <c r="B32" s="265"/>
      <c r="C32" s="265"/>
      <c r="D32" s="211"/>
      <c r="E32" s="159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267"/>
      <c r="Q32" s="108"/>
      <c r="R32" s="262"/>
      <c r="W32" s="264"/>
      <c r="X32" s="160"/>
    </row>
    <row r="33" ht="15.75" customHeight="1">
      <c r="A33" s="206"/>
      <c r="B33" s="265"/>
      <c r="C33" s="265"/>
      <c r="D33" s="211"/>
      <c r="E33" s="159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267"/>
      <c r="Q33" s="108"/>
      <c r="R33" s="262"/>
      <c r="W33" s="264"/>
      <c r="X33" s="160"/>
    </row>
    <row r="34" ht="15.75" customHeight="1">
      <c r="A34" s="206"/>
      <c r="B34" s="265"/>
      <c r="C34" s="265"/>
      <c r="D34" s="211"/>
      <c r="E34" s="159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267"/>
      <c r="Q34" s="108"/>
      <c r="R34" s="262"/>
      <c r="W34" s="264"/>
      <c r="X34" s="160"/>
    </row>
    <row r="35" ht="15.75" customHeight="1">
      <c r="A35" s="206"/>
      <c r="B35" s="265"/>
      <c r="C35" s="265"/>
      <c r="D35" s="211"/>
      <c r="E35" s="159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267"/>
      <c r="Q35" s="108"/>
      <c r="R35" s="262"/>
      <c r="W35" s="264"/>
      <c r="X35" s="160"/>
    </row>
    <row r="36" ht="15.75" customHeight="1">
      <c r="A36" s="206"/>
      <c r="B36" s="265"/>
      <c r="C36" s="265"/>
      <c r="D36" s="211"/>
      <c r="E36" s="159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267"/>
      <c r="Q36" s="108"/>
      <c r="R36" s="262"/>
      <c r="W36" s="264"/>
      <c r="X36" s="160"/>
    </row>
    <row r="37" ht="15.75" customHeight="1">
      <c r="A37" s="216"/>
      <c r="B37" s="218"/>
      <c r="C37" s="218"/>
      <c r="D37" s="219"/>
      <c r="E37" s="187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73"/>
      <c r="Q37" s="205"/>
      <c r="R37" s="262"/>
      <c r="W37" s="264"/>
      <c r="X37" s="160"/>
    </row>
    <row r="38" ht="15.75" customHeight="1">
      <c r="A38" s="275"/>
      <c r="B38" s="276"/>
      <c r="C38" s="276"/>
      <c r="D38" s="277"/>
      <c r="E38" s="278"/>
      <c r="F38" s="280"/>
      <c r="G38" s="280"/>
      <c r="H38" s="280"/>
      <c r="I38" s="280"/>
      <c r="J38" s="280"/>
      <c r="K38" s="280"/>
      <c r="L38" s="280"/>
      <c r="M38" s="280"/>
      <c r="N38" s="280"/>
      <c r="O38" s="280"/>
      <c r="P38" s="283"/>
      <c r="Q38" s="380"/>
      <c r="R38" s="285"/>
      <c r="S38" s="286"/>
      <c r="T38" s="286"/>
      <c r="U38" s="286"/>
      <c r="V38" s="286"/>
      <c r="W38" s="287"/>
      <c r="X38" s="19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S2:S18"/>
    <mergeCell ref="W3:W18"/>
    <mergeCell ref="A19:C19"/>
    <mergeCell ref="R19:W19"/>
    <mergeCell ref="R20:W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" t="s">
        <v>0</v>
      </c>
      <c r="B1" s="2"/>
      <c r="C1" s="2"/>
      <c r="D1" s="2"/>
      <c r="E1" s="2"/>
      <c r="F1" s="3"/>
      <c r="G1" s="3"/>
      <c r="H1" s="7"/>
      <c r="I1" s="2"/>
      <c r="J1" s="2"/>
      <c r="K1" s="2"/>
      <c r="L1" s="2"/>
      <c r="P1" s="4"/>
      <c r="R1" s="4"/>
    </row>
    <row r="2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8"/>
    </row>
    <row r="3" ht="30.75" customHeight="1">
      <c r="A3" s="10" t="s">
        <v>2</v>
      </c>
      <c r="B3" s="12"/>
      <c r="C3" s="13"/>
      <c r="D3" s="15"/>
      <c r="E3" s="14"/>
      <c r="F3" s="16"/>
      <c r="G3" s="17" t="s">
        <v>4</v>
      </c>
      <c r="H3" s="20"/>
      <c r="I3" s="19" t="s">
        <v>5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  <c r="R3" s="19" t="s">
        <v>14</v>
      </c>
      <c r="S3" s="16" t="s">
        <v>15</v>
      </c>
      <c r="T3" s="450" t="s">
        <v>16</v>
      </c>
      <c r="U3" s="24" t="s">
        <v>17</v>
      </c>
      <c r="V3" s="25" t="s">
        <v>18</v>
      </c>
      <c r="W3" s="26" t="s">
        <v>19</v>
      </c>
      <c r="X3" s="27"/>
      <c r="Y3" s="28" t="s">
        <v>299</v>
      </c>
    </row>
    <row r="4">
      <c r="A4" s="30" t="s">
        <v>23</v>
      </c>
      <c r="B4" s="34" t="s">
        <v>24</v>
      </c>
      <c r="C4" s="33" t="s">
        <v>25</v>
      </c>
      <c r="D4" s="34" t="s">
        <v>26</v>
      </c>
      <c r="E4" s="36" t="s">
        <v>27</v>
      </c>
      <c r="F4" s="37" t="s">
        <v>28</v>
      </c>
      <c r="G4" s="243" t="s">
        <v>29</v>
      </c>
      <c r="H4" s="36"/>
      <c r="I4" s="246"/>
      <c r="J4" s="246"/>
      <c r="K4" s="246" t="s">
        <v>30</v>
      </c>
      <c r="L4" s="246"/>
      <c r="M4" s="246" t="s">
        <v>30</v>
      </c>
      <c r="N4" s="246"/>
      <c r="O4" s="246" t="s">
        <v>30</v>
      </c>
      <c r="P4" s="246" t="s">
        <v>31</v>
      </c>
      <c r="Q4" s="246"/>
      <c r="R4" s="246" t="s">
        <v>30</v>
      </c>
      <c r="S4" s="252" t="s">
        <v>32</v>
      </c>
      <c r="T4" s="459"/>
      <c r="U4" s="47" t="s">
        <v>35</v>
      </c>
      <c r="V4" s="48" t="s">
        <v>36</v>
      </c>
      <c r="W4" s="49" t="s">
        <v>37</v>
      </c>
      <c r="X4" s="299"/>
      <c r="Y4" s="51"/>
    </row>
    <row r="5" ht="24.75" customHeight="1">
      <c r="A5" s="527" t="s">
        <v>41</v>
      </c>
      <c r="B5" s="528" t="s">
        <v>43</v>
      </c>
      <c r="C5" s="529">
        <v>1977024.0</v>
      </c>
      <c r="D5" s="530">
        <v>2508014.0</v>
      </c>
      <c r="E5" s="67"/>
      <c r="F5" s="531"/>
      <c r="G5" s="69"/>
      <c r="H5" s="532"/>
      <c r="I5" s="71"/>
      <c r="J5" s="71"/>
      <c r="K5" s="71"/>
      <c r="L5" s="71"/>
      <c r="M5" s="71">
        <v>0.0</v>
      </c>
      <c r="N5" s="71"/>
      <c r="O5" s="71">
        <v>0.0</v>
      </c>
      <c r="P5" s="97"/>
      <c r="Q5" s="71"/>
      <c r="R5" s="71"/>
      <c r="S5" s="77"/>
      <c r="T5" s="459"/>
      <c r="U5" s="81"/>
      <c r="V5" s="85"/>
      <c r="W5" s="89"/>
      <c r="X5" s="46"/>
      <c r="Y5" s="93"/>
      <c r="Z5" s="97"/>
      <c r="AA5" s="97"/>
      <c r="AB5" s="97"/>
      <c r="AC5" s="97"/>
      <c r="AD5" s="97"/>
    </row>
    <row r="6" ht="24.75" customHeight="1">
      <c r="A6" s="533" t="s">
        <v>47</v>
      </c>
      <c r="B6" s="534" t="s">
        <v>49</v>
      </c>
      <c r="C6" s="334">
        <v>1977002.0</v>
      </c>
      <c r="D6" s="535">
        <v>2548539.0</v>
      </c>
      <c r="E6" s="107"/>
      <c r="F6" s="536"/>
      <c r="G6" s="115"/>
      <c r="H6" s="537"/>
      <c r="I6" s="120"/>
      <c r="J6" s="120"/>
      <c r="K6" s="120"/>
      <c r="L6" s="120"/>
      <c r="M6" s="120">
        <v>3.0</v>
      </c>
      <c r="N6" s="120"/>
      <c r="O6" s="120">
        <v>0.0</v>
      </c>
      <c r="P6" s="97"/>
      <c r="Q6" s="120"/>
      <c r="R6" s="120"/>
      <c r="S6" s="125"/>
      <c r="T6" s="459"/>
      <c r="U6" s="128"/>
      <c r="V6" s="130"/>
      <c r="W6" s="131"/>
      <c r="X6" s="46"/>
      <c r="Y6" s="93"/>
      <c r="Z6" s="97"/>
      <c r="AA6" s="97"/>
      <c r="AB6" s="97"/>
      <c r="AC6" s="97"/>
      <c r="AD6" s="97"/>
    </row>
    <row r="7" ht="24.75" customHeight="1">
      <c r="A7" s="533" t="s">
        <v>59</v>
      </c>
      <c r="B7" s="534" t="s">
        <v>60</v>
      </c>
      <c r="C7" s="334">
        <v>2060936.0</v>
      </c>
      <c r="D7" s="535">
        <v>2558912.0</v>
      </c>
      <c r="E7" s="107"/>
      <c r="F7" s="536"/>
      <c r="G7" s="107"/>
      <c r="H7" s="537"/>
      <c r="I7" s="120"/>
      <c r="J7" s="120"/>
      <c r="K7" s="120"/>
      <c r="L7" s="120"/>
      <c r="M7" s="120">
        <v>10.0</v>
      </c>
      <c r="N7" s="120"/>
      <c r="O7" s="120">
        <v>10.0</v>
      </c>
      <c r="P7" s="97"/>
      <c r="Q7" s="120"/>
      <c r="R7" s="120"/>
      <c r="S7" s="125"/>
      <c r="T7" s="459"/>
      <c r="U7" s="128"/>
      <c r="V7" s="130"/>
      <c r="W7" s="131"/>
      <c r="X7" s="46"/>
      <c r="Y7" s="93"/>
      <c r="Z7" s="97"/>
      <c r="AA7" s="97"/>
      <c r="AB7" s="97"/>
      <c r="AC7" s="97"/>
      <c r="AD7" s="97"/>
    </row>
    <row r="8" ht="24.75" customHeight="1">
      <c r="A8" s="533" t="s">
        <v>61</v>
      </c>
      <c r="B8" s="534" t="s">
        <v>62</v>
      </c>
      <c r="C8" s="334">
        <v>1977094.0</v>
      </c>
      <c r="D8" s="535">
        <v>2546198.0</v>
      </c>
      <c r="E8" s="107"/>
      <c r="F8" s="536"/>
      <c r="G8" s="107"/>
      <c r="H8" s="537"/>
      <c r="I8" s="120"/>
      <c r="J8" s="120"/>
      <c r="K8" s="120"/>
      <c r="L8" s="120"/>
      <c r="M8" s="120">
        <v>10.0</v>
      </c>
      <c r="N8" s="120"/>
      <c r="O8" s="120">
        <v>10.0</v>
      </c>
      <c r="P8" s="97"/>
      <c r="Q8" s="120"/>
      <c r="R8" s="120"/>
      <c r="S8" s="125"/>
      <c r="T8" s="459"/>
      <c r="U8" s="128"/>
      <c r="V8" s="130"/>
      <c r="W8" s="131"/>
      <c r="X8" s="46"/>
      <c r="Y8" s="93"/>
      <c r="Z8" s="97"/>
      <c r="AA8" s="97"/>
      <c r="AB8" s="97"/>
      <c r="AC8" s="97"/>
      <c r="AD8" s="97"/>
    </row>
    <row r="9" ht="24.75" customHeight="1">
      <c r="A9" s="538" t="s">
        <v>63</v>
      </c>
      <c r="B9" s="539" t="s">
        <v>64</v>
      </c>
      <c r="C9" s="334">
        <v>1977101.0</v>
      </c>
      <c r="D9" s="535">
        <v>2544217.0</v>
      </c>
      <c r="E9" s="107"/>
      <c r="F9" s="540"/>
      <c r="G9" s="107"/>
      <c r="H9" s="541"/>
      <c r="I9" s="120"/>
      <c r="J9" s="120"/>
      <c r="K9" s="120"/>
      <c r="L9" s="120"/>
      <c r="M9" s="120">
        <v>10.0</v>
      </c>
      <c r="N9" s="120"/>
      <c r="O9" s="120">
        <v>10.0</v>
      </c>
      <c r="P9" s="97"/>
      <c r="Q9" s="120"/>
      <c r="R9" s="120"/>
      <c r="S9" s="125"/>
      <c r="T9" s="459"/>
      <c r="U9" s="128"/>
      <c r="V9" s="130"/>
      <c r="W9" s="131"/>
      <c r="X9" s="46"/>
      <c r="Y9" s="93"/>
      <c r="Z9" s="97"/>
      <c r="AA9" s="97"/>
      <c r="AB9" s="97"/>
      <c r="AC9" s="97"/>
      <c r="AD9" s="97"/>
    </row>
    <row r="10" ht="24.75" customHeight="1">
      <c r="A10" s="538" t="s">
        <v>73</v>
      </c>
      <c r="B10" s="539" t="s">
        <v>74</v>
      </c>
      <c r="C10" s="334">
        <v>1976851.0</v>
      </c>
      <c r="D10" s="535">
        <v>2537333.0</v>
      </c>
      <c r="E10" s="107"/>
      <c r="F10" s="536"/>
      <c r="G10" s="107"/>
      <c r="H10" s="537"/>
      <c r="I10" s="120"/>
      <c r="J10" s="120"/>
      <c r="K10" s="120"/>
      <c r="L10" s="120"/>
      <c r="M10" s="120">
        <v>8.0</v>
      </c>
      <c r="N10" s="120"/>
      <c r="O10" s="120">
        <v>5.0</v>
      </c>
      <c r="P10" s="97"/>
      <c r="Q10" s="120"/>
      <c r="R10" s="120"/>
      <c r="S10" s="125"/>
      <c r="T10" s="459"/>
      <c r="U10" s="128"/>
      <c r="V10" s="130"/>
      <c r="W10" s="131"/>
      <c r="X10" s="46"/>
      <c r="Y10" s="93"/>
      <c r="Z10" s="97"/>
      <c r="AA10" s="97"/>
      <c r="AB10" s="97"/>
      <c r="AC10" s="97"/>
      <c r="AD10" s="97"/>
    </row>
    <row r="11" ht="24.75" customHeight="1">
      <c r="A11" s="533" t="s">
        <v>78</v>
      </c>
      <c r="B11" s="534" t="s">
        <v>79</v>
      </c>
      <c r="C11" s="334">
        <v>1976986.0</v>
      </c>
      <c r="D11" s="535">
        <v>2544036.0</v>
      </c>
      <c r="E11" s="107"/>
      <c r="F11" s="536"/>
      <c r="G11" s="107"/>
      <c r="H11" s="537"/>
      <c r="I11" s="120"/>
      <c r="J11" s="120"/>
      <c r="K11" s="120"/>
      <c r="L11" s="120"/>
      <c r="M11" s="120">
        <v>3.0</v>
      </c>
      <c r="N11" s="120"/>
      <c r="O11" s="120">
        <v>0.0</v>
      </c>
      <c r="P11" s="97"/>
      <c r="Q11" s="120"/>
      <c r="R11" s="120"/>
      <c r="S11" s="125"/>
      <c r="T11" s="459"/>
      <c r="U11" s="128"/>
      <c r="V11" s="130"/>
      <c r="W11" s="131"/>
      <c r="X11" s="46"/>
      <c r="Y11" s="93"/>
      <c r="Z11" s="97"/>
      <c r="AA11" s="97"/>
      <c r="AB11" s="97"/>
      <c r="AC11" s="97"/>
      <c r="AD11" s="97"/>
    </row>
    <row r="12" ht="24.75" customHeight="1">
      <c r="A12" s="533" t="s">
        <v>78</v>
      </c>
      <c r="B12" s="534" t="s">
        <v>83</v>
      </c>
      <c r="C12" s="542">
        <v>1976988.0</v>
      </c>
      <c r="D12" s="535">
        <v>2547765.0</v>
      </c>
      <c r="E12" s="107"/>
      <c r="F12" s="536"/>
      <c r="G12" s="107"/>
      <c r="H12" s="537"/>
      <c r="I12" s="120"/>
      <c r="J12" s="120"/>
      <c r="K12" s="120"/>
      <c r="L12" s="120"/>
      <c r="M12" s="120">
        <v>3.0</v>
      </c>
      <c r="N12" s="120"/>
      <c r="O12" s="120">
        <v>0.0</v>
      </c>
      <c r="P12" s="97"/>
      <c r="Q12" s="120"/>
      <c r="R12" s="120"/>
      <c r="S12" s="125"/>
      <c r="T12" s="459"/>
      <c r="U12" s="128"/>
      <c r="V12" s="130"/>
      <c r="W12" s="131"/>
      <c r="X12" s="46"/>
      <c r="Y12" s="93"/>
      <c r="Z12" s="97"/>
      <c r="AA12" s="97"/>
      <c r="AB12" s="97"/>
      <c r="AC12" s="97"/>
      <c r="AD12" s="97"/>
    </row>
    <row r="13" ht="24.75" customHeight="1">
      <c r="A13" s="533" t="s">
        <v>87</v>
      </c>
      <c r="B13" s="543" t="s">
        <v>88</v>
      </c>
      <c r="C13" s="334">
        <v>1976987.0</v>
      </c>
      <c r="D13" s="535">
        <v>2546156.0</v>
      </c>
      <c r="E13" s="107"/>
      <c r="F13" s="536"/>
      <c r="G13" s="107"/>
      <c r="H13" s="537"/>
      <c r="I13" s="120"/>
      <c r="J13" s="120"/>
      <c r="K13" s="120"/>
      <c r="L13" s="120"/>
      <c r="M13" s="120">
        <v>7.0</v>
      </c>
      <c r="N13" s="120"/>
      <c r="O13" s="120">
        <v>2.0</v>
      </c>
      <c r="P13" s="97"/>
      <c r="Q13" s="120"/>
      <c r="R13" s="120"/>
      <c r="S13" s="125"/>
      <c r="T13" s="459"/>
      <c r="U13" s="128"/>
      <c r="V13" s="130"/>
      <c r="W13" s="131"/>
      <c r="X13" s="46"/>
      <c r="Y13" s="93"/>
      <c r="Z13" s="97"/>
      <c r="AA13" s="97"/>
      <c r="AB13" s="97"/>
      <c r="AC13" s="97"/>
      <c r="AD13" s="97"/>
    </row>
    <row r="14" ht="24.75" customHeight="1">
      <c r="A14" s="533" t="s">
        <v>94</v>
      </c>
      <c r="B14" s="534" t="s">
        <v>95</v>
      </c>
      <c r="C14" s="542">
        <v>1977006.0</v>
      </c>
      <c r="D14" s="535">
        <v>2552776.0</v>
      </c>
      <c r="E14" s="107"/>
      <c r="F14" s="536"/>
      <c r="G14" s="107"/>
      <c r="H14" s="537"/>
      <c r="I14" s="120"/>
      <c r="J14" s="120"/>
      <c r="K14" s="120"/>
      <c r="L14" s="120"/>
      <c r="M14" s="120">
        <v>10.0</v>
      </c>
      <c r="N14" s="120"/>
      <c r="O14" s="120">
        <v>10.0</v>
      </c>
      <c r="P14" s="97"/>
      <c r="Q14" s="120"/>
      <c r="R14" s="120"/>
      <c r="S14" s="125"/>
      <c r="T14" s="459"/>
      <c r="U14" s="128"/>
      <c r="V14" s="130"/>
      <c r="W14" s="131"/>
      <c r="X14" s="46"/>
      <c r="Y14" s="93"/>
      <c r="Z14" s="97"/>
      <c r="AA14" s="97"/>
      <c r="AB14" s="97"/>
      <c r="AC14" s="97"/>
      <c r="AD14" s="97"/>
    </row>
    <row r="15" ht="24.75" customHeight="1">
      <c r="A15" s="538" t="s">
        <v>100</v>
      </c>
      <c r="B15" s="543" t="s">
        <v>101</v>
      </c>
      <c r="C15" s="334">
        <v>1977034.0</v>
      </c>
      <c r="D15" s="535">
        <v>2550821.0</v>
      </c>
      <c r="E15" s="107"/>
      <c r="F15" s="536"/>
      <c r="G15" s="107"/>
      <c r="H15" s="537"/>
      <c r="I15" s="120"/>
      <c r="J15" s="120"/>
      <c r="K15" s="120"/>
      <c r="L15" s="120"/>
      <c r="M15" s="120">
        <v>10.0</v>
      </c>
      <c r="N15" s="120"/>
      <c r="O15" s="120">
        <v>10.0</v>
      </c>
      <c r="P15" s="97"/>
      <c r="Q15" s="120"/>
      <c r="R15" s="120"/>
      <c r="S15" s="125"/>
      <c r="T15" s="459"/>
      <c r="U15" s="128"/>
      <c r="V15" s="130"/>
      <c r="W15" s="131"/>
      <c r="X15" s="46"/>
      <c r="Y15" s="93"/>
      <c r="Z15" s="97"/>
      <c r="AA15" s="97"/>
      <c r="AB15" s="97"/>
      <c r="AC15" s="97"/>
      <c r="AD15" s="97"/>
    </row>
    <row r="16" ht="24.75" customHeight="1">
      <c r="A16" s="533" t="s">
        <v>103</v>
      </c>
      <c r="B16" s="543" t="s">
        <v>104</v>
      </c>
      <c r="C16" s="542">
        <v>1975043.0</v>
      </c>
      <c r="D16" s="535">
        <v>2506660.0</v>
      </c>
      <c r="E16" s="107"/>
      <c r="F16" s="536"/>
      <c r="G16" s="107"/>
      <c r="H16" s="537"/>
      <c r="I16" s="120"/>
      <c r="J16" s="120"/>
      <c r="K16" s="120"/>
      <c r="L16" s="120"/>
      <c r="M16" s="120">
        <v>10.0</v>
      </c>
      <c r="N16" s="120"/>
      <c r="O16" s="120">
        <v>10.0</v>
      </c>
      <c r="P16" s="97"/>
      <c r="Q16" s="120"/>
      <c r="R16" s="120"/>
      <c r="S16" s="125"/>
      <c r="T16" s="459"/>
      <c r="U16" s="128"/>
      <c r="V16" s="130"/>
      <c r="W16" s="131"/>
      <c r="X16" s="46"/>
      <c r="Y16" s="93"/>
      <c r="Z16" s="97"/>
      <c r="AA16" s="97"/>
      <c r="AB16" s="97"/>
      <c r="AC16" s="97"/>
      <c r="AD16" s="97"/>
    </row>
    <row r="17" ht="24.75" customHeight="1">
      <c r="A17" s="533" t="s">
        <v>103</v>
      </c>
      <c r="B17" s="539" t="s">
        <v>112</v>
      </c>
      <c r="C17" s="334">
        <v>1968382.0</v>
      </c>
      <c r="D17" s="535">
        <v>2505495.0</v>
      </c>
      <c r="E17" s="107"/>
      <c r="F17" s="536"/>
      <c r="G17" s="107"/>
      <c r="H17" s="537"/>
      <c r="I17" s="120"/>
      <c r="J17" s="120"/>
      <c r="K17" s="120"/>
      <c r="L17" s="120"/>
      <c r="M17" s="120">
        <v>10.0</v>
      </c>
      <c r="N17" s="120"/>
      <c r="O17" s="120">
        <v>10.0</v>
      </c>
      <c r="P17" s="97"/>
      <c r="Q17" s="120"/>
      <c r="R17" s="120"/>
      <c r="S17" s="125"/>
      <c r="T17" s="459"/>
      <c r="U17" s="128"/>
      <c r="V17" s="130"/>
      <c r="W17" s="131"/>
      <c r="X17" s="46"/>
      <c r="Y17" s="93"/>
      <c r="Z17" s="97"/>
      <c r="AA17" s="97"/>
      <c r="AB17" s="97"/>
      <c r="AC17" s="97"/>
      <c r="AD17" s="97"/>
    </row>
    <row r="18" ht="24.75" customHeight="1">
      <c r="A18" s="533" t="s">
        <v>96</v>
      </c>
      <c r="B18" s="539" t="s">
        <v>56</v>
      </c>
      <c r="C18" s="334">
        <v>1977021.0</v>
      </c>
      <c r="D18" s="535">
        <v>2547550.0</v>
      </c>
      <c r="E18" s="107"/>
      <c r="F18" s="536"/>
      <c r="G18" s="107"/>
      <c r="H18" s="537"/>
      <c r="I18" s="120"/>
      <c r="J18" s="120"/>
      <c r="K18" s="120"/>
      <c r="L18" s="120"/>
      <c r="M18" s="120">
        <v>0.0</v>
      </c>
      <c r="N18" s="120"/>
      <c r="O18" s="120">
        <v>0.0</v>
      </c>
      <c r="P18" s="97"/>
      <c r="Q18" s="120"/>
      <c r="R18" s="120"/>
      <c r="S18" s="125"/>
      <c r="T18" s="459"/>
      <c r="U18" s="128"/>
      <c r="V18" s="130"/>
      <c r="W18" s="131"/>
      <c r="X18" s="46"/>
      <c r="Y18" s="93"/>
      <c r="Z18" s="97"/>
      <c r="AA18" s="97"/>
      <c r="AB18" s="97"/>
      <c r="AC18" s="97"/>
      <c r="AD18" s="97"/>
    </row>
    <row r="19" ht="24.75" customHeight="1">
      <c r="A19" s="544" t="s">
        <v>78</v>
      </c>
      <c r="B19" s="543" t="s">
        <v>118</v>
      </c>
      <c r="C19" s="334">
        <v>1977019.0</v>
      </c>
      <c r="D19" s="535">
        <v>2547556.0</v>
      </c>
      <c r="E19" s="107"/>
      <c r="F19" s="536"/>
      <c r="G19" s="107"/>
      <c r="H19" s="537"/>
      <c r="I19" s="120"/>
      <c r="J19" s="120"/>
      <c r="K19" s="120"/>
      <c r="L19" s="120"/>
      <c r="M19" s="120">
        <v>10.0</v>
      </c>
      <c r="N19" s="120"/>
      <c r="O19" s="120">
        <v>7.0</v>
      </c>
      <c r="P19" s="97"/>
      <c r="Q19" s="120"/>
      <c r="R19" s="120"/>
      <c r="S19" s="125"/>
      <c r="T19" s="459"/>
      <c r="U19" s="128"/>
      <c r="V19" s="130"/>
      <c r="W19" s="131"/>
      <c r="X19" s="46"/>
      <c r="Y19" s="93"/>
      <c r="Z19" s="97"/>
      <c r="AA19" s="97"/>
      <c r="AB19" s="97"/>
      <c r="AC19" s="97"/>
      <c r="AD19" s="97"/>
    </row>
    <row r="20" ht="24.75" customHeight="1">
      <c r="A20" s="538" t="s">
        <v>38</v>
      </c>
      <c r="B20" s="539" t="s">
        <v>300</v>
      </c>
      <c r="C20" s="334">
        <v>1977003.0</v>
      </c>
      <c r="D20" s="535">
        <v>2545784.0</v>
      </c>
      <c r="E20" s="107"/>
      <c r="F20" s="536"/>
      <c r="G20" s="107"/>
      <c r="H20" s="537"/>
      <c r="I20" s="120"/>
      <c r="J20" s="120"/>
      <c r="K20" s="120"/>
      <c r="L20" s="120"/>
      <c r="M20" s="120">
        <v>0.0</v>
      </c>
      <c r="N20" s="120"/>
      <c r="O20" s="120">
        <v>0.0</v>
      </c>
      <c r="P20" s="97"/>
      <c r="Q20" s="120"/>
      <c r="R20" s="120"/>
      <c r="S20" s="125"/>
      <c r="T20" s="459"/>
      <c r="U20" s="128"/>
      <c r="V20" s="130"/>
      <c r="W20" s="131"/>
      <c r="X20" s="46"/>
      <c r="Y20" s="93"/>
      <c r="Z20" s="97"/>
      <c r="AA20" s="97"/>
      <c r="AB20" s="97"/>
      <c r="AC20" s="97"/>
      <c r="AD20" s="97"/>
    </row>
    <row r="21" ht="24.75" customHeight="1">
      <c r="A21" s="544" t="s">
        <v>119</v>
      </c>
      <c r="B21" s="543" t="s">
        <v>120</v>
      </c>
      <c r="C21" s="334">
        <v>1977066.0</v>
      </c>
      <c r="D21" s="535">
        <v>2541984.0</v>
      </c>
      <c r="E21" s="107"/>
      <c r="F21" s="536"/>
      <c r="G21" s="107"/>
      <c r="H21" s="537"/>
      <c r="I21" s="120"/>
      <c r="J21" s="120"/>
      <c r="K21" s="120"/>
      <c r="L21" s="120"/>
      <c r="M21" s="120">
        <v>0.0</v>
      </c>
      <c r="N21" s="120"/>
      <c r="O21" s="120">
        <v>3.0</v>
      </c>
      <c r="P21" s="97"/>
      <c r="Q21" s="120"/>
      <c r="R21" s="120"/>
      <c r="S21" s="125"/>
      <c r="T21" s="459"/>
      <c r="U21" s="128"/>
      <c r="V21" s="130"/>
      <c r="W21" s="131"/>
      <c r="X21" s="46"/>
      <c r="Y21" s="93"/>
      <c r="Z21" s="97"/>
      <c r="AA21" s="97"/>
      <c r="AB21" s="97"/>
      <c r="AC21" s="97"/>
      <c r="AD21" s="97"/>
    </row>
    <row r="22" ht="24.75" customHeight="1">
      <c r="A22" s="544" t="s">
        <v>78</v>
      </c>
      <c r="B22" s="543" t="s">
        <v>122</v>
      </c>
      <c r="C22" s="334">
        <v>1976856.0</v>
      </c>
      <c r="D22" s="535">
        <v>2541446.0</v>
      </c>
      <c r="E22" s="107" t="s">
        <v>124</v>
      </c>
      <c r="F22" s="536"/>
      <c r="G22" s="115"/>
      <c r="H22" s="537"/>
      <c r="I22" s="120"/>
      <c r="J22" s="120"/>
      <c r="K22" s="120"/>
      <c r="L22" s="120"/>
      <c r="M22" s="120">
        <v>3.0</v>
      </c>
      <c r="N22" s="120"/>
      <c r="O22" s="120">
        <v>0.0</v>
      </c>
      <c r="P22" s="97"/>
      <c r="Q22" s="120"/>
      <c r="R22" s="120"/>
      <c r="S22" s="125"/>
      <c r="T22" s="459"/>
      <c r="U22" s="128"/>
      <c r="V22" s="130"/>
      <c r="W22" s="131"/>
      <c r="X22" s="46"/>
      <c r="Y22" s="93"/>
      <c r="Z22" s="97"/>
      <c r="AA22" s="97"/>
      <c r="AB22" s="97"/>
      <c r="AC22" s="97"/>
      <c r="AD22" s="97"/>
    </row>
    <row r="23" ht="24.75" customHeight="1">
      <c r="A23" s="545" t="s">
        <v>38</v>
      </c>
      <c r="B23" s="546" t="s">
        <v>127</v>
      </c>
      <c r="C23" s="548">
        <v>2062068.0</v>
      </c>
      <c r="D23" s="549">
        <v>2560712.0</v>
      </c>
      <c r="E23" s="186"/>
      <c r="F23" s="551"/>
      <c r="G23" s="194"/>
      <c r="H23" s="552"/>
      <c r="I23" s="203"/>
      <c r="J23" s="203"/>
      <c r="K23" s="203"/>
      <c r="L23" s="203"/>
      <c r="M23" s="203">
        <v>3.0</v>
      </c>
      <c r="N23" s="203"/>
      <c r="O23" s="203">
        <v>0.0</v>
      </c>
      <c r="P23" s="97"/>
      <c r="Q23" s="203"/>
      <c r="R23" s="203"/>
      <c r="S23" s="210"/>
      <c r="T23" s="459"/>
      <c r="U23" s="128"/>
      <c r="V23" s="130"/>
      <c r="W23" s="131"/>
      <c r="X23" s="46"/>
      <c r="Y23" s="93"/>
      <c r="Z23" s="97"/>
      <c r="AA23" s="97"/>
      <c r="AB23" s="97"/>
      <c r="AC23" s="97"/>
      <c r="AD23" s="97"/>
    </row>
    <row r="24" ht="15.75" customHeight="1">
      <c r="A24" s="213"/>
      <c r="B24" s="214"/>
      <c r="C24" s="214"/>
      <c r="D24" s="214"/>
      <c r="E24" s="113"/>
      <c r="F24" s="116"/>
      <c r="G24" s="113"/>
      <c r="H24" s="113"/>
      <c r="I24" s="134"/>
      <c r="J24" s="134"/>
      <c r="K24" s="134"/>
      <c r="L24" s="134"/>
      <c r="M24" s="134"/>
      <c r="N24" s="134"/>
      <c r="O24" s="134"/>
      <c r="P24" s="136"/>
      <c r="Q24" s="134"/>
      <c r="R24" s="136"/>
      <c r="S24" s="138"/>
      <c r="T24" s="459"/>
      <c r="U24" s="110"/>
      <c r="V24" s="112"/>
      <c r="W24" s="114"/>
      <c r="X24" s="46"/>
      <c r="Y24" s="86"/>
    </row>
    <row r="25" ht="18.75" customHeight="1">
      <c r="A25" s="216"/>
      <c r="B25" s="218"/>
      <c r="C25" s="218"/>
      <c r="D25" s="218"/>
      <c r="E25" s="187"/>
      <c r="F25" s="189"/>
      <c r="G25" s="187"/>
      <c r="H25" s="187"/>
      <c r="I25" s="202"/>
      <c r="J25" s="202"/>
      <c r="K25" s="202"/>
      <c r="L25" s="202"/>
      <c r="M25" s="202"/>
      <c r="N25" s="202"/>
      <c r="O25" s="202"/>
      <c r="P25" s="204"/>
      <c r="Q25" s="202"/>
      <c r="R25" s="204"/>
      <c r="S25" s="205"/>
      <c r="T25" s="459"/>
      <c r="U25" s="110"/>
      <c r="V25" s="112"/>
      <c r="W25" s="114"/>
      <c r="X25" s="46"/>
      <c r="Y25" s="86"/>
    </row>
    <row r="26" ht="15.75" customHeight="1">
      <c r="A26" s="367"/>
      <c r="B26" s="369"/>
      <c r="C26" s="371"/>
      <c r="D26" s="555"/>
      <c r="E26" s="556"/>
      <c r="F26" s="557"/>
      <c r="G26" s="558"/>
      <c r="H26" s="558"/>
      <c r="I26" s="559"/>
      <c r="J26" s="559"/>
      <c r="K26" s="559"/>
      <c r="L26" s="559"/>
      <c r="M26" s="559"/>
      <c r="N26" s="559"/>
      <c r="O26" s="559"/>
      <c r="P26" s="560"/>
      <c r="Q26" s="559"/>
      <c r="R26" s="560"/>
      <c r="S26" s="380"/>
      <c r="T26" s="488"/>
      <c r="U26" s="222"/>
      <c r="V26" s="224"/>
      <c r="W26" s="226"/>
      <c r="X26" s="223"/>
      <c r="Y26" s="228"/>
    </row>
    <row r="27" ht="30.75" customHeight="1">
      <c r="A27" s="383"/>
      <c r="B27" s="384"/>
      <c r="C27" s="391"/>
      <c r="D27" s="393"/>
      <c r="E27" s="232"/>
      <c r="F27" s="19" t="s">
        <v>131</v>
      </c>
      <c r="G27" s="19" t="s">
        <v>132</v>
      </c>
      <c r="H27" s="234"/>
      <c r="I27" s="19" t="s">
        <v>133</v>
      </c>
      <c r="J27" s="19" t="s">
        <v>134</v>
      </c>
      <c r="K27" s="19" t="s">
        <v>135</v>
      </c>
      <c r="L27" s="19" t="s">
        <v>136</v>
      </c>
      <c r="M27" s="19" t="s">
        <v>137</v>
      </c>
      <c r="N27" s="19" t="s">
        <v>138</v>
      </c>
      <c r="O27" s="19" t="s">
        <v>139</v>
      </c>
      <c r="P27" s="19" t="s">
        <v>140</v>
      </c>
      <c r="Q27" s="19" t="s">
        <v>141</v>
      </c>
      <c r="R27" s="16" t="s">
        <v>142</v>
      </c>
      <c r="S27" s="561"/>
      <c r="T27" s="404"/>
      <c r="U27" s="404"/>
      <c r="V27" s="404"/>
      <c r="W27" s="404"/>
      <c r="X27" s="406"/>
      <c r="Y27" s="240" t="s">
        <v>303</v>
      </c>
    </row>
    <row r="28" ht="72.75" customHeight="1">
      <c r="A28" s="29" t="s">
        <v>23</v>
      </c>
      <c r="B28" s="241" t="s">
        <v>24</v>
      </c>
      <c r="C28" s="241" t="s">
        <v>25</v>
      </c>
      <c r="D28" s="38" t="s">
        <v>26</v>
      </c>
      <c r="E28" s="243"/>
      <c r="F28" s="244"/>
      <c r="G28" s="246" t="s">
        <v>30</v>
      </c>
      <c r="H28" s="247"/>
      <c r="I28" s="248"/>
      <c r="J28" s="244" t="s">
        <v>30</v>
      </c>
      <c r="K28" s="244" t="s">
        <v>146</v>
      </c>
      <c r="L28" s="244" t="s">
        <v>147</v>
      </c>
      <c r="M28" s="244" t="s">
        <v>30</v>
      </c>
      <c r="N28" s="244"/>
      <c r="O28" s="244" t="s">
        <v>32</v>
      </c>
      <c r="P28" s="246" t="s">
        <v>35</v>
      </c>
      <c r="Q28" s="246" t="s">
        <v>36</v>
      </c>
      <c r="R28" s="252" t="s">
        <v>37</v>
      </c>
      <c r="S28" s="249"/>
      <c r="T28" s="250"/>
      <c r="U28" s="250"/>
      <c r="V28" s="250"/>
      <c r="W28" s="250"/>
      <c r="X28" s="251"/>
      <c r="Y28" s="253"/>
      <c r="Z28" s="2"/>
      <c r="AA28" s="2"/>
      <c r="AB28" s="2"/>
      <c r="AC28" s="2"/>
      <c r="AD28" s="2"/>
    </row>
    <row r="29" ht="15.75" customHeight="1">
      <c r="A29" s="196"/>
      <c r="B29" s="254"/>
      <c r="C29" s="254"/>
      <c r="D29" s="63"/>
      <c r="E29" s="113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6"/>
      <c r="Q29" s="257"/>
      <c r="R29" s="260"/>
      <c r="S29" s="262"/>
      <c r="X29" s="264"/>
      <c r="Y29" s="160"/>
    </row>
    <row r="30" ht="15.75" customHeight="1">
      <c r="A30" s="206"/>
      <c r="B30" s="265"/>
      <c r="C30" s="265"/>
      <c r="D30" s="98"/>
      <c r="E30" s="159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5"/>
      <c r="Q30" s="267"/>
      <c r="R30" s="268"/>
      <c r="S30" s="262"/>
      <c r="X30" s="264"/>
      <c r="Y30" s="160"/>
    </row>
    <row r="31" ht="15.75" customHeight="1">
      <c r="A31" s="206"/>
      <c r="B31" s="265"/>
      <c r="C31" s="265"/>
      <c r="D31" s="98"/>
      <c r="E31" s="159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5"/>
      <c r="Q31" s="267"/>
      <c r="R31" s="268"/>
      <c r="S31" s="262"/>
      <c r="X31" s="264"/>
      <c r="Y31" s="160"/>
    </row>
    <row r="32" ht="15.75" customHeight="1">
      <c r="A32" s="206"/>
      <c r="B32" s="265"/>
      <c r="C32" s="265"/>
      <c r="D32" s="98"/>
      <c r="E32" s="159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5"/>
      <c r="Q32" s="267"/>
      <c r="R32" s="268"/>
      <c r="S32" s="262"/>
      <c r="X32" s="264"/>
      <c r="Y32" s="160"/>
    </row>
    <row r="33" ht="15.75" customHeight="1">
      <c r="A33" s="206"/>
      <c r="B33" s="265"/>
      <c r="C33" s="265"/>
      <c r="D33" s="98"/>
      <c r="E33" s="159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5"/>
      <c r="Q33" s="267"/>
      <c r="R33" s="268"/>
      <c r="S33" s="262"/>
      <c r="X33" s="264"/>
      <c r="Y33" s="160"/>
    </row>
    <row r="34" ht="15.75" customHeight="1">
      <c r="A34" s="206"/>
      <c r="B34" s="265"/>
      <c r="C34" s="265"/>
      <c r="D34" s="98"/>
      <c r="E34" s="159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5"/>
      <c r="Q34" s="267"/>
      <c r="R34" s="268"/>
      <c r="S34" s="262"/>
      <c r="X34" s="264"/>
      <c r="Y34" s="160"/>
    </row>
    <row r="35" ht="15.75" customHeight="1">
      <c r="A35" s="206"/>
      <c r="B35" s="265"/>
      <c r="C35" s="265"/>
      <c r="D35" s="98"/>
      <c r="E35" s="159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5"/>
      <c r="Q35" s="267"/>
      <c r="R35" s="268"/>
      <c r="S35" s="262"/>
      <c r="X35" s="264"/>
      <c r="Y35" s="160"/>
    </row>
    <row r="36" ht="15.75" customHeight="1">
      <c r="A36" s="206"/>
      <c r="B36" s="265"/>
      <c r="C36" s="265"/>
      <c r="D36" s="98"/>
      <c r="E36" s="159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5"/>
      <c r="Q36" s="267"/>
      <c r="R36" s="268"/>
      <c r="S36" s="262"/>
      <c r="X36" s="264"/>
      <c r="Y36" s="160"/>
    </row>
    <row r="37" ht="15.75" customHeight="1">
      <c r="A37" s="206"/>
      <c r="B37" s="265"/>
      <c r="C37" s="265"/>
      <c r="D37" s="98"/>
      <c r="E37" s="159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5"/>
      <c r="Q37" s="267"/>
      <c r="R37" s="268"/>
      <c r="S37" s="262"/>
      <c r="X37" s="264"/>
      <c r="Y37" s="160"/>
    </row>
    <row r="38" ht="15.75" customHeight="1">
      <c r="A38" s="206"/>
      <c r="B38" s="265"/>
      <c r="C38" s="265"/>
      <c r="D38" s="98"/>
      <c r="E38" s="159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5"/>
      <c r="Q38" s="267"/>
      <c r="R38" s="268"/>
      <c r="S38" s="262"/>
      <c r="X38" s="264"/>
      <c r="Y38" s="160"/>
    </row>
    <row r="39" ht="15.75" customHeight="1">
      <c r="A39" s="206"/>
      <c r="B39" s="265"/>
      <c r="C39" s="265"/>
      <c r="D39" s="98"/>
      <c r="E39" s="159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5"/>
      <c r="Q39" s="267"/>
      <c r="R39" s="268"/>
      <c r="S39" s="262"/>
      <c r="X39" s="264"/>
      <c r="Y39" s="160"/>
    </row>
    <row r="40" ht="15.75" customHeight="1">
      <c r="A40" s="206"/>
      <c r="B40" s="265"/>
      <c r="C40" s="265"/>
      <c r="D40" s="98"/>
      <c r="E40" s="159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5"/>
      <c r="Q40" s="267"/>
      <c r="R40" s="268"/>
      <c r="S40" s="262"/>
      <c r="X40" s="264"/>
      <c r="Y40" s="160"/>
    </row>
    <row r="41" ht="15.75" customHeight="1">
      <c r="A41" s="206"/>
      <c r="B41" s="265"/>
      <c r="C41" s="265"/>
      <c r="D41" s="98"/>
      <c r="E41" s="159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5"/>
      <c r="Q41" s="267"/>
      <c r="R41" s="268"/>
      <c r="S41" s="262"/>
      <c r="X41" s="264"/>
      <c r="Y41" s="160"/>
    </row>
    <row r="42" ht="15.75" customHeight="1">
      <c r="A42" s="206"/>
      <c r="B42" s="265"/>
      <c r="C42" s="265"/>
      <c r="D42" s="98"/>
      <c r="E42" s="159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5"/>
      <c r="Q42" s="267"/>
      <c r="R42" s="268"/>
      <c r="S42" s="262"/>
      <c r="X42" s="264"/>
      <c r="Y42" s="160"/>
    </row>
    <row r="43" ht="15.75" customHeight="1">
      <c r="A43" s="206"/>
      <c r="B43" s="265"/>
      <c r="C43" s="265"/>
      <c r="D43" s="98"/>
      <c r="E43" s="159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5"/>
      <c r="Q43" s="267"/>
      <c r="R43" s="268"/>
      <c r="S43" s="262"/>
      <c r="X43" s="264"/>
      <c r="Y43" s="160"/>
    </row>
    <row r="44" ht="15.75" customHeight="1">
      <c r="A44" s="206"/>
      <c r="B44" s="265"/>
      <c r="C44" s="265"/>
      <c r="D44" s="98"/>
      <c r="E44" s="159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5"/>
      <c r="Q44" s="267"/>
      <c r="R44" s="268"/>
      <c r="S44" s="262"/>
      <c r="X44" s="264"/>
      <c r="Y44" s="160"/>
    </row>
    <row r="45" ht="15.75" customHeight="1">
      <c r="A45" s="216"/>
      <c r="B45" s="218"/>
      <c r="C45" s="218"/>
      <c r="D45" s="189"/>
      <c r="E45" s="187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4"/>
      <c r="Q45" s="273"/>
      <c r="R45" s="274"/>
      <c r="S45" s="262"/>
      <c r="X45" s="264"/>
      <c r="Y45" s="160"/>
    </row>
    <row r="46" ht="15.75" customHeight="1">
      <c r="A46" s="275"/>
      <c r="B46" s="276"/>
      <c r="C46" s="276"/>
      <c r="D46" s="281"/>
      <c r="E46" s="278"/>
      <c r="F46" s="280"/>
      <c r="G46" s="280"/>
      <c r="H46" s="280"/>
      <c r="I46" s="280"/>
      <c r="J46" s="280"/>
      <c r="K46" s="280"/>
      <c r="L46" s="280"/>
      <c r="M46" s="280"/>
      <c r="N46" s="280"/>
      <c r="O46" s="280"/>
      <c r="P46" s="282"/>
      <c r="Q46" s="283"/>
      <c r="R46" s="284"/>
      <c r="S46" s="285"/>
      <c r="T46" s="286"/>
      <c r="U46" s="286"/>
      <c r="V46" s="286"/>
      <c r="W46" s="286"/>
      <c r="X46" s="287"/>
      <c r="Y46" s="191"/>
    </row>
    <row r="47" ht="15.75" customHeight="1">
      <c r="H47" s="11"/>
      <c r="P47" s="4"/>
      <c r="R47" s="4"/>
    </row>
    <row r="48" ht="15.75" customHeight="1">
      <c r="H48" s="11"/>
      <c r="P48" s="4"/>
      <c r="R48" s="4"/>
    </row>
    <row r="49" ht="15.75" customHeight="1">
      <c r="H49" s="11"/>
      <c r="P49" s="4"/>
      <c r="R49" s="4"/>
    </row>
    <row r="50" ht="15.75" customHeight="1">
      <c r="H50" s="11"/>
      <c r="P50" s="4"/>
      <c r="R50" s="4"/>
    </row>
    <row r="51" ht="15.75" customHeight="1">
      <c r="H51" s="11"/>
      <c r="P51" s="4"/>
      <c r="R51" s="4"/>
    </row>
    <row r="52" ht="15.75" customHeight="1">
      <c r="H52" s="11"/>
      <c r="P52" s="4"/>
      <c r="R52" s="4"/>
    </row>
    <row r="53" ht="15.75" customHeight="1">
      <c r="H53" s="11"/>
      <c r="P53" s="4"/>
      <c r="R53" s="4"/>
    </row>
    <row r="54" ht="15.75" customHeight="1">
      <c r="H54" s="11"/>
      <c r="P54" s="4"/>
      <c r="R54" s="4"/>
    </row>
    <row r="55" ht="15.75" customHeight="1">
      <c r="H55" s="11"/>
      <c r="P55" s="4"/>
      <c r="R55" s="4"/>
    </row>
    <row r="56" ht="15.75" customHeight="1">
      <c r="H56" s="11"/>
      <c r="P56" s="4"/>
      <c r="R56" s="4"/>
    </row>
    <row r="57" ht="15.75" customHeight="1">
      <c r="H57" s="11"/>
      <c r="P57" s="4"/>
      <c r="R57" s="4"/>
    </row>
    <row r="58" ht="15.75" customHeight="1">
      <c r="H58" s="11"/>
      <c r="P58" s="4"/>
      <c r="R58" s="4"/>
    </row>
    <row r="59" ht="15.75" customHeight="1">
      <c r="H59" s="11"/>
      <c r="P59" s="4"/>
      <c r="R59" s="4"/>
    </row>
    <row r="60" ht="15.75" customHeight="1">
      <c r="H60" s="11"/>
      <c r="P60" s="4"/>
      <c r="R60" s="4"/>
    </row>
    <row r="61" ht="15.75" customHeight="1">
      <c r="H61" s="11"/>
      <c r="P61" s="4"/>
      <c r="R61" s="4"/>
    </row>
    <row r="62" ht="15.75" customHeight="1">
      <c r="H62" s="11"/>
      <c r="P62" s="4"/>
      <c r="R62" s="4"/>
    </row>
    <row r="63" ht="15.75" customHeight="1">
      <c r="H63" s="11"/>
      <c r="P63" s="4"/>
      <c r="R63" s="4"/>
    </row>
    <row r="64" ht="15.75" customHeight="1">
      <c r="H64" s="11"/>
      <c r="P64" s="4"/>
      <c r="R64" s="4"/>
    </row>
    <row r="65" ht="15.75" customHeight="1">
      <c r="H65" s="11"/>
      <c r="P65" s="4"/>
      <c r="R65" s="4"/>
    </row>
    <row r="66" ht="15.75" customHeight="1">
      <c r="H66" s="11"/>
      <c r="P66" s="4"/>
      <c r="R66" s="4"/>
    </row>
    <row r="67" ht="15.75" customHeight="1">
      <c r="H67" s="11"/>
      <c r="P67" s="4"/>
      <c r="R67" s="4"/>
    </row>
    <row r="68" ht="15.75" customHeight="1">
      <c r="H68" s="11"/>
      <c r="P68" s="4"/>
      <c r="R68" s="4"/>
    </row>
    <row r="69" ht="15.75" customHeight="1">
      <c r="H69" s="11"/>
      <c r="P69" s="4"/>
      <c r="R69" s="4"/>
    </row>
    <row r="70" ht="15.75" customHeight="1">
      <c r="H70" s="11"/>
      <c r="P70" s="4"/>
      <c r="R70" s="4"/>
    </row>
    <row r="71" ht="15.75" customHeight="1">
      <c r="H71" s="11"/>
      <c r="P71" s="4"/>
      <c r="R71" s="4"/>
    </row>
    <row r="72" ht="15.75" customHeight="1">
      <c r="H72" s="11"/>
      <c r="P72" s="4"/>
      <c r="R72" s="4"/>
    </row>
    <row r="73" ht="15.75" customHeight="1">
      <c r="H73" s="11"/>
      <c r="P73" s="4"/>
      <c r="R73" s="4"/>
    </row>
    <row r="74" ht="15.75" customHeight="1">
      <c r="H74" s="11"/>
      <c r="P74" s="4"/>
      <c r="R74" s="4"/>
    </row>
    <row r="75" ht="15.75" customHeight="1">
      <c r="H75" s="11"/>
      <c r="P75" s="4"/>
      <c r="R75" s="4"/>
    </row>
    <row r="76" ht="15.75" customHeight="1">
      <c r="H76" s="11"/>
      <c r="P76" s="4"/>
      <c r="R76" s="4"/>
    </row>
    <row r="77" ht="15.75" customHeight="1">
      <c r="H77" s="11"/>
      <c r="P77" s="4"/>
      <c r="R77" s="4"/>
    </row>
    <row r="78" ht="15.75" customHeight="1">
      <c r="H78" s="11"/>
      <c r="P78" s="4"/>
      <c r="R78" s="4"/>
    </row>
    <row r="79" ht="15.75" customHeight="1">
      <c r="H79" s="11"/>
      <c r="P79" s="4"/>
      <c r="R79" s="4"/>
    </row>
    <row r="80" ht="15.75" customHeight="1">
      <c r="H80" s="11"/>
      <c r="P80" s="4"/>
      <c r="R80" s="4"/>
    </row>
    <row r="81" ht="15.75" customHeight="1">
      <c r="H81" s="11"/>
      <c r="P81" s="4"/>
      <c r="R81" s="4"/>
    </row>
    <row r="82" ht="15.75" customHeight="1">
      <c r="H82" s="11"/>
      <c r="P82" s="4"/>
      <c r="R82" s="4"/>
    </row>
    <row r="83" ht="15.75" customHeight="1">
      <c r="H83" s="11"/>
      <c r="P83" s="4"/>
      <c r="R83" s="4"/>
    </row>
    <row r="84" ht="15.75" customHeight="1">
      <c r="H84" s="11"/>
      <c r="P84" s="4"/>
      <c r="R84" s="4"/>
    </row>
    <row r="85" ht="15.75" customHeight="1">
      <c r="H85" s="11"/>
      <c r="P85" s="4"/>
      <c r="R85" s="4"/>
    </row>
    <row r="86" ht="15.75" customHeight="1">
      <c r="H86" s="11"/>
      <c r="P86" s="4"/>
      <c r="R86" s="4"/>
    </row>
    <row r="87" ht="15.75" customHeight="1">
      <c r="H87" s="11"/>
      <c r="P87" s="4"/>
      <c r="R87" s="4"/>
    </row>
    <row r="88" ht="15.75" customHeight="1">
      <c r="H88" s="11"/>
      <c r="P88" s="4"/>
      <c r="R88" s="4"/>
    </row>
    <row r="89" ht="15.75" customHeight="1">
      <c r="H89" s="11"/>
      <c r="P89" s="4"/>
      <c r="R89" s="4"/>
    </row>
    <row r="90" ht="15.75" customHeight="1">
      <c r="H90" s="11"/>
      <c r="P90" s="4"/>
      <c r="R90" s="4"/>
    </row>
    <row r="91" ht="15.75" customHeight="1">
      <c r="H91" s="11"/>
      <c r="P91" s="4"/>
      <c r="R91" s="4"/>
    </row>
    <row r="92" ht="15.75" customHeight="1">
      <c r="H92" s="11"/>
      <c r="P92" s="4"/>
      <c r="R92" s="4"/>
    </row>
    <row r="93" ht="15.75" customHeight="1">
      <c r="H93" s="11"/>
      <c r="P93" s="4"/>
      <c r="R93" s="4"/>
    </row>
    <row r="94" ht="15.75" customHeight="1">
      <c r="H94" s="11"/>
      <c r="P94" s="4"/>
      <c r="R94" s="4"/>
    </row>
    <row r="95" ht="15.75" customHeight="1">
      <c r="H95" s="11"/>
      <c r="P95" s="4"/>
      <c r="R95" s="4"/>
    </row>
    <row r="96" ht="15.75" customHeight="1">
      <c r="H96" s="11"/>
      <c r="P96" s="4"/>
      <c r="R96" s="4"/>
    </row>
    <row r="97" ht="15.75" customHeight="1">
      <c r="H97" s="11"/>
      <c r="P97" s="4"/>
      <c r="R97" s="4"/>
    </row>
    <row r="98" ht="15.75" customHeight="1">
      <c r="H98" s="11"/>
      <c r="P98" s="4"/>
      <c r="R98" s="4"/>
    </row>
    <row r="99" ht="15.75" customHeight="1">
      <c r="H99" s="11"/>
      <c r="P99" s="4"/>
      <c r="R99" s="4"/>
    </row>
    <row r="100" ht="15.75" customHeight="1">
      <c r="H100" s="11"/>
      <c r="P100" s="4"/>
      <c r="R100" s="4"/>
    </row>
    <row r="101" ht="15.75" customHeight="1">
      <c r="H101" s="11"/>
      <c r="P101" s="4"/>
      <c r="R101" s="4"/>
    </row>
    <row r="102" ht="15.75" customHeight="1">
      <c r="H102" s="11"/>
      <c r="P102" s="4"/>
      <c r="R102" s="4"/>
    </row>
    <row r="103" ht="15.75" customHeight="1">
      <c r="H103" s="11"/>
      <c r="P103" s="4"/>
      <c r="R103" s="4"/>
    </row>
    <row r="104" ht="15.75" customHeight="1">
      <c r="H104" s="11"/>
      <c r="P104" s="4"/>
      <c r="R104" s="4"/>
    </row>
    <row r="105" ht="15.75" customHeight="1">
      <c r="H105" s="11"/>
      <c r="P105" s="4"/>
      <c r="R105" s="4"/>
    </row>
    <row r="106" ht="15.75" customHeight="1">
      <c r="H106" s="11"/>
      <c r="P106" s="4"/>
      <c r="R106" s="4"/>
    </row>
    <row r="107" ht="15.75" customHeight="1">
      <c r="H107" s="11"/>
      <c r="P107" s="4"/>
      <c r="R107" s="4"/>
    </row>
    <row r="108" ht="15.75" customHeight="1">
      <c r="H108" s="11"/>
      <c r="P108" s="4"/>
      <c r="R108" s="4"/>
    </row>
    <row r="109" ht="15.75" customHeight="1">
      <c r="H109" s="11"/>
      <c r="P109" s="4"/>
      <c r="R109" s="4"/>
    </row>
    <row r="110" ht="15.75" customHeight="1">
      <c r="H110" s="11"/>
      <c r="P110" s="4"/>
      <c r="R110" s="4"/>
    </row>
    <row r="111" ht="15.75" customHeight="1">
      <c r="H111" s="11"/>
      <c r="P111" s="4"/>
      <c r="R111" s="4"/>
    </row>
    <row r="112" ht="15.75" customHeight="1">
      <c r="H112" s="11"/>
      <c r="P112" s="4"/>
      <c r="R112" s="4"/>
    </row>
    <row r="113" ht="15.75" customHeight="1">
      <c r="H113" s="11"/>
      <c r="P113" s="4"/>
      <c r="R113" s="4"/>
    </row>
    <row r="114" ht="15.75" customHeight="1">
      <c r="H114" s="11"/>
      <c r="P114" s="4"/>
      <c r="R114" s="4"/>
    </row>
    <row r="115" ht="15.75" customHeight="1">
      <c r="H115" s="11"/>
      <c r="P115" s="4"/>
      <c r="R115" s="4"/>
    </row>
    <row r="116" ht="15.75" customHeight="1">
      <c r="H116" s="11"/>
      <c r="P116" s="4"/>
      <c r="R116" s="4"/>
    </row>
    <row r="117" ht="15.75" customHeight="1">
      <c r="H117" s="11"/>
      <c r="P117" s="4"/>
      <c r="R117" s="4"/>
    </row>
    <row r="118" ht="15.75" customHeight="1">
      <c r="H118" s="11"/>
      <c r="P118" s="4"/>
      <c r="R118" s="4"/>
    </row>
    <row r="119" ht="15.75" customHeight="1">
      <c r="H119" s="11"/>
      <c r="P119" s="4"/>
      <c r="R119" s="4"/>
    </row>
    <row r="120" ht="15.75" customHeight="1">
      <c r="H120" s="11"/>
      <c r="P120" s="4"/>
      <c r="R120" s="4"/>
    </row>
    <row r="121" ht="15.75" customHeight="1">
      <c r="H121" s="11"/>
      <c r="P121" s="4"/>
      <c r="R121" s="4"/>
    </row>
    <row r="122" ht="15.75" customHeight="1">
      <c r="H122" s="11"/>
      <c r="P122" s="4"/>
      <c r="R122" s="4"/>
    </row>
    <row r="123" ht="15.75" customHeight="1">
      <c r="H123" s="11"/>
      <c r="P123" s="4"/>
      <c r="R123" s="4"/>
    </row>
    <row r="124" ht="15.75" customHeight="1">
      <c r="H124" s="11"/>
      <c r="P124" s="4"/>
      <c r="R124" s="4"/>
    </row>
    <row r="125" ht="15.75" customHeight="1">
      <c r="H125" s="11"/>
      <c r="P125" s="4"/>
      <c r="R125" s="4"/>
    </row>
    <row r="126" ht="15.75" customHeight="1">
      <c r="H126" s="11"/>
      <c r="P126" s="4"/>
      <c r="R126" s="4"/>
    </row>
    <row r="127" ht="15.75" customHeight="1">
      <c r="H127" s="11"/>
      <c r="P127" s="4"/>
      <c r="R127" s="4"/>
    </row>
    <row r="128" ht="15.75" customHeight="1">
      <c r="H128" s="11"/>
      <c r="P128" s="4"/>
      <c r="R128" s="4"/>
    </row>
    <row r="129" ht="15.75" customHeight="1">
      <c r="H129" s="11"/>
      <c r="P129" s="4"/>
      <c r="R129" s="4"/>
    </row>
    <row r="130" ht="15.75" customHeight="1">
      <c r="H130" s="11"/>
      <c r="P130" s="4"/>
      <c r="R130" s="4"/>
    </row>
    <row r="131" ht="15.75" customHeight="1">
      <c r="H131" s="11"/>
      <c r="P131" s="4"/>
      <c r="R131" s="4"/>
    </row>
    <row r="132" ht="15.75" customHeight="1">
      <c r="H132" s="11"/>
      <c r="P132" s="4"/>
      <c r="R132" s="4"/>
    </row>
    <row r="133" ht="15.75" customHeight="1">
      <c r="H133" s="11"/>
      <c r="P133" s="4"/>
      <c r="R133" s="4"/>
    </row>
    <row r="134" ht="15.75" customHeight="1">
      <c r="H134" s="11"/>
      <c r="P134" s="4"/>
      <c r="R134" s="4"/>
    </row>
    <row r="135" ht="15.75" customHeight="1">
      <c r="H135" s="11"/>
      <c r="P135" s="4"/>
      <c r="R135" s="4"/>
    </row>
    <row r="136" ht="15.75" customHeight="1">
      <c r="H136" s="11"/>
      <c r="P136" s="4"/>
      <c r="R136" s="4"/>
    </row>
    <row r="137" ht="15.75" customHeight="1">
      <c r="H137" s="11"/>
      <c r="P137" s="4"/>
      <c r="R137" s="4"/>
    </row>
    <row r="138" ht="15.75" customHeight="1">
      <c r="H138" s="11"/>
      <c r="P138" s="4"/>
      <c r="R138" s="4"/>
    </row>
    <row r="139" ht="15.75" customHeight="1">
      <c r="H139" s="11"/>
      <c r="P139" s="4"/>
      <c r="R139" s="4"/>
    </row>
    <row r="140" ht="15.75" customHeight="1">
      <c r="H140" s="11"/>
      <c r="P140" s="4"/>
      <c r="R140" s="4"/>
    </row>
    <row r="141" ht="15.75" customHeight="1">
      <c r="H141" s="11"/>
      <c r="P141" s="4"/>
      <c r="R141" s="4"/>
    </row>
    <row r="142" ht="15.75" customHeight="1">
      <c r="H142" s="11"/>
      <c r="P142" s="4"/>
      <c r="R142" s="4"/>
    </row>
    <row r="143" ht="15.75" customHeight="1">
      <c r="H143" s="11"/>
      <c r="P143" s="4"/>
      <c r="R143" s="4"/>
    </row>
    <row r="144" ht="15.75" customHeight="1">
      <c r="H144" s="11"/>
      <c r="P144" s="4"/>
      <c r="R144" s="4"/>
    </row>
    <row r="145" ht="15.75" customHeight="1">
      <c r="H145" s="11"/>
      <c r="P145" s="4"/>
      <c r="R145" s="4"/>
    </row>
    <row r="146" ht="15.75" customHeight="1">
      <c r="H146" s="11"/>
      <c r="P146" s="4"/>
      <c r="R146" s="4"/>
    </row>
    <row r="147" ht="15.75" customHeight="1">
      <c r="H147" s="11"/>
      <c r="P147" s="4"/>
      <c r="R147" s="4"/>
    </row>
    <row r="148" ht="15.75" customHeight="1">
      <c r="H148" s="11"/>
      <c r="P148" s="4"/>
      <c r="R148" s="4"/>
    </row>
    <row r="149" ht="15.75" customHeight="1">
      <c r="H149" s="11"/>
      <c r="P149" s="4"/>
      <c r="R149" s="4"/>
    </row>
    <row r="150" ht="15.75" customHeight="1">
      <c r="H150" s="11"/>
      <c r="P150" s="4"/>
      <c r="R150" s="4"/>
    </row>
    <row r="151" ht="15.75" customHeight="1">
      <c r="H151" s="11"/>
      <c r="P151" s="4"/>
      <c r="R151" s="4"/>
    </row>
    <row r="152" ht="15.75" customHeight="1">
      <c r="H152" s="11"/>
      <c r="P152" s="4"/>
      <c r="R152" s="4"/>
    </row>
    <row r="153" ht="15.75" customHeight="1">
      <c r="H153" s="11"/>
      <c r="P153" s="4"/>
      <c r="R153" s="4"/>
    </row>
    <row r="154" ht="15.75" customHeight="1">
      <c r="H154" s="11"/>
      <c r="P154" s="4"/>
      <c r="R154" s="4"/>
    </row>
    <row r="155" ht="15.75" customHeight="1">
      <c r="H155" s="11"/>
      <c r="P155" s="4"/>
      <c r="R155" s="4"/>
    </row>
    <row r="156" ht="15.75" customHeight="1">
      <c r="H156" s="11"/>
      <c r="P156" s="4"/>
      <c r="R156" s="4"/>
    </row>
    <row r="157" ht="15.75" customHeight="1">
      <c r="H157" s="11"/>
      <c r="P157" s="4"/>
      <c r="R157" s="4"/>
    </row>
    <row r="158" ht="15.75" customHeight="1">
      <c r="H158" s="11"/>
      <c r="P158" s="4"/>
      <c r="R158" s="4"/>
    </row>
    <row r="159" ht="15.75" customHeight="1">
      <c r="H159" s="11"/>
      <c r="P159" s="4"/>
      <c r="R159" s="4"/>
    </row>
    <row r="160" ht="15.75" customHeight="1">
      <c r="H160" s="11"/>
      <c r="P160" s="4"/>
      <c r="R160" s="4"/>
    </row>
    <row r="161" ht="15.75" customHeight="1">
      <c r="H161" s="11"/>
      <c r="P161" s="4"/>
      <c r="R161" s="4"/>
    </row>
    <row r="162" ht="15.75" customHeight="1">
      <c r="H162" s="11"/>
      <c r="P162" s="4"/>
      <c r="R162" s="4"/>
    </row>
    <row r="163" ht="15.75" customHeight="1">
      <c r="H163" s="11"/>
      <c r="P163" s="4"/>
      <c r="R163" s="4"/>
    </row>
    <row r="164" ht="15.75" customHeight="1">
      <c r="H164" s="11"/>
      <c r="P164" s="4"/>
      <c r="R164" s="4"/>
    </row>
    <row r="165" ht="15.75" customHeight="1">
      <c r="H165" s="11"/>
      <c r="P165" s="4"/>
      <c r="R165" s="4"/>
    </row>
    <row r="166" ht="15.75" customHeight="1">
      <c r="H166" s="11"/>
      <c r="P166" s="4"/>
      <c r="R166" s="4"/>
    </row>
    <row r="167" ht="15.75" customHeight="1">
      <c r="H167" s="11"/>
      <c r="P167" s="4"/>
      <c r="R167" s="4"/>
    </row>
    <row r="168" ht="15.75" customHeight="1">
      <c r="H168" s="11"/>
      <c r="P168" s="4"/>
      <c r="R168" s="4"/>
    </row>
    <row r="169" ht="15.75" customHeight="1">
      <c r="H169" s="11"/>
      <c r="P169" s="4"/>
      <c r="R169" s="4"/>
    </row>
    <row r="170" ht="15.75" customHeight="1">
      <c r="H170" s="11"/>
      <c r="P170" s="4"/>
      <c r="R170" s="4"/>
    </row>
    <row r="171" ht="15.75" customHeight="1">
      <c r="H171" s="11"/>
      <c r="P171" s="4"/>
      <c r="R171" s="4"/>
    </row>
    <row r="172" ht="15.75" customHeight="1">
      <c r="H172" s="11"/>
      <c r="P172" s="4"/>
      <c r="R172" s="4"/>
    </row>
    <row r="173" ht="15.75" customHeight="1">
      <c r="H173" s="11"/>
      <c r="P173" s="4"/>
      <c r="R173" s="4"/>
    </row>
    <row r="174" ht="15.75" customHeight="1">
      <c r="H174" s="11"/>
      <c r="P174" s="4"/>
      <c r="R174" s="4"/>
    </row>
    <row r="175" ht="15.75" customHeight="1">
      <c r="H175" s="11"/>
      <c r="P175" s="4"/>
      <c r="R175" s="4"/>
    </row>
    <row r="176" ht="15.75" customHeight="1">
      <c r="H176" s="11"/>
      <c r="P176" s="4"/>
      <c r="R176" s="4"/>
    </row>
    <row r="177" ht="15.75" customHeight="1">
      <c r="H177" s="11"/>
      <c r="P177" s="4"/>
      <c r="R177" s="4"/>
    </row>
    <row r="178" ht="15.75" customHeight="1">
      <c r="H178" s="11"/>
      <c r="P178" s="4"/>
      <c r="R178" s="4"/>
    </row>
    <row r="179" ht="15.75" customHeight="1">
      <c r="H179" s="11"/>
      <c r="P179" s="4"/>
      <c r="R179" s="4"/>
    </row>
    <row r="180" ht="15.75" customHeight="1">
      <c r="H180" s="11"/>
      <c r="P180" s="4"/>
      <c r="R180" s="4"/>
    </row>
    <row r="181" ht="15.75" customHeight="1">
      <c r="H181" s="11"/>
      <c r="P181" s="4"/>
      <c r="R181" s="4"/>
    </row>
    <row r="182" ht="15.75" customHeight="1">
      <c r="H182" s="11"/>
      <c r="P182" s="4"/>
      <c r="R182" s="4"/>
    </row>
    <row r="183" ht="15.75" customHeight="1">
      <c r="H183" s="11"/>
      <c r="P183" s="4"/>
      <c r="R183" s="4"/>
    </row>
    <row r="184" ht="15.75" customHeight="1">
      <c r="H184" s="11"/>
      <c r="P184" s="4"/>
      <c r="R184" s="4"/>
    </row>
    <row r="185" ht="15.75" customHeight="1">
      <c r="H185" s="11"/>
      <c r="P185" s="4"/>
      <c r="R185" s="4"/>
    </row>
    <row r="186" ht="15.75" customHeight="1">
      <c r="H186" s="11"/>
      <c r="P186" s="4"/>
      <c r="R186" s="4"/>
    </row>
    <row r="187" ht="15.75" customHeight="1">
      <c r="H187" s="11"/>
      <c r="P187" s="4"/>
      <c r="R187" s="4"/>
    </row>
    <row r="188" ht="15.75" customHeight="1">
      <c r="H188" s="11"/>
      <c r="P188" s="4"/>
      <c r="R188" s="4"/>
    </row>
    <row r="189" ht="15.75" customHeight="1">
      <c r="H189" s="11"/>
      <c r="P189" s="4"/>
      <c r="R189" s="4"/>
    </row>
    <row r="190" ht="15.75" customHeight="1">
      <c r="H190" s="11"/>
      <c r="P190" s="4"/>
      <c r="R190" s="4"/>
    </row>
    <row r="191" ht="15.75" customHeight="1">
      <c r="H191" s="11"/>
      <c r="P191" s="4"/>
      <c r="R191" s="4"/>
    </row>
    <row r="192" ht="15.75" customHeight="1">
      <c r="H192" s="11"/>
      <c r="P192" s="4"/>
      <c r="R192" s="4"/>
    </row>
    <row r="193" ht="15.75" customHeight="1">
      <c r="H193" s="11"/>
      <c r="P193" s="4"/>
      <c r="R193" s="4"/>
    </row>
    <row r="194" ht="15.75" customHeight="1">
      <c r="H194" s="11"/>
      <c r="P194" s="4"/>
      <c r="R194" s="4"/>
    </row>
    <row r="195" ht="15.75" customHeight="1">
      <c r="H195" s="11"/>
      <c r="P195" s="4"/>
      <c r="R195" s="4"/>
    </row>
    <row r="196" ht="15.75" customHeight="1">
      <c r="H196" s="11"/>
      <c r="P196" s="4"/>
      <c r="R196" s="4"/>
    </row>
    <row r="197" ht="15.75" customHeight="1">
      <c r="H197" s="11"/>
      <c r="P197" s="4"/>
      <c r="R197" s="4"/>
    </row>
    <row r="198" ht="15.75" customHeight="1">
      <c r="H198" s="11"/>
      <c r="P198" s="4"/>
      <c r="R198" s="4"/>
    </row>
    <row r="199" ht="15.75" customHeight="1">
      <c r="H199" s="11"/>
      <c r="P199" s="4"/>
      <c r="R199" s="4"/>
    </row>
    <row r="200" ht="15.75" customHeight="1">
      <c r="H200" s="11"/>
      <c r="P200" s="4"/>
      <c r="R200" s="4"/>
    </row>
    <row r="201" ht="15.75" customHeight="1">
      <c r="H201" s="11"/>
      <c r="P201" s="4"/>
      <c r="R201" s="4"/>
    </row>
    <row r="202" ht="15.75" customHeight="1">
      <c r="H202" s="11"/>
      <c r="P202" s="4"/>
      <c r="R202" s="4"/>
    </row>
    <row r="203" ht="15.75" customHeight="1">
      <c r="H203" s="11"/>
      <c r="P203" s="4"/>
      <c r="R203" s="4"/>
    </row>
    <row r="204" ht="15.75" customHeight="1">
      <c r="H204" s="11"/>
      <c r="P204" s="4"/>
      <c r="R204" s="4"/>
    </row>
    <row r="205" ht="15.75" customHeight="1">
      <c r="H205" s="11"/>
      <c r="P205" s="4"/>
      <c r="R205" s="4"/>
    </row>
    <row r="206" ht="15.75" customHeight="1">
      <c r="H206" s="11"/>
      <c r="P206" s="4"/>
      <c r="R206" s="4"/>
    </row>
    <row r="207" ht="15.75" customHeight="1">
      <c r="H207" s="11"/>
      <c r="P207" s="4"/>
      <c r="R207" s="4"/>
    </row>
    <row r="208" ht="15.75" customHeight="1">
      <c r="H208" s="11"/>
      <c r="P208" s="4"/>
      <c r="R208" s="4"/>
    </row>
    <row r="209" ht="15.75" customHeight="1">
      <c r="H209" s="11"/>
      <c r="P209" s="4"/>
      <c r="R209" s="4"/>
    </row>
    <row r="210" ht="15.75" customHeight="1">
      <c r="H210" s="11"/>
      <c r="P210" s="4"/>
      <c r="R210" s="4"/>
    </row>
    <row r="211" ht="15.75" customHeight="1">
      <c r="H211" s="11"/>
      <c r="P211" s="4"/>
      <c r="R211" s="4"/>
    </row>
    <row r="212" ht="15.75" customHeight="1">
      <c r="H212" s="11"/>
      <c r="P212" s="4"/>
      <c r="R212" s="4"/>
    </row>
    <row r="213" ht="15.75" customHeight="1">
      <c r="H213" s="11"/>
      <c r="P213" s="4"/>
      <c r="R213" s="4"/>
    </row>
    <row r="214" ht="15.75" customHeight="1">
      <c r="H214" s="11"/>
      <c r="P214" s="4"/>
      <c r="R214" s="4"/>
    </row>
    <row r="215" ht="15.75" customHeight="1">
      <c r="H215" s="11"/>
      <c r="P215" s="4"/>
      <c r="R215" s="4"/>
    </row>
    <row r="216" ht="15.75" customHeight="1">
      <c r="H216" s="11"/>
      <c r="P216" s="4"/>
      <c r="R216" s="4"/>
    </row>
    <row r="217" ht="15.75" customHeight="1">
      <c r="H217" s="11"/>
      <c r="P217" s="4"/>
      <c r="R217" s="4"/>
    </row>
    <row r="218" ht="15.75" customHeight="1">
      <c r="H218" s="11"/>
      <c r="P218" s="4"/>
      <c r="R218" s="4"/>
    </row>
    <row r="219" ht="15.75" customHeight="1">
      <c r="H219" s="11"/>
      <c r="P219" s="4"/>
      <c r="R219" s="4"/>
    </row>
    <row r="220" ht="15.75" customHeight="1">
      <c r="H220" s="11"/>
      <c r="P220" s="4"/>
      <c r="R220" s="4"/>
    </row>
    <row r="221" ht="15.75" customHeight="1">
      <c r="H221" s="11"/>
      <c r="P221" s="4"/>
      <c r="R221" s="4"/>
    </row>
    <row r="222" ht="15.75" customHeight="1">
      <c r="H222" s="11"/>
      <c r="P222" s="4"/>
      <c r="R222" s="4"/>
    </row>
    <row r="223" ht="15.75" customHeight="1">
      <c r="H223" s="11"/>
      <c r="P223" s="4"/>
      <c r="R223" s="4"/>
    </row>
    <row r="224" ht="15.75" customHeight="1">
      <c r="H224" s="11"/>
      <c r="P224" s="4"/>
      <c r="R224" s="4"/>
    </row>
    <row r="225" ht="15.75" customHeight="1">
      <c r="H225" s="11"/>
      <c r="P225" s="4"/>
      <c r="R225" s="4"/>
    </row>
    <row r="226" ht="15.75" customHeight="1">
      <c r="H226" s="11"/>
      <c r="P226" s="4"/>
      <c r="R226" s="4"/>
    </row>
    <row r="227" ht="15.75" customHeight="1">
      <c r="H227" s="11"/>
      <c r="P227" s="4"/>
      <c r="R227" s="4"/>
    </row>
    <row r="228" ht="15.75" customHeight="1">
      <c r="H228" s="11"/>
      <c r="P228" s="4"/>
      <c r="R228" s="4"/>
    </row>
    <row r="229" ht="15.75" customHeight="1">
      <c r="H229" s="11"/>
      <c r="P229" s="4"/>
      <c r="R229" s="4"/>
    </row>
    <row r="230" ht="15.75" customHeight="1">
      <c r="H230" s="11"/>
      <c r="P230" s="4"/>
      <c r="R230" s="4"/>
    </row>
    <row r="231" ht="15.75" customHeight="1">
      <c r="H231" s="11"/>
      <c r="P231" s="4"/>
      <c r="R231" s="4"/>
    </row>
    <row r="232" ht="15.75" customHeight="1">
      <c r="H232" s="11"/>
      <c r="P232" s="4"/>
      <c r="R232" s="4"/>
    </row>
    <row r="233" ht="15.75" customHeight="1">
      <c r="H233" s="11"/>
      <c r="P233" s="4"/>
      <c r="R233" s="4"/>
    </row>
    <row r="234" ht="15.75" customHeight="1">
      <c r="H234" s="11"/>
      <c r="P234" s="4"/>
      <c r="R234" s="4"/>
    </row>
    <row r="235" ht="15.75" customHeight="1">
      <c r="H235" s="11"/>
      <c r="P235" s="4"/>
      <c r="R235" s="4"/>
    </row>
    <row r="236" ht="15.75" customHeight="1">
      <c r="H236" s="11"/>
      <c r="P236" s="4"/>
      <c r="R236" s="4"/>
    </row>
    <row r="237" ht="15.75" customHeight="1">
      <c r="H237" s="11"/>
      <c r="P237" s="4"/>
      <c r="R237" s="4"/>
    </row>
    <row r="238" ht="15.75" customHeight="1">
      <c r="H238" s="11"/>
      <c r="P238" s="4"/>
      <c r="R238" s="4"/>
    </row>
    <row r="239" ht="15.75" customHeight="1">
      <c r="H239" s="11"/>
      <c r="P239" s="4"/>
      <c r="R239" s="4"/>
    </row>
    <row r="240" ht="15.75" customHeight="1">
      <c r="H240" s="11"/>
      <c r="P240" s="4"/>
      <c r="R240" s="4"/>
    </row>
    <row r="241" ht="15.75" customHeight="1">
      <c r="H241" s="11"/>
      <c r="P241" s="4"/>
      <c r="R241" s="4"/>
    </row>
    <row r="242" ht="15.75" customHeight="1">
      <c r="H242" s="11"/>
      <c r="P242" s="4"/>
      <c r="R242" s="4"/>
    </row>
    <row r="243" ht="15.75" customHeight="1">
      <c r="H243" s="11"/>
      <c r="P243" s="4"/>
      <c r="R243" s="4"/>
    </row>
    <row r="244" ht="15.75" customHeight="1">
      <c r="H244" s="11"/>
      <c r="P244" s="4"/>
      <c r="R244" s="4"/>
    </row>
    <row r="245" ht="15.75" customHeight="1">
      <c r="H245" s="11"/>
      <c r="P245" s="4"/>
      <c r="R245" s="4"/>
    </row>
    <row r="246" ht="15.75" customHeight="1">
      <c r="H246" s="11"/>
      <c r="P246" s="4"/>
      <c r="R246" s="4"/>
    </row>
    <row r="247" ht="15.75" customHeight="1">
      <c r="H247" s="11"/>
      <c r="P247" s="4"/>
      <c r="R247" s="4"/>
    </row>
    <row r="248" ht="15.75" customHeight="1">
      <c r="H248" s="11"/>
      <c r="P248" s="4"/>
      <c r="R248" s="4"/>
    </row>
    <row r="249" ht="15.75" customHeight="1">
      <c r="H249" s="11"/>
      <c r="P249" s="4"/>
      <c r="R249" s="4"/>
    </row>
    <row r="250" ht="15.75" customHeight="1">
      <c r="H250" s="11"/>
      <c r="P250" s="4"/>
      <c r="R250" s="4"/>
    </row>
    <row r="251" ht="15.75" customHeight="1">
      <c r="H251" s="11"/>
      <c r="P251" s="4"/>
      <c r="R251" s="4"/>
    </row>
    <row r="252" ht="15.75" customHeight="1">
      <c r="H252" s="11"/>
      <c r="P252" s="4"/>
      <c r="R252" s="4"/>
    </row>
    <row r="253" ht="15.75" customHeight="1">
      <c r="H253" s="11"/>
      <c r="P253" s="4"/>
      <c r="R253" s="4"/>
    </row>
    <row r="254" ht="15.75" customHeight="1">
      <c r="H254" s="11"/>
      <c r="P254" s="4"/>
      <c r="R254" s="4"/>
    </row>
    <row r="255" ht="15.75" customHeight="1">
      <c r="H255" s="11"/>
      <c r="P255" s="4"/>
      <c r="R255" s="4"/>
    </row>
    <row r="256" ht="15.75" customHeight="1">
      <c r="H256" s="11"/>
      <c r="P256" s="4"/>
      <c r="R256" s="4"/>
    </row>
    <row r="257" ht="15.75" customHeight="1">
      <c r="H257" s="11"/>
      <c r="P257" s="4"/>
      <c r="R257" s="4"/>
    </row>
    <row r="258" ht="15.75" customHeight="1">
      <c r="H258" s="11"/>
      <c r="P258" s="4"/>
      <c r="R258" s="4"/>
    </row>
    <row r="259" ht="15.75" customHeight="1">
      <c r="H259" s="11"/>
      <c r="P259" s="4"/>
      <c r="R259" s="4"/>
    </row>
    <row r="260" ht="15.75" customHeight="1">
      <c r="H260" s="11"/>
      <c r="P260" s="4"/>
      <c r="R260" s="4"/>
    </row>
    <row r="261" ht="15.75" customHeight="1">
      <c r="H261" s="11"/>
      <c r="P261" s="4"/>
      <c r="R261" s="4"/>
    </row>
    <row r="262" ht="15.75" customHeight="1">
      <c r="H262" s="11"/>
      <c r="P262" s="4"/>
      <c r="R262" s="4"/>
    </row>
    <row r="263" ht="15.75" customHeight="1">
      <c r="H263" s="11"/>
      <c r="P263" s="4"/>
      <c r="R263" s="4"/>
    </row>
    <row r="264" ht="15.75" customHeight="1">
      <c r="H264" s="11"/>
      <c r="P264" s="4"/>
      <c r="R264" s="4"/>
    </row>
    <row r="265" ht="15.75" customHeight="1">
      <c r="H265" s="11"/>
      <c r="P265" s="4"/>
      <c r="R265" s="4"/>
    </row>
    <row r="266" ht="15.75" customHeight="1">
      <c r="H266" s="11"/>
      <c r="P266" s="4"/>
      <c r="R266" s="4"/>
    </row>
    <row r="267" ht="15.75" customHeight="1">
      <c r="H267" s="11"/>
      <c r="P267" s="4"/>
      <c r="R267" s="4"/>
    </row>
    <row r="268" ht="15.75" customHeight="1">
      <c r="H268" s="11"/>
      <c r="P268" s="4"/>
      <c r="R268" s="4"/>
    </row>
    <row r="269" ht="15.75" customHeight="1">
      <c r="H269" s="11"/>
      <c r="P269" s="4"/>
      <c r="R269" s="4"/>
    </row>
    <row r="270" ht="15.75" customHeight="1">
      <c r="H270" s="11"/>
      <c r="P270" s="4"/>
      <c r="R270" s="4"/>
    </row>
    <row r="271" ht="15.75" customHeight="1">
      <c r="H271" s="11"/>
      <c r="P271" s="4"/>
      <c r="R271" s="4"/>
    </row>
    <row r="272" ht="15.75" customHeight="1">
      <c r="H272" s="11"/>
      <c r="P272" s="4"/>
      <c r="R272" s="4"/>
    </row>
    <row r="273" ht="15.75" customHeight="1">
      <c r="H273" s="11"/>
      <c r="P273" s="4"/>
      <c r="R273" s="4"/>
    </row>
    <row r="274" ht="15.75" customHeight="1">
      <c r="H274" s="11"/>
      <c r="P274" s="4"/>
      <c r="R274" s="4"/>
    </row>
    <row r="275" ht="15.75" customHeight="1">
      <c r="H275" s="11"/>
      <c r="P275" s="4"/>
      <c r="R275" s="4"/>
    </row>
    <row r="276" ht="15.75" customHeight="1">
      <c r="H276" s="11"/>
      <c r="P276" s="4"/>
      <c r="R276" s="4"/>
    </row>
    <row r="277" ht="15.75" customHeight="1">
      <c r="H277" s="11"/>
      <c r="P277" s="4"/>
      <c r="R277" s="4"/>
    </row>
    <row r="278" ht="15.75" customHeight="1">
      <c r="H278" s="11"/>
      <c r="P278" s="4"/>
      <c r="R278" s="4"/>
    </row>
    <row r="279" ht="15.75" customHeight="1">
      <c r="H279" s="11"/>
      <c r="P279" s="4"/>
      <c r="R279" s="4"/>
    </row>
    <row r="280" ht="15.75" customHeight="1">
      <c r="H280" s="11"/>
      <c r="P280" s="4"/>
      <c r="R280" s="4"/>
    </row>
    <row r="281" ht="15.75" customHeight="1">
      <c r="H281" s="11"/>
      <c r="P281" s="4"/>
      <c r="R281" s="4"/>
    </row>
    <row r="282" ht="15.75" customHeight="1">
      <c r="H282" s="11"/>
      <c r="P282" s="4"/>
      <c r="R282" s="4"/>
    </row>
    <row r="283" ht="15.75" customHeight="1">
      <c r="H283" s="11"/>
      <c r="P283" s="4"/>
      <c r="R283" s="4"/>
    </row>
    <row r="284" ht="15.75" customHeight="1">
      <c r="H284" s="11"/>
      <c r="P284" s="4"/>
      <c r="R284" s="4"/>
    </row>
    <row r="285" ht="15.75" customHeight="1">
      <c r="H285" s="11"/>
      <c r="P285" s="4"/>
      <c r="R285" s="4"/>
    </row>
    <row r="286" ht="15.75" customHeight="1">
      <c r="H286" s="11"/>
      <c r="P286" s="4"/>
      <c r="R286" s="4"/>
    </row>
    <row r="287" ht="15.75" customHeight="1">
      <c r="H287" s="11"/>
      <c r="P287" s="4"/>
      <c r="R287" s="4"/>
    </row>
    <row r="288" ht="15.75" customHeight="1">
      <c r="H288" s="11"/>
      <c r="P288" s="4"/>
      <c r="R288" s="4"/>
    </row>
    <row r="289" ht="15.75" customHeight="1">
      <c r="H289" s="11"/>
      <c r="P289" s="4"/>
      <c r="R289" s="4"/>
    </row>
    <row r="290" ht="15.75" customHeight="1">
      <c r="H290" s="11"/>
      <c r="P290" s="4"/>
      <c r="R290" s="4"/>
    </row>
    <row r="291" ht="15.75" customHeight="1">
      <c r="H291" s="11"/>
      <c r="P291" s="4"/>
      <c r="R291" s="4"/>
    </row>
    <row r="292" ht="15.75" customHeight="1">
      <c r="H292" s="11"/>
      <c r="P292" s="4"/>
      <c r="R292" s="4"/>
    </row>
    <row r="293" ht="15.75" customHeight="1">
      <c r="H293" s="11"/>
      <c r="P293" s="4"/>
      <c r="R293" s="4"/>
    </row>
    <row r="294" ht="15.75" customHeight="1">
      <c r="H294" s="11"/>
      <c r="P294" s="4"/>
      <c r="R294" s="4"/>
    </row>
    <row r="295" ht="15.75" customHeight="1">
      <c r="H295" s="11"/>
      <c r="P295" s="4"/>
      <c r="R295" s="4"/>
    </row>
    <row r="296" ht="15.75" customHeight="1">
      <c r="H296" s="11"/>
      <c r="P296" s="4"/>
      <c r="R296" s="4"/>
    </row>
    <row r="297" ht="15.75" customHeight="1">
      <c r="H297" s="11"/>
      <c r="P297" s="4"/>
      <c r="R297" s="4"/>
    </row>
    <row r="298" ht="15.75" customHeight="1">
      <c r="H298" s="11"/>
      <c r="P298" s="4"/>
      <c r="R298" s="4"/>
    </row>
    <row r="299" ht="15.75" customHeight="1">
      <c r="H299" s="11"/>
      <c r="P299" s="4"/>
      <c r="R299" s="4"/>
    </row>
    <row r="300" ht="15.75" customHeight="1">
      <c r="H300" s="11"/>
      <c r="P300" s="4"/>
      <c r="R300" s="4"/>
    </row>
    <row r="301" ht="15.75" customHeight="1">
      <c r="H301" s="11"/>
      <c r="P301" s="4"/>
      <c r="R301" s="4"/>
    </row>
    <row r="302" ht="15.75" customHeight="1">
      <c r="H302" s="11"/>
      <c r="P302" s="4"/>
      <c r="R302" s="4"/>
    </row>
    <row r="303" ht="15.75" customHeight="1">
      <c r="H303" s="11"/>
      <c r="P303" s="4"/>
      <c r="R303" s="4"/>
    </row>
    <row r="304" ht="15.75" customHeight="1">
      <c r="H304" s="11"/>
      <c r="P304" s="4"/>
      <c r="R304" s="4"/>
    </row>
    <row r="305" ht="15.75" customHeight="1">
      <c r="H305" s="11"/>
      <c r="P305" s="4"/>
      <c r="R305" s="4"/>
    </row>
    <row r="306" ht="15.75" customHeight="1">
      <c r="H306" s="11"/>
      <c r="P306" s="4"/>
      <c r="R306" s="4"/>
    </row>
    <row r="307" ht="15.75" customHeight="1">
      <c r="H307" s="11"/>
      <c r="P307" s="4"/>
      <c r="R307" s="4"/>
    </row>
    <row r="308" ht="15.75" customHeight="1">
      <c r="H308" s="11"/>
      <c r="P308" s="4"/>
      <c r="R308" s="4"/>
    </row>
    <row r="309" ht="15.75" customHeight="1">
      <c r="H309" s="11"/>
      <c r="P309" s="4"/>
      <c r="R309" s="4"/>
    </row>
    <row r="310" ht="15.75" customHeight="1">
      <c r="H310" s="11"/>
      <c r="P310" s="4"/>
      <c r="R310" s="4"/>
    </row>
    <row r="311" ht="15.75" customHeight="1">
      <c r="H311" s="11"/>
      <c r="P311" s="4"/>
      <c r="R311" s="4"/>
    </row>
    <row r="312" ht="15.75" customHeight="1">
      <c r="H312" s="11"/>
      <c r="P312" s="4"/>
      <c r="R312" s="4"/>
    </row>
    <row r="313" ht="15.75" customHeight="1">
      <c r="H313" s="11"/>
      <c r="P313" s="4"/>
      <c r="R313" s="4"/>
    </row>
    <row r="314" ht="15.75" customHeight="1">
      <c r="H314" s="11"/>
      <c r="P314" s="4"/>
      <c r="R314" s="4"/>
    </row>
    <row r="315" ht="15.75" customHeight="1">
      <c r="H315" s="11"/>
      <c r="P315" s="4"/>
      <c r="R315" s="4"/>
    </row>
    <row r="316" ht="15.75" customHeight="1">
      <c r="H316" s="11"/>
      <c r="P316" s="4"/>
      <c r="R316" s="4"/>
    </row>
    <row r="317" ht="15.75" customHeight="1">
      <c r="H317" s="11"/>
      <c r="P317" s="4"/>
      <c r="R317" s="4"/>
    </row>
    <row r="318" ht="15.75" customHeight="1">
      <c r="H318" s="11"/>
      <c r="P318" s="4"/>
      <c r="R318" s="4"/>
    </row>
    <row r="319" ht="15.75" customHeight="1">
      <c r="H319" s="11"/>
      <c r="P319" s="4"/>
      <c r="R319" s="4"/>
    </row>
    <row r="320" ht="15.75" customHeight="1">
      <c r="H320" s="11"/>
      <c r="P320" s="4"/>
      <c r="R320" s="4"/>
    </row>
    <row r="321" ht="15.75" customHeight="1">
      <c r="H321" s="11"/>
      <c r="P321" s="4"/>
      <c r="R321" s="4"/>
    </row>
    <row r="322" ht="15.75" customHeight="1">
      <c r="H322" s="11"/>
      <c r="P322" s="4"/>
      <c r="R322" s="4"/>
    </row>
    <row r="323" ht="15.75" customHeight="1">
      <c r="H323" s="11"/>
      <c r="P323" s="4"/>
      <c r="R323" s="4"/>
    </row>
    <row r="324" ht="15.75" customHeight="1">
      <c r="H324" s="11"/>
      <c r="P324" s="4"/>
      <c r="R324" s="4"/>
    </row>
    <row r="325" ht="15.75" customHeight="1">
      <c r="H325" s="11"/>
      <c r="P325" s="4"/>
      <c r="R325" s="4"/>
    </row>
    <row r="326" ht="15.75" customHeight="1">
      <c r="H326" s="11"/>
      <c r="P326" s="4"/>
      <c r="R326" s="4"/>
    </row>
    <row r="327" ht="15.75" customHeight="1">
      <c r="H327" s="11"/>
      <c r="P327" s="4"/>
      <c r="R327" s="4"/>
    </row>
    <row r="328" ht="15.75" customHeight="1">
      <c r="H328" s="11"/>
      <c r="P328" s="4"/>
      <c r="R328" s="4"/>
    </row>
    <row r="329" ht="15.75" customHeight="1">
      <c r="H329" s="11"/>
      <c r="P329" s="4"/>
      <c r="R329" s="4"/>
    </row>
    <row r="330" ht="15.75" customHeight="1">
      <c r="H330" s="11"/>
      <c r="P330" s="4"/>
      <c r="R330" s="4"/>
    </row>
    <row r="331" ht="15.75" customHeight="1">
      <c r="H331" s="11"/>
      <c r="P331" s="4"/>
      <c r="R331" s="4"/>
    </row>
    <row r="332" ht="15.75" customHeight="1">
      <c r="H332" s="11"/>
      <c r="P332" s="4"/>
      <c r="R332" s="4"/>
    </row>
    <row r="333" ht="15.75" customHeight="1">
      <c r="H333" s="11"/>
      <c r="P333" s="4"/>
      <c r="R333" s="4"/>
    </row>
    <row r="334" ht="15.75" customHeight="1">
      <c r="H334" s="11"/>
      <c r="P334" s="4"/>
      <c r="R334" s="4"/>
    </row>
    <row r="335" ht="15.75" customHeight="1">
      <c r="H335" s="11"/>
      <c r="P335" s="4"/>
      <c r="R335" s="4"/>
    </row>
    <row r="336" ht="15.75" customHeight="1">
      <c r="H336" s="11"/>
      <c r="P336" s="4"/>
      <c r="R336" s="4"/>
    </row>
    <row r="337" ht="15.75" customHeight="1">
      <c r="H337" s="11"/>
      <c r="P337" s="4"/>
      <c r="R337" s="4"/>
    </row>
    <row r="338" ht="15.75" customHeight="1">
      <c r="H338" s="11"/>
      <c r="P338" s="4"/>
      <c r="R338" s="4"/>
    </row>
    <row r="339" ht="15.75" customHeight="1">
      <c r="H339" s="11"/>
      <c r="P339" s="4"/>
      <c r="R339" s="4"/>
    </row>
    <row r="340" ht="15.75" customHeight="1">
      <c r="H340" s="11"/>
      <c r="P340" s="4"/>
      <c r="R340" s="4"/>
    </row>
    <row r="341" ht="15.75" customHeight="1">
      <c r="H341" s="11"/>
      <c r="P341" s="4"/>
      <c r="R341" s="4"/>
    </row>
    <row r="342" ht="15.75" customHeight="1">
      <c r="H342" s="11"/>
      <c r="P342" s="4"/>
      <c r="R342" s="4"/>
    </row>
    <row r="343" ht="15.75" customHeight="1">
      <c r="H343" s="11"/>
      <c r="P343" s="4"/>
      <c r="R343" s="4"/>
    </row>
    <row r="344" ht="15.75" customHeight="1">
      <c r="H344" s="11"/>
      <c r="P344" s="4"/>
      <c r="R344" s="4"/>
    </row>
    <row r="345" ht="15.75" customHeight="1">
      <c r="H345" s="11"/>
      <c r="P345" s="4"/>
      <c r="R345" s="4"/>
    </row>
    <row r="346" ht="15.75" customHeight="1">
      <c r="H346" s="11"/>
      <c r="P346" s="4"/>
      <c r="R346" s="4"/>
    </row>
    <row r="347" ht="15.75" customHeight="1">
      <c r="H347" s="11"/>
      <c r="P347" s="4"/>
      <c r="R347" s="4"/>
    </row>
    <row r="348" ht="15.75" customHeight="1">
      <c r="H348" s="11"/>
      <c r="P348" s="4"/>
      <c r="R348" s="4"/>
    </row>
    <row r="349" ht="15.75" customHeight="1">
      <c r="H349" s="11"/>
      <c r="P349" s="4"/>
      <c r="R349" s="4"/>
    </row>
    <row r="350" ht="15.75" customHeight="1">
      <c r="H350" s="11"/>
      <c r="P350" s="4"/>
      <c r="R350" s="4"/>
    </row>
    <row r="351" ht="15.75" customHeight="1">
      <c r="H351" s="11"/>
      <c r="P351" s="4"/>
      <c r="R351" s="4"/>
    </row>
    <row r="352" ht="15.75" customHeight="1">
      <c r="H352" s="11"/>
      <c r="P352" s="4"/>
      <c r="R352" s="4"/>
    </row>
    <row r="353" ht="15.75" customHeight="1">
      <c r="H353" s="11"/>
      <c r="P353" s="4"/>
      <c r="R353" s="4"/>
    </row>
    <row r="354" ht="15.75" customHeight="1">
      <c r="H354" s="11"/>
      <c r="P354" s="4"/>
      <c r="R354" s="4"/>
    </row>
    <row r="355" ht="15.75" customHeight="1">
      <c r="H355" s="11"/>
      <c r="P355" s="4"/>
      <c r="R355" s="4"/>
    </row>
    <row r="356" ht="15.75" customHeight="1">
      <c r="H356" s="11"/>
      <c r="P356" s="4"/>
      <c r="R356" s="4"/>
    </row>
    <row r="357" ht="15.75" customHeight="1">
      <c r="H357" s="11"/>
      <c r="P357" s="4"/>
      <c r="R357" s="4"/>
    </row>
    <row r="358" ht="15.75" customHeight="1">
      <c r="H358" s="11"/>
      <c r="P358" s="4"/>
      <c r="R358" s="4"/>
    </row>
    <row r="359" ht="15.75" customHeight="1">
      <c r="H359" s="11"/>
      <c r="P359" s="4"/>
      <c r="R359" s="4"/>
    </row>
    <row r="360" ht="15.75" customHeight="1">
      <c r="H360" s="11"/>
      <c r="P360" s="4"/>
      <c r="R360" s="4"/>
    </row>
    <row r="361" ht="15.75" customHeight="1">
      <c r="H361" s="11"/>
      <c r="P361" s="4"/>
      <c r="R361" s="4"/>
    </row>
    <row r="362" ht="15.75" customHeight="1">
      <c r="H362" s="11"/>
      <c r="P362" s="4"/>
      <c r="R362" s="4"/>
    </row>
    <row r="363" ht="15.75" customHeight="1">
      <c r="H363" s="11"/>
      <c r="P363" s="4"/>
      <c r="R363" s="4"/>
    </row>
    <row r="364" ht="15.75" customHeight="1">
      <c r="H364" s="11"/>
      <c r="P364" s="4"/>
      <c r="R364" s="4"/>
    </row>
    <row r="365" ht="15.75" customHeight="1">
      <c r="H365" s="11"/>
      <c r="P365" s="4"/>
      <c r="R365" s="4"/>
    </row>
    <row r="366" ht="15.75" customHeight="1">
      <c r="H366" s="11"/>
      <c r="P366" s="4"/>
      <c r="R366" s="4"/>
    </row>
    <row r="367" ht="15.75" customHeight="1">
      <c r="H367" s="11"/>
      <c r="P367" s="4"/>
      <c r="R367" s="4"/>
    </row>
    <row r="368" ht="15.75" customHeight="1">
      <c r="H368" s="11"/>
      <c r="P368" s="4"/>
      <c r="R368" s="4"/>
    </row>
    <row r="369" ht="15.75" customHeight="1">
      <c r="H369" s="11"/>
      <c r="P369" s="4"/>
      <c r="R369" s="4"/>
    </row>
    <row r="370" ht="15.75" customHeight="1">
      <c r="H370" s="11"/>
      <c r="P370" s="4"/>
      <c r="R370" s="4"/>
    </row>
    <row r="371" ht="15.75" customHeight="1">
      <c r="H371" s="11"/>
      <c r="P371" s="4"/>
      <c r="R371" s="4"/>
    </row>
    <row r="372" ht="15.75" customHeight="1">
      <c r="H372" s="11"/>
      <c r="P372" s="4"/>
      <c r="R372" s="4"/>
    </row>
    <row r="373" ht="15.75" customHeight="1">
      <c r="H373" s="11"/>
      <c r="P373" s="4"/>
      <c r="R373" s="4"/>
    </row>
    <row r="374" ht="15.75" customHeight="1">
      <c r="H374" s="11"/>
      <c r="P374" s="4"/>
      <c r="R374" s="4"/>
    </row>
    <row r="375" ht="15.75" customHeight="1">
      <c r="H375" s="11"/>
      <c r="P375" s="4"/>
      <c r="R375" s="4"/>
    </row>
    <row r="376" ht="15.75" customHeight="1">
      <c r="H376" s="11"/>
      <c r="P376" s="4"/>
      <c r="R376" s="4"/>
    </row>
    <row r="377" ht="15.75" customHeight="1">
      <c r="H377" s="11"/>
      <c r="P377" s="4"/>
      <c r="R377" s="4"/>
    </row>
    <row r="378" ht="15.75" customHeight="1">
      <c r="H378" s="11"/>
      <c r="P378" s="4"/>
      <c r="R378" s="4"/>
    </row>
    <row r="379" ht="15.75" customHeight="1">
      <c r="H379" s="11"/>
      <c r="P379" s="4"/>
      <c r="R379" s="4"/>
    </row>
    <row r="380" ht="15.75" customHeight="1">
      <c r="H380" s="11"/>
      <c r="P380" s="4"/>
      <c r="R380" s="4"/>
    </row>
    <row r="381" ht="15.75" customHeight="1">
      <c r="H381" s="11"/>
      <c r="P381" s="4"/>
      <c r="R381" s="4"/>
    </row>
    <row r="382" ht="15.75" customHeight="1">
      <c r="H382" s="11"/>
      <c r="P382" s="4"/>
      <c r="R382" s="4"/>
    </row>
    <row r="383" ht="15.75" customHeight="1">
      <c r="H383" s="11"/>
      <c r="P383" s="4"/>
      <c r="R383" s="4"/>
    </row>
    <row r="384" ht="15.75" customHeight="1">
      <c r="H384" s="11"/>
      <c r="P384" s="4"/>
      <c r="R384" s="4"/>
    </row>
    <row r="385" ht="15.75" customHeight="1">
      <c r="H385" s="11"/>
      <c r="P385" s="4"/>
      <c r="R385" s="4"/>
    </row>
    <row r="386" ht="15.75" customHeight="1">
      <c r="H386" s="11"/>
      <c r="P386" s="4"/>
      <c r="R386" s="4"/>
    </row>
    <row r="387" ht="15.75" customHeight="1">
      <c r="H387" s="11"/>
      <c r="P387" s="4"/>
      <c r="R387" s="4"/>
    </row>
    <row r="388" ht="15.75" customHeight="1">
      <c r="H388" s="11"/>
      <c r="P388" s="4"/>
      <c r="R388" s="4"/>
    </row>
    <row r="389" ht="15.75" customHeight="1">
      <c r="H389" s="11"/>
      <c r="P389" s="4"/>
      <c r="R389" s="4"/>
    </row>
    <row r="390" ht="15.75" customHeight="1">
      <c r="H390" s="11"/>
      <c r="P390" s="4"/>
      <c r="R390" s="4"/>
    </row>
    <row r="391" ht="15.75" customHeight="1">
      <c r="H391" s="11"/>
      <c r="P391" s="4"/>
      <c r="R391" s="4"/>
    </row>
    <row r="392" ht="15.75" customHeight="1">
      <c r="H392" s="11"/>
      <c r="P392" s="4"/>
      <c r="R392" s="4"/>
    </row>
    <row r="393" ht="15.75" customHeight="1">
      <c r="H393" s="11"/>
      <c r="P393" s="4"/>
      <c r="R393" s="4"/>
    </row>
    <row r="394" ht="15.75" customHeight="1">
      <c r="H394" s="11"/>
      <c r="P394" s="4"/>
      <c r="R394" s="4"/>
    </row>
    <row r="395" ht="15.75" customHeight="1">
      <c r="H395" s="11"/>
      <c r="P395" s="4"/>
      <c r="R395" s="4"/>
    </row>
    <row r="396" ht="15.75" customHeight="1">
      <c r="H396" s="11"/>
      <c r="P396" s="4"/>
      <c r="R396" s="4"/>
    </row>
    <row r="397" ht="15.75" customHeight="1">
      <c r="H397" s="11"/>
      <c r="P397" s="4"/>
      <c r="R397" s="4"/>
    </row>
    <row r="398" ht="15.75" customHeight="1">
      <c r="H398" s="11"/>
      <c r="P398" s="4"/>
      <c r="R398" s="4"/>
    </row>
    <row r="399" ht="15.75" customHeight="1">
      <c r="H399" s="11"/>
      <c r="P399" s="4"/>
      <c r="R399" s="4"/>
    </row>
    <row r="400" ht="15.75" customHeight="1">
      <c r="H400" s="11"/>
      <c r="P400" s="4"/>
      <c r="R400" s="4"/>
    </row>
    <row r="401" ht="15.75" customHeight="1">
      <c r="H401" s="11"/>
      <c r="P401" s="4"/>
      <c r="R401" s="4"/>
    </row>
    <row r="402" ht="15.75" customHeight="1">
      <c r="H402" s="11"/>
      <c r="P402" s="4"/>
      <c r="R402" s="4"/>
    </row>
    <row r="403" ht="15.75" customHeight="1">
      <c r="H403" s="11"/>
      <c r="P403" s="4"/>
      <c r="R403" s="4"/>
    </row>
    <row r="404" ht="15.75" customHeight="1">
      <c r="H404" s="11"/>
      <c r="P404" s="4"/>
      <c r="R404" s="4"/>
    </row>
    <row r="405" ht="15.75" customHeight="1">
      <c r="H405" s="11"/>
      <c r="P405" s="4"/>
      <c r="R405" s="4"/>
    </row>
    <row r="406" ht="15.75" customHeight="1">
      <c r="H406" s="11"/>
      <c r="P406" s="4"/>
      <c r="R406" s="4"/>
    </row>
    <row r="407" ht="15.75" customHeight="1">
      <c r="H407" s="11"/>
      <c r="P407" s="4"/>
      <c r="R407" s="4"/>
    </row>
    <row r="408" ht="15.75" customHeight="1">
      <c r="H408" s="11"/>
      <c r="P408" s="4"/>
      <c r="R408" s="4"/>
    </row>
    <row r="409" ht="15.75" customHeight="1">
      <c r="H409" s="11"/>
      <c r="P409" s="4"/>
      <c r="R409" s="4"/>
    </row>
    <row r="410" ht="15.75" customHeight="1">
      <c r="H410" s="11"/>
      <c r="P410" s="4"/>
      <c r="R410" s="4"/>
    </row>
    <row r="411" ht="15.75" customHeight="1">
      <c r="H411" s="11"/>
      <c r="P411" s="4"/>
      <c r="R411" s="4"/>
    </row>
    <row r="412" ht="15.75" customHeight="1">
      <c r="H412" s="11"/>
      <c r="P412" s="4"/>
      <c r="R412" s="4"/>
    </row>
    <row r="413" ht="15.75" customHeight="1">
      <c r="H413" s="11"/>
      <c r="P413" s="4"/>
      <c r="R413" s="4"/>
    </row>
    <row r="414" ht="15.75" customHeight="1">
      <c r="H414" s="11"/>
      <c r="P414" s="4"/>
      <c r="R414" s="4"/>
    </row>
    <row r="415" ht="15.75" customHeight="1">
      <c r="H415" s="11"/>
      <c r="P415" s="4"/>
      <c r="R415" s="4"/>
    </row>
    <row r="416" ht="15.75" customHeight="1">
      <c r="H416" s="11"/>
      <c r="P416" s="4"/>
      <c r="R416" s="4"/>
    </row>
    <row r="417" ht="15.75" customHeight="1">
      <c r="H417" s="11"/>
      <c r="P417" s="4"/>
      <c r="R417" s="4"/>
    </row>
    <row r="418" ht="15.75" customHeight="1">
      <c r="H418" s="11"/>
      <c r="P418" s="4"/>
      <c r="R418" s="4"/>
    </row>
    <row r="419" ht="15.75" customHeight="1">
      <c r="H419" s="11"/>
      <c r="P419" s="4"/>
      <c r="R419" s="4"/>
    </row>
    <row r="420" ht="15.75" customHeight="1">
      <c r="H420" s="11"/>
      <c r="P420" s="4"/>
      <c r="R420" s="4"/>
    </row>
    <row r="421" ht="15.75" customHeight="1">
      <c r="H421" s="11"/>
      <c r="P421" s="4"/>
      <c r="R421" s="4"/>
    </row>
    <row r="422" ht="15.75" customHeight="1">
      <c r="H422" s="11"/>
      <c r="P422" s="4"/>
      <c r="R422" s="4"/>
    </row>
    <row r="423" ht="15.75" customHeight="1">
      <c r="H423" s="11"/>
      <c r="P423" s="4"/>
      <c r="R423" s="4"/>
    </row>
    <row r="424" ht="15.75" customHeight="1">
      <c r="H424" s="11"/>
      <c r="P424" s="4"/>
      <c r="R424" s="4"/>
    </row>
    <row r="425" ht="15.75" customHeight="1">
      <c r="H425" s="11"/>
      <c r="P425" s="4"/>
      <c r="R425" s="4"/>
    </row>
    <row r="426" ht="15.75" customHeight="1">
      <c r="H426" s="11"/>
      <c r="P426" s="4"/>
      <c r="R426" s="4"/>
    </row>
    <row r="427" ht="15.75" customHeight="1">
      <c r="H427" s="11"/>
      <c r="P427" s="4"/>
      <c r="R427" s="4"/>
    </row>
    <row r="428" ht="15.75" customHeight="1">
      <c r="H428" s="11"/>
      <c r="P428" s="4"/>
      <c r="R428" s="4"/>
    </row>
    <row r="429" ht="15.75" customHeight="1">
      <c r="H429" s="11"/>
      <c r="P429" s="4"/>
      <c r="R429" s="4"/>
    </row>
    <row r="430" ht="15.75" customHeight="1">
      <c r="H430" s="11"/>
      <c r="P430" s="4"/>
      <c r="R430" s="4"/>
    </row>
    <row r="431" ht="15.75" customHeight="1">
      <c r="H431" s="11"/>
      <c r="P431" s="4"/>
      <c r="R431" s="4"/>
    </row>
    <row r="432" ht="15.75" customHeight="1">
      <c r="H432" s="11"/>
      <c r="P432" s="4"/>
      <c r="R432" s="4"/>
    </row>
    <row r="433" ht="15.75" customHeight="1">
      <c r="H433" s="11"/>
      <c r="P433" s="4"/>
      <c r="R433" s="4"/>
    </row>
    <row r="434" ht="15.75" customHeight="1">
      <c r="H434" s="11"/>
      <c r="P434" s="4"/>
      <c r="R434" s="4"/>
    </row>
    <row r="435" ht="15.75" customHeight="1">
      <c r="H435" s="11"/>
      <c r="P435" s="4"/>
      <c r="R435" s="4"/>
    </row>
    <row r="436" ht="15.75" customHeight="1">
      <c r="H436" s="11"/>
      <c r="P436" s="4"/>
      <c r="R436" s="4"/>
    </row>
    <row r="437" ht="15.75" customHeight="1">
      <c r="H437" s="11"/>
      <c r="P437" s="4"/>
      <c r="R437" s="4"/>
    </row>
    <row r="438" ht="15.75" customHeight="1">
      <c r="H438" s="11"/>
      <c r="P438" s="4"/>
      <c r="R438" s="4"/>
    </row>
    <row r="439" ht="15.75" customHeight="1">
      <c r="H439" s="11"/>
      <c r="P439" s="4"/>
      <c r="R439" s="4"/>
    </row>
    <row r="440" ht="15.75" customHeight="1">
      <c r="H440" s="11"/>
      <c r="P440" s="4"/>
      <c r="R440" s="4"/>
    </row>
    <row r="441" ht="15.75" customHeight="1">
      <c r="H441" s="11"/>
      <c r="P441" s="4"/>
      <c r="R441" s="4"/>
    </row>
    <row r="442" ht="15.75" customHeight="1">
      <c r="H442" s="11"/>
      <c r="P442" s="4"/>
      <c r="R442" s="4"/>
    </row>
    <row r="443" ht="15.75" customHeight="1">
      <c r="H443" s="11"/>
      <c r="P443" s="4"/>
      <c r="R443" s="4"/>
    </row>
    <row r="444" ht="15.75" customHeight="1">
      <c r="H444" s="11"/>
      <c r="P444" s="4"/>
      <c r="R444" s="4"/>
    </row>
    <row r="445" ht="15.75" customHeight="1">
      <c r="H445" s="11"/>
      <c r="P445" s="4"/>
      <c r="R445" s="4"/>
    </row>
    <row r="446" ht="15.75" customHeight="1">
      <c r="H446" s="11"/>
      <c r="P446" s="4"/>
      <c r="R446" s="4"/>
    </row>
    <row r="447" ht="15.75" customHeight="1">
      <c r="H447" s="11"/>
      <c r="P447" s="4"/>
      <c r="R447" s="4"/>
    </row>
    <row r="448" ht="15.75" customHeight="1">
      <c r="H448" s="11"/>
      <c r="P448" s="4"/>
      <c r="R448" s="4"/>
    </row>
    <row r="449" ht="15.75" customHeight="1">
      <c r="H449" s="11"/>
      <c r="P449" s="4"/>
      <c r="R449" s="4"/>
    </row>
    <row r="450" ht="15.75" customHeight="1">
      <c r="H450" s="11"/>
      <c r="P450" s="4"/>
      <c r="R450" s="4"/>
    </row>
    <row r="451" ht="15.75" customHeight="1">
      <c r="H451" s="11"/>
      <c r="P451" s="4"/>
      <c r="R451" s="4"/>
    </row>
    <row r="452" ht="15.75" customHeight="1">
      <c r="H452" s="11"/>
      <c r="P452" s="4"/>
      <c r="R452" s="4"/>
    </row>
    <row r="453" ht="15.75" customHeight="1">
      <c r="H453" s="11"/>
      <c r="P453" s="4"/>
      <c r="R453" s="4"/>
    </row>
    <row r="454" ht="15.75" customHeight="1">
      <c r="H454" s="11"/>
      <c r="P454" s="4"/>
      <c r="R454" s="4"/>
    </row>
    <row r="455" ht="15.75" customHeight="1">
      <c r="H455" s="11"/>
      <c r="P455" s="4"/>
      <c r="R455" s="4"/>
    </row>
    <row r="456" ht="15.75" customHeight="1">
      <c r="H456" s="11"/>
      <c r="P456" s="4"/>
      <c r="R456" s="4"/>
    </row>
    <row r="457" ht="15.75" customHeight="1">
      <c r="H457" s="11"/>
      <c r="P457" s="4"/>
      <c r="R457" s="4"/>
    </row>
    <row r="458" ht="15.75" customHeight="1">
      <c r="H458" s="11"/>
      <c r="P458" s="4"/>
      <c r="R458" s="4"/>
    </row>
    <row r="459" ht="15.75" customHeight="1">
      <c r="H459" s="11"/>
      <c r="P459" s="4"/>
      <c r="R459" s="4"/>
    </row>
    <row r="460" ht="15.75" customHeight="1">
      <c r="H460" s="11"/>
      <c r="P460" s="4"/>
      <c r="R460" s="4"/>
    </row>
    <row r="461" ht="15.75" customHeight="1">
      <c r="H461" s="11"/>
      <c r="P461" s="4"/>
      <c r="R461" s="4"/>
    </row>
    <row r="462" ht="15.75" customHeight="1">
      <c r="H462" s="11"/>
      <c r="P462" s="4"/>
      <c r="R462" s="4"/>
    </row>
    <row r="463" ht="15.75" customHeight="1">
      <c r="H463" s="11"/>
      <c r="P463" s="4"/>
      <c r="R463" s="4"/>
    </row>
    <row r="464" ht="15.75" customHeight="1">
      <c r="H464" s="11"/>
      <c r="P464" s="4"/>
      <c r="R464" s="4"/>
    </row>
    <row r="465" ht="15.75" customHeight="1">
      <c r="H465" s="11"/>
      <c r="P465" s="4"/>
      <c r="R465" s="4"/>
    </row>
    <row r="466" ht="15.75" customHeight="1">
      <c r="H466" s="11"/>
      <c r="P466" s="4"/>
      <c r="R466" s="4"/>
    </row>
    <row r="467" ht="15.75" customHeight="1">
      <c r="H467" s="11"/>
      <c r="P467" s="4"/>
      <c r="R467" s="4"/>
    </row>
    <row r="468" ht="15.75" customHeight="1">
      <c r="H468" s="11"/>
      <c r="P468" s="4"/>
      <c r="R468" s="4"/>
    </row>
    <row r="469" ht="15.75" customHeight="1">
      <c r="H469" s="11"/>
      <c r="P469" s="4"/>
      <c r="R469" s="4"/>
    </row>
    <row r="470" ht="15.75" customHeight="1">
      <c r="H470" s="11"/>
      <c r="P470" s="4"/>
      <c r="R470" s="4"/>
    </row>
    <row r="471" ht="15.75" customHeight="1">
      <c r="H471" s="11"/>
      <c r="P471" s="4"/>
      <c r="R471" s="4"/>
    </row>
    <row r="472" ht="15.75" customHeight="1">
      <c r="H472" s="11"/>
      <c r="P472" s="4"/>
      <c r="R472" s="4"/>
    </row>
    <row r="473" ht="15.75" customHeight="1">
      <c r="H473" s="11"/>
      <c r="P473" s="4"/>
      <c r="R473" s="4"/>
    </row>
    <row r="474" ht="15.75" customHeight="1">
      <c r="H474" s="11"/>
      <c r="P474" s="4"/>
      <c r="R474" s="4"/>
    </row>
    <row r="475" ht="15.75" customHeight="1">
      <c r="H475" s="11"/>
      <c r="P475" s="4"/>
      <c r="R475" s="4"/>
    </row>
    <row r="476" ht="15.75" customHeight="1">
      <c r="H476" s="11"/>
      <c r="P476" s="4"/>
      <c r="R476" s="4"/>
    </row>
    <row r="477" ht="15.75" customHeight="1">
      <c r="H477" s="11"/>
      <c r="P477" s="4"/>
      <c r="R477" s="4"/>
    </row>
    <row r="478" ht="15.75" customHeight="1">
      <c r="H478" s="11"/>
      <c r="P478" s="4"/>
      <c r="R478" s="4"/>
    </row>
    <row r="479" ht="15.75" customHeight="1">
      <c r="H479" s="11"/>
      <c r="P479" s="4"/>
      <c r="R479" s="4"/>
    </row>
    <row r="480" ht="15.75" customHeight="1">
      <c r="H480" s="11"/>
      <c r="P480" s="4"/>
      <c r="R480" s="4"/>
    </row>
    <row r="481" ht="15.75" customHeight="1">
      <c r="H481" s="11"/>
      <c r="P481" s="4"/>
      <c r="R481" s="4"/>
    </row>
    <row r="482" ht="15.75" customHeight="1">
      <c r="H482" s="11"/>
      <c r="P482" s="4"/>
      <c r="R482" s="4"/>
    </row>
    <row r="483" ht="15.75" customHeight="1">
      <c r="H483" s="11"/>
      <c r="P483" s="4"/>
      <c r="R483" s="4"/>
    </row>
    <row r="484" ht="15.75" customHeight="1">
      <c r="H484" s="11"/>
      <c r="P484" s="4"/>
      <c r="R484" s="4"/>
    </row>
    <row r="485" ht="15.75" customHeight="1">
      <c r="H485" s="11"/>
      <c r="P485" s="4"/>
      <c r="R485" s="4"/>
    </row>
    <row r="486" ht="15.75" customHeight="1">
      <c r="H486" s="11"/>
      <c r="P486" s="4"/>
      <c r="R486" s="4"/>
    </row>
    <row r="487" ht="15.75" customHeight="1">
      <c r="H487" s="11"/>
      <c r="P487" s="4"/>
      <c r="R487" s="4"/>
    </row>
    <row r="488" ht="15.75" customHeight="1">
      <c r="H488" s="11"/>
      <c r="P488" s="4"/>
      <c r="R488" s="4"/>
    </row>
    <row r="489" ht="15.75" customHeight="1">
      <c r="H489" s="11"/>
      <c r="P489" s="4"/>
      <c r="R489" s="4"/>
    </row>
    <row r="490" ht="15.75" customHeight="1">
      <c r="H490" s="11"/>
      <c r="P490" s="4"/>
      <c r="R490" s="4"/>
    </row>
    <row r="491" ht="15.75" customHeight="1">
      <c r="H491" s="11"/>
      <c r="P491" s="4"/>
      <c r="R491" s="4"/>
    </row>
    <row r="492" ht="15.75" customHeight="1">
      <c r="H492" s="11"/>
      <c r="P492" s="4"/>
      <c r="R492" s="4"/>
    </row>
    <row r="493" ht="15.75" customHeight="1">
      <c r="H493" s="11"/>
      <c r="P493" s="4"/>
      <c r="R493" s="4"/>
    </row>
    <row r="494" ht="15.75" customHeight="1">
      <c r="H494" s="11"/>
      <c r="P494" s="4"/>
      <c r="R494" s="4"/>
    </row>
    <row r="495" ht="15.75" customHeight="1">
      <c r="H495" s="11"/>
      <c r="P495" s="4"/>
      <c r="R495" s="4"/>
    </row>
    <row r="496" ht="15.75" customHeight="1">
      <c r="H496" s="11"/>
      <c r="P496" s="4"/>
      <c r="R496" s="4"/>
    </row>
    <row r="497" ht="15.75" customHeight="1">
      <c r="H497" s="11"/>
      <c r="P497" s="4"/>
      <c r="R497" s="4"/>
    </row>
    <row r="498" ht="15.75" customHeight="1">
      <c r="H498" s="11"/>
      <c r="P498" s="4"/>
      <c r="R498" s="4"/>
    </row>
    <row r="499" ht="15.75" customHeight="1">
      <c r="H499" s="11"/>
      <c r="P499" s="4"/>
      <c r="R499" s="4"/>
    </row>
    <row r="500" ht="15.75" customHeight="1">
      <c r="H500" s="11"/>
      <c r="P500" s="4"/>
      <c r="R500" s="4"/>
    </row>
    <row r="501" ht="15.75" customHeight="1">
      <c r="H501" s="11"/>
      <c r="P501" s="4"/>
      <c r="R501" s="4"/>
    </row>
    <row r="502" ht="15.75" customHeight="1">
      <c r="H502" s="11"/>
      <c r="P502" s="4"/>
      <c r="R502" s="4"/>
    </row>
    <row r="503" ht="15.75" customHeight="1">
      <c r="H503" s="11"/>
      <c r="P503" s="4"/>
      <c r="R503" s="4"/>
    </row>
    <row r="504" ht="15.75" customHeight="1">
      <c r="H504" s="11"/>
      <c r="P504" s="4"/>
      <c r="R504" s="4"/>
    </row>
    <row r="505" ht="15.75" customHeight="1">
      <c r="H505" s="11"/>
      <c r="P505" s="4"/>
      <c r="R505" s="4"/>
    </row>
    <row r="506" ht="15.75" customHeight="1">
      <c r="H506" s="11"/>
      <c r="P506" s="4"/>
      <c r="R506" s="4"/>
    </row>
    <row r="507" ht="15.75" customHeight="1">
      <c r="H507" s="11"/>
      <c r="P507" s="4"/>
      <c r="R507" s="4"/>
    </row>
    <row r="508" ht="15.75" customHeight="1">
      <c r="H508" s="11"/>
      <c r="P508" s="4"/>
      <c r="R508" s="4"/>
    </row>
    <row r="509" ht="15.75" customHeight="1">
      <c r="H509" s="11"/>
      <c r="P509" s="4"/>
      <c r="R509" s="4"/>
    </row>
    <row r="510" ht="15.75" customHeight="1">
      <c r="H510" s="11"/>
      <c r="P510" s="4"/>
      <c r="R510" s="4"/>
    </row>
    <row r="511" ht="15.75" customHeight="1">
      <c r="H511" s="11"/>
      <c r="P511" s="4"/>
      <c r="R511" s="4"/>
    </row>
    <row r="512" ht="15.75" customHeight="1">
      <c r="H512" s="11"/>
      <c r="P512" s="4"/>
      <c r="R512" s="4"/>
    </row>
    <row r="513" ht="15.75" customHeight="1">
      <c r="H513" s="11"/>
      <c r="P513" s="4"/>
      <c r="R513" s="4"/>
    </row>
    <row r="514" ht="15.75" customHeight="1">
      <c r="H514" s="11"/>
      <c r="P514" s="4"/>
      <c r="R514" s="4"/>
    </row>
    <row r="515" ht="15.75" customHeight="1">
      <c r="H515" s="11"/>
      <c r="P515" s="4"/>
      <c r="R515" s="4"/>
    </row>
    <row r="516" ht="15.75" customHeight="1">
      <c r="H516" s="11"/>
      <c r="P516" s="4"/>
      <c r="R516" s="4"/>
    </row>
    <row r="517" ht="15.75" customHeight="1">
      <c r="H517" s="11"/>
      <c r="P517" s="4"/>
      <c r="R517" s="4"/>
    </row>
    <row r="518" ht="15.75" customHeight="1">
      <c r="H518" s="11"/>
      <c r="P518" s="4"/>
      <c r="R518" s="4"/>
    </row>
    <row r="519" ht="15.75" customHeight="1">
      <c r="H519" s="11"/>
      <c r="P519" s="4"/>
      <c r="R519" s="4"/>
    </row>
    <row r="520" ht="15.75" customHeight="1">
      <c r="H520" s="11"/>
      <c r="P520" s="4"/>
      <c r="R520" s="4"/>
    </row>
    <row r="521" ht="15.75" customHeight="1">
      <c r="H521" s="11"/>
      <c r="P521" s="4"/>
      <c r="R521" s="4"/>
    </row>
    <row r="522" ht="15.75" customHeight="1">
      <c r="H522" s="11"/>
      <c r="P522" s="4"/>
      <c r="R522" s="4"/>
    </row>
    <row r="523" ht="15.75" customHeight="1">
      <c r="H523" s="11"/>
      <c r="P523" s="4"/>
      <c r="R523" s="4"/>
    </row>
    <row r="524" ht="15.75" customHeight="1">
      <c r="H524" s="11"/>
      <c r="P524" s="4"/>
      <c r="R524" s="4"/>
    </row>
    <row r="525" ht="15.75" customHeight="1">
      <c r="H525" s="11"/>
      <c r="P525" s="4"/>
      <c r="R525" s="4"/>
    </row>
    <row r="526" ht="15.75" customHeight="1">
      <c r="H526" s="11"/>
      <c r="P526" s="4"/>
      <c r="R526" s="4"/>
    </row>
    <row r="527" ht="15.75" customHeight="1">
      <c r="H527" s="11"/>
      <c r="P527" s="4"/>
      <c r="R527" s="4"/>
    </row>
    <row r="528" ht="15.75" customHeight="1">
      <c r="H528" s="11"/>
      <c r="P528" s="4"/>
      <c r="R528" s="4"/>
    </row>
    <row r="529" ht="15.75" customHeight="1">
      <c r="H529" s="11"/>
      <c r="P529" s="4"/>
      <c r="R529" s="4"/>
    </row>
    <row r="530" ht="15.75" customHeight="1">
      <c r="H530" s="11"/>
      <c r="P530" s="4"/>
      <c r="R530" s="4"/>
    </row>
    <row r="531" ht="15.75" customHeight="1">
      <c r="H531" s="11"/>
      <c r="P531" s="4"/>
      <c r="R531" s="4"/>
    </row>
    <row r="532" ht="15.75" customHeight="1">
      <c r="H532" s="11"/>
      <c r="P532" s="4"/>
      <c r="R532" s="4"/>
    </row>
    <row r="533" ht="15.75" customHeight="1">
      <c r="H533" s="11"/>
      <c r="P533" s="4"/>
      <c r="R533" s="4"/>
    </row>
    <row r="534" ht="15.75" customHeight="1">
      <c r="H534" s="11"/>
      <c r="P534" s="4"/>
      <c r="R534" s="4"/>
    </row>
    <row r="535" ht="15.75" customHeight="1">
      <c r="H535" s="11"/>
      <c r="P535" s="4"/>
      <c r="R535" s="4"/>
    </row>
    <row r="536" ht="15.75" customHeight="1">
      <c r="H536" s="11"/>
      <c r="P536" s="4"/>
      <c r="R536" s="4"/>
    </row>
    <row r="537" ht="15.75" customHeight="1">
      <c r="H537" s="11"/>
      <c r="P537" s="4"/>
      <c r="R537" s="4"/>
    </row>
    <row r="538" ht="15.75" customHeight="1">
      <c r="H538" s="11"/>
      <c r="P538" s="4"/>
      <c r="R538" s="4"/>
    </row>
    <row r="539" ht="15.75" customHeight="1">
      <c r="H539" s="11"/>
      <c r="P539" s="4"/>
      <c r="R539" s="4"/>
    </row>
    <row r="540" ht="15.75" customHeight="1">
      <c r="H540" s="11"/>
      <c r="P540" s="4"/>
      <c r="R540" s="4"/>
    </row>
    <row r="541" ht="15.75" customHeight="1">
      <c r="H541" s="11"/>
      <c r="P541" s="4"/>
      <c r="R541" s="4"/>
    </row>
    <row r="542" ht="15.75" customHeight="1">
      <c r="H542" s="11"/>
      <c r="P542" s="4"/>
      <c r="R542" s="4"/>
    </row>
    <row r="543" ht="15.75" customHeight="1">
      <c r="H543" s="11"/>
      <c r="P543" s="4"/>
      <c r="R543" s="4"/>
    </row>
    <row r="544" ht="15.75" customHeight="1">
      <c r="H544" s="11"/>
      <c r="P544" s="4"/>
      <c r="R544" s="4"/>
    </row>
    <row r="545" ht="15.75" customHeight="1">
      <c r="H545" s="11"/>
      <c r="P545" s="4"/>
      <c r="R545" s="4"/>
    </row>
    <row r="546" ht="15.75" customHeight="1">
      <c r="H546" s="11"/>
      <c r="P546" s="4"/>
      <c r="R546" s="4"/>
    </row>
    <row r="547" ht="15.75" customHeight="1">
      <c r="H547" s="11"/>
      <c r="P547" s="4"/>
      <c r="R547" s="4"/>
    </row>
    <row r="548" ht="15.75" customHeight="1">
      <c r="H548" s="11"/>
      <c r="P548" s="4"/>
      <c r="R548" s="4"/>
    </row>
    <row r="549" ht="15.75" customHeight="1">
      <c r="H549" s="11"/>
      <c r="P549" s="4"/>
      <c r="R549" s="4"/>
    </row>
    <row r="550" ht="15.75" customHeight="1">
      <c r="H550" s="11"/>
      <c r="P550" s="4"/>
      <c r="R550" s="4"/>
    </row>
    <row r="551" ht="15.75" customHeight="1">
      <c r="H551" s="11"/>
      <c r="P551" s="4"/>
      <c r="R551" s="4"/>
    </row>
    <row r="552" ht="15.75" customHeight="1">
      <c r="H552" s="11"/>
      <c r="P552" s="4"/>
      <c r="R552" s="4"/>
    </row>
    <row r="553" ht="15.75" customHeight="1">
      <c r="H553" s="11"/>
      <c r="P553" s="4"/>
      <c r="R553" s="4"/>
    </row>
    <row r="554" ht="15.75" customHeight="1">
      <c r="H554" s="11"/>
      <c r="P554" s="4"/>
      <c r="R554" s="4"/>
    </row>
    <row r="555" ht="15.75" customHeight="1">
      <c r="H555" s="11"/>
      <c r="P555" s="4"/>
      <c r="R555" s="4"/>
    </row>
    <row r="556" ht="15.75" customHeight="1">
      <c r="H556" s="11"/>
      <c r="P556" s="4"/>
      <c r="R556" s="4"/>
    </row>
    <row r="557" ht="15.75" customHeight="1">
      <c r="H557" s="11"/>
      <c r="P557" s="4"/>
      <c r="R557" s="4"/>
    </row>
    <row r="558" ht="15.75" customHeight="1">
      <c r="H558" s="11"/>
      <c r="P558" s="4"/>
      <c r="R558" s="4"/>
    </row>
    <row r="559" ht="15.75" customHeight="1">
      <c r="H559" s="11"/>
      <c r="P559" s="4"/>
      <c r="R559" s="4"/>
    </row>
    <row r="560" ht="15.75" customHeight="1">
      <c r="H560" s="11"/>
      <c r="P560" s="4"/>
      <c r="R560" s="4"/>
    </row>
    <row r="561" ht="15.75" customHeight="1">
      <c r="H561" s="11"/>
      <c r="P561" s="4"/>
      <c r="R561" s="4"/>
    </row>
    <row r="562" ht="15.75" customHeight="1">
      <c r="H562" s="11"/>
      <c r="P562" s="4"/>
      <c r="R562" s="4"/>
    </row>
    <row r="563" ht="15.75" customHeight="1">
      <c r="H563" s="11"/>
      <c r="P563" s="4"/>
      <c r="R563" s="4"/>
    </row>
    <row r="564" ht="15.75" customHeight="1">
      <c r="H564" s="11"/>
      <c r="P564" s="4"/>
      <c r="R564" s="4"/>
    </row>
    <row r="565" ht="15.75" customHeight="1">
      <c r="H565" s="11"/>
      <c r="P565" s="4"/>
      <c r="R565" s="4"/>
    </row>
    <row r="566" ht="15.75" customHeight="1">
      <c r="H566" s="11"/>
      <c r="P566" s="4"/>
      <c r="R566" s="4"/>
    </row>
    <row r="567" ht="15.75" customHeight="1">
      <c r="H567" s="11"/>
      <c r="P567" s="4"/>
      <c r="R567" s="4"/>
    </row>
    <row r="568" ht="15.75" customHeight="1">
      <c r="H568" s="11"/>
      <c r="P568" s="4"/>
      <c r="R568" s="4"/>
    </row>
    <row r="569" ht="15.75" customHeight="1">
      <c r="H569" s="11"/>
      <c r="P569" s="4"/>
      <c r="R569" s="4"/>
    </row>
    <row r="570" ht="15.75" customHeight="1">
      <c r="H570" s="11"/>
      <c r="P570" s="4"/>
      <c r="R570" s="4"/>
    </row>
    <row r="571" ht="15.75" customHeight="1">
      <c r="H571" s="11"/>
      <c r="P571" s="4"/>
      <c r="R571" s="4"/>
    </row>
    <row r="572" ht="15.75" customHeight="1">
      <c r="H572" s="11"/>
      <c r="P572" s="4"/>
      <c r="R572" s="4"/>
    </row>
    <row r="573" ht="15.75" customHeight="1">
      <c r="H573" s="11"/>
      <c r="P573" s="4"/>
      <c r="R573" s="4"/>
    </row>
    <row r="574" ht="15.75" customHeight="1">
      <c r="H574" s="11"/>
      <c r="P574" s="4"/>
      <c r="R574" s="4"/>
    </row>
    <row r="575" ht="15.75" customHeight="1">
      <c r="H575" s="11"/>
      <c r="P575" s="4"/>
      <c r="R575" s="4"/>
    </row>
    <row r="576" ht="15.75" customHeight="1">
      <c r="H576" s="11"/>
      <c r="P576" s="4"/>
      <c r="R576" s="4"/>
    </row>
    <row r="577" ht="15.75" customHeight="1">
      <c r="H577" s="11"/>
      <c r="P577" s="4"/>
      <c r="R577" s="4"/>
    </row>
    <row r="578" ht="15.75" customHeight="1">
      <c r="H578" s="11"/>
      <c r="P578" s="4"/>
      <c r="R578" s="4"/>
    </row>
    <row r="579" ht="15.75" customHeight="1">
      <c r="H579" s="11"/>
      <c r="P579" s="4"/>
      <c r="R579" s="4"/>
    </row>
    <row r="580" ht="15.75" customHeight="1">
      <c r="H580" s="11"/>
      <c r="P580" s="4"/>
      <c r="R580" s="4"/>
    </row>
    <row r="581" ht="15.75" customHeight="1">
      <c r="H581" s="11"/>
      <c r="P581" s="4"/>
      <c r="R581" s="4"/>
    </row>
    <row r="582" ht="15.75" customHeight="1">
      <c r="H582" s="11"/>
      <c r="P582" s="4"/>
      <c r="R582" s="4"/>
    </row>
    <row r="583" ht="15.75" customHeight="1">
      <c r="H583" s="11"/>
      <c r="P583" s="4"/>
      <c r="R583" s="4"/>
    </row>
    <row r="584" ht="15.75" customHeight="1">
      <c r="H584" s="11"/>
      <c r="P584" s="4"/>
      <c r="R584" s="4"/>
    </row>
    <row r="585" ht="15.75" customHeight="1">
      <c r="H585" s="11"/>
      <c r="P585" s="4"/>
      <c r="R585" s="4"/>
    </row>
    <row r="586" ht="15.75" customHeight="1">
      <c r="H586" s="11"/>
      <c r="P586" s="4"/>
      <c r="R586" s="4"/>
    </row>
    <row r="587" ht="15.75" customHeight="1">
      <c r="H587" s="11"/>
      <c r="P587" s="4"/>
      <c r="R587" s="4"/>
    </row>
    <row r="588" ht="15.75" customHeight="1">
      <c r="H588" s="11"/>
      <c r="P588" s="4"/>
      <c r="R588" s="4"/>
    </row>
    <row r="589" ht="15.75" customHeight="1">
      <c r="H589" s="11"/>
      <c r="P589" s="4"/>
      <c r="R589" s="4"/>
    </row>
    <row r="590" ht="15.75" customHeight="1">
      <c r="H590" s="11"/>
      <c r="P590" s="4"/>
      <c r="R590" s="4"/>
    </row>
    <row r="591" ht="15.75" customHeight="1">
      <c r="H591" s="11"/>
      <c r="P591" s="4"/>
      <c r="R591" s="4"/>
    </row>
    <row r="592" ht="15.75" customHeight="1">
      <c r="H592" s="11"/>
      <c r="P592" s="4"/>
      <c r="R592" s="4"/>
    </row>
    <row r="593" ht="15.75" customHeight="1">
      <c r="H593" s="11"/>
      <c r="P593" s="4"/>
      <c r="R593" s="4"/>
    </row>
    <row r="594" ht="15.75" customHeight="1">
      <c r="H594" s="11"/>
      <c r="P594" s="4"/>
      <c r="R594" s="4"/>
    </row>
    <row r="595" ht="15.75" customHeight="1">
      <c r="H595" s="11"/>
      <c r="P595" s="4"/>
      <c r="R595" s="4"/>
    </row>
    <row r="596" ht="15.75" customHeight="1">
      <c r="H596" s="11"/>
      <c r="P596" s="4"/>
      <c r="R596" s="4"/>
    </row>
    <row r="597" ht="15.75" customHeight="1">
      <c r="H597" s="11"/>
      <c r="P597" s="4"/>
      <c r="R597" s="4"/>
    </row>
    <row r="598" ht="15.75" customHeight="1">
      <c r="H598" s="11"/>
      <c r="P598" s="4"/>
      <c r="R598" s="4"/>
    </row>
    <row r="599" ht="15.75" customHeight="1">
      <c r="H599" s="11"/>
      <c r="P599" s="4"/>
      <c r="R599" s="4"/>
    </row>
    <row r="600" ht="15.75" customHeight="1">
      <c r="H600" s="11"/>
      <c r="P600" s="4"/>
      <c r="R600" s="4"/>
    </row>
    <row r="601" ht="15.75" customHeight="1">
      <c r="H601" s="11"/>
      <c r="P601" s="4"/>
      <c r="R601" s="4"/>
    </row>
    <row r="602" ht="15.75" customHeight="1">
      <c r="H602" s="11"/>
      <c r="P602" s="4"/>
      <c r="R602" s="4"/>
    </row>
    <row r="603" ht="15.75" customHeight="1">
      <c r="H603" s="11"/>
      <c r="P603" s="4"/>
      <c r="R603" s="4"/>
    </row>
    <row r="604" ht="15.75" customHeight="1">
      <c r="H604" s="11"/>
      <c r="P604" s="4"/>
      <c r="R604" s="4"/>
    </row>
    <row r="605" ht="15.75" customHeight="1">
      <c r="H605" s="11"/>
      <c r="P605" s="4"/>
      <c r="R605" s="4"/>
    </row>
    <row r="606" ht="15.75" customHeight="1">
      <c r="H606" s="11"/>
      <c r="P606" s="4"/>
      <c r="R606" s="4"/>
    </row>
    <row r="607" ht="15.75" customHeight="1">
      <c r="H607" s="11"/>
      <c r="P607" s="4"/>
      <c r="R607" s="4"/>
    </row>
    <row r="608" ht="15.75" customHeight="1">
      <c r="H608" s="11"/>
      <c r="P608" s="4"/>
      <c r="R608" s="4"/>
    </row>
    <row r="609" ht="15.75" customHeight="1">
      <c r="H609" s="11"/>
      <c r="P609" s="4"/>
      <c r="R609" s="4"/>
    </row>
    <row r="610" ht="15.75" customHeight="1">
      <c r="H610" s="11"/>
      <c r="P610" s="4"/>
      <c r="R610" s="4"/>
    </row>
    <row r="611" ht="15.75" customHeight="1">
      <c r="H611" s="11"/>
      <c r="P611" s="4"/>
      <c r="R611" s="4"/>
    </row>
    <row r="612" ht="15.75" customHeight="1">
      <c r="H612" s="11"/>
      <c r="P612" s="4"/>
      <c r="R612" s="4"/>
    </row>
    <row r="613" ht="15.75" customHeight="1">
      <c r="H613" s="11"/>
      <c r="P613" s="4"/>
      <c r="R613" s="4"/>
    </row>
    <row r="614" ht="15.75" customHeight="1">
      <c r="H614" s="11"/>
      <c r="P614" s="4"/>
      <c r="R614" s="4"/>
    </row>
    <row r="615" ht="15.75" customHeight="1">
      <c r="H615" s="11"/>
      <c r="P615" s="4"/>
      <c r="R615" s="4"/>
    </row>
    <row r="616" ht="15.75" customHeight="1">
      <c r="H616" s="11"/>
      <c r="P616" s="4"/>
      <c r="R616" s="4"/>
    </row>
    <row r="617" ht="15.75" customHeight="1">
      <c r="H617" s="11"/>
      <c r="P617" s="4"/>
      <c r="R617" s="4"/>
    </row>
    <row r="618" ht="15.75" customHeight="1">
      <c r="H618" s="11"/>
      <c r="P618" s="4"/>
      <c r="R618" s="4"/>
    </row>
    <row r="619" ht="15.75" customHeight="1">
      <c r="H619" s="11"/>
      <c r="P619" s="4"/>
      <c r="R619" s="4"/>
    </row>
    <row r="620" ht="15.75" customHeight="1">
      <c r="H620" s="11"/>
      <c r="P620" s="4"/>
      <c r="R620" s="4"/>
    </row>
    <row r="621" ht="15.75" customHeight="1">
      <c r="H621" s="11"/>
      <c r="P621" s="4"/>
      <c r="R621" s="4"/>
    </row>
    <row r="622" ht="15.75" customHeight="1">
      <c r="H622" s="11"/>
      <c r="P622" s="4"/>
      <c r="R622" s="4"/>
    </row>
    <row r="623" ht="15.75" customHeight="1">
      <c r="H623" s="11"/>
      <c r="P623" s="4"/>
      <c r="R623" s="4"/>
    </row>
    <row r="624" ht="15.75" customHeight="1">
      <c r="H624" s="11"/>
      <c r="P624" s="4"/>
      <c r="R624" s="4"/>
    </row>
    <row r="625" ht="15.75" customHeight="1">
      <c r="H625" s="11"/>
      <c r="P625" s="4"/>
      <c r="R625" s="4"/>
    </row>
    <row r="626" ht="15.75" customHeight="1">
      <c r="H626" s="11"/>
      <c r="P626" s="4"/>
      <c r="R626" s="4"/>
    </row>
    <row r="627" ht="15.75" customHeight="1">
      <c r="H627" s="11"/>
      <c r="P627" s="4"/>
      <c r="R627" s="4"/>
    </row>
    <row r="628" ht="15.75" customHeight="1">
      <c r="H628" s="11"/>
      <c r="P628" s="4"/>
      <c r="R628" s="4"/>
    </row>
    <row r="629" ht="15.75" customHeight="1">
      <c r="H629" s="11"/>
      <c r="P629" s="4"/>
      <c r="R629" s="4"/>
    </row>
    <row r="630" ht="15.75" customHeight="1">
      <c r="H630" s="11"/>
      <c r="P630" s="4"/>
      <c r="R630" s="4"/>
    </row>
    <row r="631" ht="15.75" customHeight="1">
      <c r="H631" s="11"/>
      <c r="P631" s="4"/>
      <c r="R631" s="4"/>
    </row>
    <row r="632" ht="15.75" customHeight="1">
      <c r="H632" s="11"/>
      <c r="P632" s="4"/>
      <c r="R632" s="4"/>
    </row>
    <row r="633" ht="15.75" customHeight="1">
      <c r="H633" s="11"/>
      <c r="P633" s="4"/>
      <c r="R633" s="4"/>
    </row>
    <row r="634" ht="15.75" customHeight="1">
      <c r="H634" s="11"/>
      <c r="P634" s="4"/>
      <c r="R634" s="4"/>
    </row>
    <row r="635" ht="15.75" customHeight="1">
      <c r="H635" s="11"/>
      <c r="P635" s="4"/>
      <c r="R635" s="4"/>
    </row>
    <row r="636" ht="15.75" customHeight="1">
      <c r="H636" s="11"/>
      <c r="P636" s="4"/>
      <c r="R636" s="4"/>
    </row>
    <row r="637" ht="15.75" customHeight="1">
      <c r="H637" s="11"/>
      <c r="P637" s="4"/>
      <c r="R637" s="4"/>
    </row>
    <row r="638" ht="15.75" customHeight="1">
      <c r="H638" s="11"/>
      <c r="P638" s="4"/>
      <c r="R638" s="4"/>
    </row>
    <row r="639" ht="15.75" customHeight="1">
      <c r="H639" s="11"/>
      <c r="P639" s="4"/>
      <c r="R639" s="4"/>
    </row>
    <row r="640" ht="15.75" customHeight="1">
      <c r="H640" s="11"/>
      <c r="P640" s="4"/>
      <c r="R640" s="4"/>
    </row>
    <row r="641" ht="15.75" customHeight="1">
      <c r="H641" s="11"/>
      <c r="P641" s="4"/>
      <c r="R641" s="4"/>
    </row>
    <row r="642" ht="15.75" customHeight="1">
      <c r="H642" s="11"/>
      <c r="P642" s="4"/>
      <c r="R642" s="4"/>
    </row>
    <row r="643" ht="15.75" customHeight="1">
      <c r="H643" s="11"/>
      <c r="P643" s="4"/>
      <c r="R643" s="4"/>
    </row>
    <row r="644" ht="15.75" customHeight="1">
      <c r="H644" s="11"/>
      <c r="P644" s="4"/>
      <c r="R644" s="4"/>
    </row>
    <row r="645" ht="15.75" customHeight="1">
      <c r="H645" s="11"/>
      <c r="P645" s="4"/>
      <c r="R645" s="4"/>
    </row>
    <row r="646" ht="15.75" customHeight="1">
      <c r="H646" s="11"/>
      <c r="P646" s="4"/>
      <c r="R646" s="4"/>
    </row>
    <row r="647" ht="15.75" customHeight="1">
      <c r="H647" s="11"/>
      <c r="P647" s="4"/>
      <c r="R647" s="4"/>
    </row>
    <row r="648" ht="15.75" customHeight="1">
      <c r="H648" s="11"/>
      <c r="P648" s="4"/>
      <c r="R648" s="4"/>
    </row>
    <row r="649" ht="15.75" customHeight="1">
      <c r="H649" s="11"/>
      <c r="P649" s="4"/>
      <c r="R649" s="4"/>
    </row>
    <row r="650" ht="15.75" customHeight="1">
      <c r="H650" s="11"/>
      <c r="P650" s="4"/>
      <c r="R650" s="4"/>
    </row>
    <row r="651" ht="15.75" customHeight="1">
      <c r="H651" s="11"/>
      <c r="P651" s="4"/>
      <c r="R651" s="4"/>
    </row>
    <row r="652" ht="15.75" customHeight="1">
      <c r="H652" s="11"/>
      <c r="P652" s="4"/>
      <c r="R652" s="4"/>
    </row>
    <row r="653" ht="15.75" customHeight="1">
      <c r="H653" s="11"/>
      <c r="P653" s="4"/>
      <c r="R653" s="4"/>
    </row>
    <row r="654" ht="15.75" customHeight="1">
      <c r="H654" s="11"/>
      <c r="P654" s="4"/>
      <c r="R654" s="4"/>
    </row>
    <row r="655" ht="15.75" customHeight="1">
      <c r="H655" s="11"/>
      <c r="P655" s="4"/>
      <c r="R655" s="4"/>
    </row>
    <row r="656" ht="15.75" customHeight="1">
      <c r="H656" s="11"/>
      <c r="P656" s="4"/>
      <c r="R656" s="4"/>
    </row>
    <row r="657" ht="15.75" customHeight="1">
      <c r="H657" s="11"/>
      <c r="P657" s="4"/>
      <c r="R657" s="4"/>
    </row>
    <row r="658" ht="15.75" customHeight="1">
      <c r="H658" s="11"/>
      <c r="P658" s="4"/>
      <c r="R658" s="4"/>
    </row>
    <row r="659" ht="15.75" customHeight="1">
      <c r="H659" s="11"/>
      <c r="P659" s="4"/>
      <c r="R659" s="4"/>
    </row>
    <row r="660" ht="15.75" customHeight="1">
      <c r="H660" s="11"/>
      <c r="P660" s="4"/>
      <c r="R660" s="4"/>
    </row>
    <row r="661" ht="15.75" customHeight="1">
      <c r="H661" s="11"/>
      <c r="P661" s="4"/>
      <c r="R661" s="4"/>
    </row>
    <row r="662" ht="15.75" customHeight="1">
      <c r="H662" s="11"/>
      <c r="P662" s="4"/>
      <c r="R662" s="4"/>
    </row>
    <row r="663" ht="15.75" customHeight="1">
      <c r="H663" s="11"/>
      <c r="P663" s="4"/>
      <c r="R663" s="4"/>
    </row>
    <row r="664" ht="15.75" customHeight="1">
      <c r="H664" s="11"/>
      <c r="P664" s="4"/>
      <c r="R664" s="4"/>
    </row>
    <row r="665" ht="15.75" customHeight="1">
      <c r="H665" s="11"/>
      <c r="P665" s="4"/>
      <c r="R665" s="4"/>
    </row>
    <row r="666" ht="15.75" customHeight="1">
      <c r="H666" s="11"/>
      <c r="P666" s="4"/>
      <c r="R666" s="4"/>
    </row>
    <row r="667" ht="15.75" customHeight="1">
      <c r="H667" s="11"/>
      <c r="P667" s="4"/>
      <c r="R667" s="4"/>
    </row>
    <row r="668" ht="15.75" customHeight="1">
      <c r="H668" s="11"/>
      <c r="P668" s="4"/>
      <c r="R668" s="4"/>
    </row>
    <row r="669" ht="15.75" customHeight="1">
      <c r="H669" s="11"/>
      <c r="P669" s="4"/>
      <c r="R669" s="4"/>
    </row>
    <row r="670" ht="15.75" customHeight="1">
      <c r="H670" s="11"/>
      <c r="P670" s="4"/>
      <c r="R670" s="4"/>
    </row>
    <row r="671" ht="15.75" customHeight="1">
      <c r="H671" s="11"/>
      <c r="P671" s="4"/>
      <c r="R671" s="4"/>
    </row>
    <row r="672" ht="15.75" customHeight="1">
      <c r="H672" s="11"/>
      <c r="P672" s="4"/>
      <c r="R672" s="4"/>
    </row>
    <row r="673" ht="15.75" customHeight="1">
      <c r="H673" s="11"/>
      <c r="P673" s="4"/>
      <c r="R673" s="4"/>
    </row>
    <row r="674" ht="15.75" customHeight="1">
      <c r="H674" s="11"/>
      <c r="P674" s="4"/>
      <c r="R674" s="4"/>
    </row>
    <row r="675" ht="15.75" customHeight="1">
      <c r="H675" s="11"/>
      <c r="P675" s="4"/>
      <c r="R675" s="4"/>
    </row>
    <row r="676" ht="15.75" customHeight="1">
      <c r="H676" s="11"/>
      <c r="P676" s="4"/>
      <c r="R676" s="4"/>
    </row>
    <row r="677" ht="15.75" customHeight="1">
      <c r="H677" s="11"/>
      <c r="P677" s="4"/>
      <c r="R677" s="4"/>
    </row>
    <row r="678" ht="15.75" customHeight="1">
      <c r="H678" s="11"/>
      <c r="P678" s="4"/>
      <c r="R678" s="4"/>
    </row>
    <row r="679" ht="15.75" customHeight="1">
      <c r="H679" s="11"/>
      <c r="P679" s="4"/>
      <c r="R679" s="4"/>
    </row>
    <row r="680" ht="15.75" customHeight="1">
      <c r="H680" s="11"/>
      <c r="P680" s="4"/>
      <c r="R680" s="4"/>
    </row>
    <row r="681" ht="15.75" customHeight="1">
      <c r="H681" s="11"/>
      <c r="P681" s="4"/>
      <c r="R681" s="4"/>
    </row>
    <row r="682" ht="15.75" customHeight="1">
      <c r="H682" s="11"/>
      <c r="P682" s="4"/>
      <c r="R682" s="4"/>
    </row>
    <row r="683" ht="15.75" customHeight="1">
      <c r="H683" s="11"/>
      <c r="P683" s="4"/>
      <c r="R683" s="4"/>
    </row>
    <row r="684" ht="15.75" customHeight="1">
      <c r="H684" s="11"/>
      <c r="P684" s="4"/>
      <c r="R684" s="4"/>
    </row>
    <row r="685" ht="15.75" customHeight="1">
      <c r="H685" s="11"/>
      <c r="P685" s="4"/>
      <c r="R685" s="4"/>
    </row>
    <row r="686" ht="15.75" customHeight="1">
      <c r="H686" s="11"/>
      <c r="P686" s="4"/>
      <c r="R686" s="4"/>
    </row>
    <row r="687" ht="15.75" customHeight="1">
      <c r="H687" s="11"/>
      <c r="P687" s="4"/>
      <c r="R687" s="4"/>
    </row>
    <row r="688" ht="15.75" customHeight="1">
      <c r="H688" s="11"/>
      <c r="P688" s="4"/>
      <c r="R688" s="4"/>
    </row>
    <row r="689" ht="15.75" customHeight="1">
      <c r="H689" s="11"/>
      <c r="P689" s="4"/>
      <c r="R689" s="4"/>
    </row>
    <row r="690" ht="15.75" customHeight="1">
      <c r="H690" s="11"/>
      <c r="P690" s="4"/>
      <c r="R690" s="4"/>
    </row>
    <row r="691" ht="15.75" customHeight="1">
      <c r="H691" s="11"/>
      <c r="P691" s="4"/>
      <c r="R691" s="4"/>
    </row>
    <row r="692" ht="15.75" customHeight="1">
      <c r="H692" s="11"/>
      <c r="P692" s="4"/>
      <c r="R692" s="4"/>
    </row>
    <row r="693" ht="15.75" customHeight="1">
      <c r="H693" s="11"/>
      <c r="P693" s="4"/>
      <c r="R693" s="4"/>
    </row>
    <row r="694" ht="15.75" customHeight="1">
      <c r="H694" s="11"/>
      <c r="P694" s="4"/>
      <c r="R694" s="4"/>
    </row>
    <row r="695" ht="15.75" customHeight="1">
      <c r="H695" s="11"/>
      <c r="P695" s="4"/>
      <c r="R695" s="4"/>
    </row>
    <row r="696" ht="15.75" customHeight="1">
      <c r="H696" s="11"/>
      <c r="P696" s="4"/>
      <c r="R696" s="4"/>
    </row>
    <row r="697" ht="15.75" customHeight="1">
      <c r="H697" s="11"/>
      <c r="P697" s="4"/>
      <c r="R697" s="4"/>
    </row>
    <row r="698" ht="15.75" customHeight="1">
      <c r="H698" s="11"/>
      <c r="P698" s="4"/>
      <c r="R698" s="4"/>
    </row>
    <row r="699" ht="15.75" customHeight="1">
      <c r="H699" s="11"/>
      <c r="P699" s="4"/>
      <c r="R699" s="4"/>
    </row>
    <row r="700" ht="15.75" customHeight="1">
      <c r="H700" s="11"/>
      <c r="P700" s="4"/>
      <c r="R700" s="4"/>
    </row>
    <row r="701" ht="15.75" customHeight="1">
      <c r="H701" s="11"/>
      <c r="P701" s="4"/>
      <c r="R701" s="4"/>
    </row>
    <row r="702" ht="15.75" customHeight="1">
      <c r="H702" s="11"/>
      <c r="P702" s="4"/>
      <c r="R702" s="4"/>
    </row>
    <row r="703" ht="15.75" customHeight="1">
      <c r="H703" s="11"/>
      <c r="P703" s="4"/>
      <c r="R703" s="4"/>
    </row>
    <row r="704" ht="15.75" customHeight="1">
      <c r="H704" s="11"/>
      <c r="P704" s="4"/>
      <c r="R704" s="4"/>
    </row>
    <row r="705" ht="15.75" customHeight="1">
      <c r="H705" s="11"/>
      <c r="P705" s="4"/>
      <c r="R705" s="4"/>
    </row>
    <row r="706" ht="15.75" customHeight="1">
      <c r="H706" s="11"/>
      <c r="P706" s="4"/>
      <c r="R706" s="4"/>
    </row>
    <row r="707" ht="15.75" customHeight="1">
      <c r="H707" s="11"/>
      <c r="P707" s="4"/>
      <c r="R707" s="4"/>
    </row>
    <row r="708" ht="15.75" customHeight="1">
      <c r="H708" s="11"/>
      <c r="P708" s="4"/>
      <c r="R708" s="4"/>
    </row>
    <row r="709" ht="15.75" customHeight="1">
      <c r="H709" s="11"/>
      <c r="P709" s="4"/>
      <c r="R709" s="4"/>
    </row>
    <row r="710" ht="15.75" customHeight="1">
      <c r="H710" s="11"/>
      <c r="P710" s="4"/>
      <c r="R710" s="4"/>
    </row>
    <row r="711" ht="15.75" customHeight="1">
      <c r="H711" s="11"/>
      <c r="P711" s="4"/>
      <c r="R711" s="4"/>
    </row>
    <row r="712" ht="15.75" customHeight="1">
      <c r="H712" s="11"/>
      <c r="P712" s="4"/>
      <c r="R712" s="4"/>
    </row>
    <row r="713" ht="15.75" customHeight="1">
      <c r="H713" s="11"/>
      <c r="P713" s="4"/>
      <c r="R713" s="4"/>
    </row>
    <row r="714" ht="15.75" customHeight="1">
      <c r="H714" s="11"/>
      <c r="P714" s="4"/>
      <c r="R714" s="4"/>
    </row>
    <row r="715" ht="15.75" customHeight="1">
      <c r="H715" s="11"/>
      <c r="P715" s="4"/>
      <c r="R715" s="4"/>
    </row>
    <row r="716" ht="15.75" customHeight="1">
      <c r="H716" s="11"/>
      <c r="P716" s="4"/>
      <c r="R716" s="4"/>
    </row>
    <row r="717" ht="15.75" customHeight="1">
      <c r="H717" s="11"/>
      <c r="P717" s="4"/>
      <c r="R717" s="4"/>
    </row>
    <row r="718" ht="15.75" customHeight="1">
      <c r="H718" s="11"/>
      <c r="P718" s="4"/>
      <c r="R718" s="4"/>
    </row>
    <row r="719" ht="15.75" customHeight="1">
      <c r="H719" s="11"/>
      <c r="P719" s="4"/>
      <c r="R719" s="4"/>
    </row>
    <row r="720" ht="15.75" customHeight="1">
      <c r="H720" s="11"/>
      <c r="P720" s="4"/>
      <c r="R720" s="4"/>
    </row>
    <row r="721" ht="15.75" customHeight="1">
      <c r="H721" s="11"/>
      <c r="P721" s="4"/>
      <c r="R721" s="4"/>
    </row>
    <row r="722" ht="15.75" customHeight="1">
      <c r="H722" s="11"/>
      <c r="P722" s="4"/>
      <c r="R722" s="4"/>
    </row>
    <row r="723" ht="15.75" customHeight="1">
      <c r="H723" s="11"/>
      <c r="P723" s="4"/>
      <c r="R723" s="4"/>
    </row>
    <row r="724" ht="15.75" customHeight="1">
      <c r="H724" s="11"/>
      <c r="P724" s="4"/>
      <c r="R724" s="4"/>
    </row>
    <row r="725" ht="15.75" customHeight="1">
      <c r="H725" s="11"/>
      <c r="P725" s="4"/>
      <c r="R725" s="4"/>
    </row>
    <row r="726" ht="15.75" customHeight="1">
      <c r="H726" s="11"/>
      <c r="P726" s="4"/>
      <c r="R726" s="4"/>
    </row>
    <row r="727" ht="15.75" customHeight="1">
      <c r="H727" s="11"/>
      <c r="P727" s="4"/>
      <c r="R727" s="4"/>
    </row>
    <row r="728" ht="15.75" customHeight="1">
      <c r="H728" s="11"/>
      <c r="P728" s="4"/>
      <c r="R728" s="4"/>
    </row>
    <row r="729" ht="15.75" customHeight="1">
      <c r="H729" s="11"/>
      <c r="P729" s="4"/>
      <c r="R729" s="4"/>
    </row>
    <row r="730" ht="15.75" customHeight="1">
      <c r="H730" s="11"/>
      <c r="P730" s="4"/>
      <c r="R730" s="4"/>
    </row>
    <row r="731" ht="15.75" customHeight="1">
      <c r="H731" s="11"/>
      <c r="P731" s="4"/>
      <c r="R731" s="4"/>
    </row>
    <row r="732" ht="15.75" customHeight="1">
      <c r="H732" s="11"/>
      <c r="P732" s="4"/>
      <c r="R732" s="4"/>
    </row>
    <row r="733" ht="15.75" customHeight="1">
      <c r="H733" s="11"/>
      <c r="P733" s="4"/>
      <c r="R733" s="4"/>
    </row>
    <row r="734" ht="15.75" customHeight="1">
      <c r="H734" s="11"/>
      <c r="P734" s="4"/>
      <c r="R734" s="4"/>
    </row>
    <row r="735" ht="15.75" customHeight="1">
      <c r="H735" s="11"/>
      <c r="P735" s="4"/>
      <c r="R735" s="4"/>
    </row>
    <row r="736" ht="15.75" customHeight="1">
      <c r="H736" s="11"/>
      <c r="P736" s="4"/>
      <c r="R736" s="4"/>
    </row>
    <row r="737" ht="15.75" customHeight="1">
      <c r="H737" s="11"/>
      <c r="P737" s="4"/>
      <c r="R737" s="4"/>
    </row>
    <row r="738" ht="15.75" customHeight="1">
      <c r="H738" s="11"/>
      <c r="P738" s="4"/>
      <c r="R738" s="4"/>
    </row>
    <row r="739" ht="15.75" customHeight="1">
      <c r="H739" s="11"/>
      <c r="P739" s="4"/>
      <c r="R739" s="4"/>
    </row>
    <row r="740" ht="15.75" customHeight="1">
      <c r="H740" s="11"/>
      <c r="P740" s="4"/>
      <c r="R740" s="4"/>
    </row>
    <row r="741" ht="15.75" customHeight="1">
      <c r="H741" s="11"/>
      <c r="P741" s="4"/>
      <c r="R741" s="4"/>
    </row>
    <row r="742" ht="15.75" customHeight="1">
      <c r="H742" s="11"/>
      <c r="P742" s="4"/>
      <c r="R742" s="4"/>
    </row>
    <row r="743" ht="15.75" customHeight="1">
      <c r="H743" s="11"/>
      <c r="P743" s="4"/>
      <c r="R743" s="4"/>
    </row>
    <row r="744" ht="15.75" customHeight="1">
      <c r="H744" s="11"/>
      <c r="P744" s="4"/>
      <c r="R744" s="4"/>
    </row>
    <row r="745" ht="15.75" customHeight="1">
      <c r="H745" s="11"/>
      <c r="P745" s="4"/>
      <c r="R745" s="4"/>
    </row>
    <row r="746" ht="15.75" customHeight="1">
      <c r="H746" s="11"/>
      <c r="P746" s="4"/>
      <c r="R746" s="4"/>
    </row>
    <row r="747" ht="15.75" customHeight="1">
      <c r="H747" s="11"/>
      <c r="P747" s="4"/>
      <c r="R747" s="4"/>
    </row>
    <row r="748" ht="15.75" customHeight="1">
      <c r="H748" s="11"/>
      <c r="P748" s="4"/>
      <c r="R748" s="4"/>
    </row>
    <row r="749" ht="15.75" customHeight="1">
      <c r="H749" s="11"/>
      <c r="P749" s="4"/>
      <c r="R749" s="4"/>
    </row>
    <row r="750" ht="15.75" customHeight="1">
      <c r="H750" s="11"/>
      <c r="P750" s="4"/>
      <c r="R750" s="4"/>
    </row>
    <row r="751" ht="15.75" customHeight="1">
      <c r="H751" s="11"/>
      <c r="P751" s="4"/>
      <c r="R751" s="4"/>
    </row>
    <row r="752" ht="15.75" customHeight="1">
      <c r="H752" s="11"/>
      <c r="P752" s="4"/>
      <c r="R752" s="4"/>
    </row>
    <row r="753" ht="15.75" customHeight="1">
      <c r="H753" s="11"/>
      <c r="P753" s="4"/>
      <c r="R753" s="4"/>
    </row>
    <row r="754" ht="15.75" customHeight="1">
      <c r="H754" s="11"/>
      <c r="P754" s="4"/>
      <c r="R754" s="4"/>
    </row>
    <row r="755" ht="15.75" customHeight="1">
      <c r="H755" s="11"/>
      <c r="P755" s="4"/>
      <c r="R755" s="4"/>
    </row>
    <row r="756" ht="15.75" customHeight="1">
      <c r="H756" s="11"/>
      <c r="P756" s="4"/>
      <c r="R756" s="4"/>
    </row>
    <row r="757" ht="15.75" customHeight="1">
      <c r="H757" s="11"/>
      <c r="P757" s="4"/>
      <c r="R757" s="4"/>
    </row>
    <row r="758" ht="15.75" customHeight="1">
      <c r="H758" s="11"/>
      <c r="P758" s="4"/>
      <c r="R758" s="4"/>
    </row>
    <row r="759" ht="15.75" customHeight="1">
      <c r="H759" s="11"/>
      <c r="P759" s="4"/>
      <c r="R759" s="4"/>
    </row>
    <row r="760" ht="15.75" customHeight="1">
      <c r="H760" s="11"/>
      <c r="P760" s="4"/>
      <c r="R760" s="4"/>
    </row>
    <row r="761" ht="15.75" customHeight="1">
      <c r="H761" s="11"/>
      <c r="P761" s="4"/>
      <c r="R761" s="4"/>
    </row>
    <row r="762" ht="15.75" customHeight="1">
      <c r="H762" s="11"/>
      <c r="P762" s="4"/>
      <c r="R762" s="4"/>
    </row>
    <row r="763" ht="15.75" customHeight="1">
      <c r="H763" s="11"/>
      <c r="P763" s="4"/>
      <c r="R763" s="4"/>
    </row>
    <row r="764" ht="15.75" customHeight="1">
      <c r="H764" s="11"/>
      <c r="P764" s="4"/>
      <c r="R764" s="4"/>
    </row>
    <row r="765" ht="15.75" customHeight="1">
      <c r="H765" s="11"/>
      <c r="P765" s="4"/>
      <c r="R765" s="4"/>
    </row>
    <row r="766" ht="15.75" customHeight="1">
      <c r="H766" s="11"/>
      <c r="P766" s="4"/>
      <c r="R766" s="4"/>
    </row>
    <row r="767" ht="15.75" customHeight="1">
      <c r="H767" s="11"/>
      <c r="P767" s="4"/>
      <c r="R767" s="4"/>
    </row>
    <row r="768" ht="15.75" customHeight="1">
      <c r="H768" s="11"/>
      <c r="P768" s="4"/>
      <c r="R768" s="4"/>
    </row>
    <row r="769" ht="15.75" customHeight="1">
      <c r="H769" s="11"/>
      <c r="P769" s="4"/>
      <c r="R769" s="4"/>
    </row>
    <row r="770" ht="15.75" customHeight="1">
      <c r="H770" s="11"/>
      <c r="P770" s="4"/>
      <c r="R770" s="4"/>
    </row>
    <row r="771" ht="15.75" customHeight="1">
      <c r="H771" s="11"/>
      <c r="P771" s="4"/>
      <c r="R771" s="4"/>
    </row>
    <row r="772" ht="15.75" customHeight="1">
      <c r="H772" s="11"/>
      <c r="P772" s="4"/>
      <c r="R772" s="4"/>
    </row>
    <row r="773" ht="15.75" customHeight="1">
      <c r="H773" s="11"/>
      <c r="P773" s="4"/>
      <c r="R773" s="4"/>
    </row>
    <row r="774" ht="15.75" customHeight="1">
      <c r="H774" s="11"/>
      <c r="P774" s="4"/>
      <c r="R774" s="4"/>
    </row>
    <row r="775" ht="15.75" customHeight="1">
      <c r="H775" s="11"/>
      <c r="P775" s="4"/>
      <c r="R775" s="4"/>
    </row>
    <row r="776" ht="15.75" customHeight="1">
      <c r="H776" s="11"/>
      <c r="P776" s="4"/>
      <c r="R776" s="4"/>
    </row>
    <row r="777" ht="15.75" customHeight="1">
      <c r="H777" s="11"/>
      <c r="P777" s="4"/>
      <c r="R777" s="4"/>
    </row>
    <row r="778" ht="15.75" customHeight="1">
      <c r="H778" s="11"/>
      <c r="P778" s="4"/>
      <c r="R778" s="4"/>
    </row>
    <row r="779" ht="15.75" customHeight="1">
      <c r="H779" s="11"/>
      <c r="P779" s="4"/>
      <c r="R779" s="4"/>
    </row>
    <row r="780" ht="15.75" customHeight="1">
      <c r="H780" s="11"/>
      <c r="P780" s="4"/>
      <c r="R780" s="4"/>
    </row>
    <row r="781" ht="15.75" customHeight="1">
      <c r="H781" s="11"/>
      <c r="P781" s="4"/>
      <c r="R781" s="4"/>
    </row>
    <row r="782" ht="15.75" customHeight="1">
      <c r="H782" s="11"/>
      <c r="P782" s="4"/>
      <c r="R782" s="4"/>
    </row>
    <row r="783" ht="15.75" customHeight="1">
      <c r="H783" s="11"/>
      <c r="P783" s="4"/>
      <c r="R783" s="4"/>
    </row>
    <row r="784" ht="15.75" customHeight="1">
      <c r="H784" s="11"/>
      <c r="P784" s="4"/>
      <c r="R784" s="4"/>
    </row>
    <row r="785" ht="15.75" customHeight="1">
      <c r="H785" s="11"/>
      <c r="P785" s="4"/>
      <c r="R785" s="4"/>
    </row>
    <row r="786" ht="15.75" customHeight="1">
      <c r="H786" s="11"/>
      <c r="P786" s="4"/>
      <c r="R786" s="4"/>
    </row>
    <row r="787" ht="15.75" customHeight="1">
      <c r="H787" s="11"/>
      <c r="P787" s="4"/>
      <c r="R787" s="4"/>
    </row>
    <row r="788" ht="15.75" customHeight="1">
      <c r="H788" s="11"/>
      <c r="P788" s="4"/>
      <c r="R788" s="4"/>
    </row>
    <row r="789" ht="15.75" customHeight="1">
      <c r="H789" s="11"/>
      <c r="P789" s="4"/>
      <c r="R789" s="4"/>
    </row>
    <row r="790" ht="15.75" customHeight="1">
      <c r="H790" s="11"/>
      <c r="P790" s="4"/>
      <c r="R790" s="4"/>
    </row>
    <row r="791" ht="15.75" customHeight="1">
      <c r="H791" s="11"/>
      <c r="P791" s="4"/>
      <c r="R791" s="4"/>
    </row>
    <row r="792" ht="15.75" customHeight="1">
      <c r="H792" s="11"/>
      <c r="P792" s="4"/>
      <c r="R792" s="4"/>
    </row>
    <row r="793" ht="15.75" customHeight="1">
      <c r="H793" s="11"/>
      <c r="P793" s="4"/>
      <c r="R793" s="4"/>
    </row>
    <row r="794" ht="15.75" customHeight="1">
      <c r="H794" s="11"/>
      <c r="P794" s="4"/>
      <c r="R794" s="4"/>
    </row>
    <row r="795" ht="15.75" customHeight="1">
      <c r="H795" s="11"/>
      <c r="P795" s="4"/>
      <c r="R795" s="4"/>
    </row>
    <row r="796" ht="15.75" customHeight="1">
      <c r="H796" s="11"/>
      <c r="P796" s="4"/>
      <c r="R796" s="4"/>
    </row>
    <row r="797" ht="15.75" customHeight="1">
      <c r="H797" s="11"/>
      <c r="P797" s="4"/>
      <c r="R797" s="4"/>
    </row>
    <row r="798" ht="15.75" customHeight="1">
      <c r="H798" s="11"/>
      <c r="P798" s="4"/>
      <c r="R798" s="4"/>
    </row>
    <row r="799" ht="15.75" customHeight="1">
      <c r="H799" s="11"/>
      <c r="P799" s="4"/>
      <c r="R799" s="4"/>
    </row>
    <row r="800" ht="15.75" customHeight="1">
      <c r="H800" s="11"/>
      <c r="P800" s="4"/>
      <c r="R800" s="4"/>
    </row>
    <row r="801" ht="15.75" customHeight="1">
      <c r="H801" s="11"/>
      <c r="P801" s="4"/>
      <c r="R801" s="4"/>
    </row>
    <row r="802" ht="15.75" customHeight="1">
      <c r="H802" s="11"/>
      <c r="P802" s="4"/>
      <c r="R802" s="4"/>
    </row>
    <row r="803" ht="15.75" customHeight="1">
      <c r="H803" s="11"/>
      <c r="P803" s="4"/>
      <c r="R803" s="4"/>
    </row>
    <row r="804" ht="15.75" customHeight="1">
      <c r="H804" s="11"/>
      <c r="P804" s="4"/>
      <c r="R804" s="4"/>
    </row>
    <row r="805" ht="15.75" customHeight="1">
      <c r="H805" s="11"/>
      <c r="P805" s="4"/>
      <c r="R805" s="4"/>
    </row>
    <row r="806" ht="15.75" customHeight="1">
      <c r="H806" s="11"/>
      <c r="P806" s="4"/>
      <c r="R806" s="4"/>
    </row>
    <row r="807" ht="15.75" customHeight="1">
      <c r="H807" s="11"/>
      <c r="P807" s="4"/>
      <c r="R807" s="4"/>
    </row>
    <row r="808" ht="15.75" customHeight="1">
      <c r="H808" s="11"/>
      <c r="P808" s="4"/>
      <c r="R808" s="4"/>
    </row>
    <row r="809" ht="15.75" customHeight="1">
      <c r="H809" s="11"/>
      <c r="P809" s="4"/>
      <c r="R809" s="4"/>
    </row>
    <row r="810" ht="15.75" customHeight="1">
      <c r="H810" s="11"/>
      <c r="P810" s="4"/>
      <c r="R810" s="4"/>
    </row>
    <row r="811" ht="15.75" customHeight="1">
      <c r="H811" s="11"/>
      <c r="P811" s="4"/>
      <c r="R811" s="4"/>
    </row>
    <row r="812" ht="15.75" customHeight="1">
      <c r="H812" s="11"/>
      <c r="P812" s="4"/>
      <c r="R812" s="4"/>
    </row>
    <row r="813" ht="15.75" customHeight="1">
      <c r="H813" s="11"/>
      <c r="P813" s="4"/>
      <c r="R813" s="4"/>
    </row>
    <row r="814" ht="15.75" customHeight="1">
      <c r="H814" s="11"/>
      <c r="P814" s="4"/>
      <c r="R814" s="4"/>
    </row>
    <row r="815" ht="15.75" customHeight="1">
      <c r="H815" s="11"/>
      <c r="P815" s="4"/>
      <c r="R815" s="4"/>
    </row>
    <row r="816" ht="15.75" customHeight="1">
      <c r="H816" s="11"/>
      <c r="P816" s="4"/>
      <c r="R816" s="4"/>
    </row>
    <row r="817" ht="15.75" customHeight="1">
      <c r="H817" s="11"/>
      <c r="P817" s="4"/>
      <c r="R817" s="4"/>
    </row>
    <row r="818" ht="15.75" customHeight="1">
      <c r="H818" s="11"/>
      <c r="P818" s="4"/>
      <c r="R818" s="4"/>
    </row>
    <row r="819" ht="15.75" customHeight="1">
      <c r="H819" s="11"/>
      <c r="P819" s="4"/>
      <c r="R819" s="4"/>
    </row>
    <row r="820" ht="15.75" customHeight="1">
      <c r="H820" s="11"/>
      <c r="P820" s="4"/>
      <c r="R820" s="4"/>
    </row>
    <row r="821" ht="15.75" customHeight="1">
      <c r="H821" s="11"/>
      <c r="P821" s="4"/>
      <c r="R821" s="4"/>
    </row>
    <row r="822" ht="15.75" customHeight="1">
      <c r="H822" s="11"/>
      <c r="P822" s="4"/>
      <c r="R822" s="4"/>
    </row>
    <row r="823" ht="15.75" customHeight="1">
      <c r="H823" s="11"/>
      <c r="P823" s="4"/>
      <c r="R823" s="4"/>
    </row>
    <row r="824" ht="15.75" customHeight="1">
      <c r="H824" s="11"/>
      <c r="P824" s="4"/>
      <c r="R824" s="4"/>
    </row>
    <row r="825" ht="15.75" customHeight="1">
      <c r="H825" s="11"/>
      <c r="P825" s="4"/>
      <c r="R825" s="4"/>
    </row>
    <row r="826" ht="15.75" customHeight="1">
      <c r="H826" s="11"/>
      <c r="P826" s="4"/>
      <c r="R826" s="4"/>
    </row>
    <row r="827" ht="15.75" customHeight="1">
      <c r="H827" s="11"/>
      <c r="P827" s="4"/>
      <c r="R827" s="4"/>
    </row>
    <row r="828" ht="15.75" customHeight="1">
      <c r="H828" s="11"/>
      <c r="P828" s="4"/>
      <c r="R828" s="4"/>
    </row>
    <row r="829" ht="15.75" customHeight="1">
      <c r="H829" s="11"/>
      <c r="P829" s="4"/>
      <c r="R829" s="4"/>
    </row>
    <row r="830" ht="15.75" customHeight="1">
      <c r="H830" s="11"/>
      <c r="P830" s="4"/>
      <c r="R830" s="4"/>
    </row>
    <row r="831" ht="15.75" customHeight="1">
      <c r="H831" s="11"/>
      <c r="P831" s="4"/>
      <c r="R831" s="4"/>
    </row>
    <row r="832" ht="15.75" customHeight="1">
      <c r="H832" s="11"/>
      <c r="P832" s="4"/>
      <c r="R832" s="4"/>
    </row>
    <row r="833" ht="15.75" customHeight="1">
      <c r="H833" s="11"/>
      <c r="P833" s="4"/>
      <c r="R833" s="4"/>
    </row>
    <row r="834" ht="15.75" customHeight="1">
      <c r="H834" s="11"/>
      <c r="P834" s="4"/>
      <c r="R834" s="4"/>
    </row>
    <row r="835" ht="15.75" customHeight="1">
      <c r="H835" s="11"/>
      <c r="P835" s="4"/>
      <c r="R835" s="4"/>
    </row>
    <row r="836" ht="15.75" customHeight="1">
      <c r="H836" s="11"/>
      <c r="P836" s="4"/>
      <c r="R836" s="4"/>
    </row>
    <row r="837" ht="15.75" customHeight="1">
      <c r="H837" s="11"/>
      <c r="P837" s="4"/>
      <c r="R837" s="4"/>
    </row>
    <row r="838" ht="15.75" customHeight="1">
      <c r="H838" s="11"/>
      <c r="P838" s="4"/>
      <c r="R838" s="4"/>
    </row>
    <row r="839" ht="15.75" customHeight="1">
      <c r="H839" s="11"/>
      <c r="P839" s="4"/>
      <c r="R839" s="4"/>
    </row>
    <row r="840" ht="15.75" customHeight="1">
      <c r="H840" s="11"/>
      <c r="P840" s="4"/>
      <c r="R840" s="4"/>
    </row>
    <row r="841" ht="15.75" customHeight="1">
      <c r="H841" s="11"/>
      <c r="P841" s="4"/>
      <c r="R841" s="4"/>
    </row>
    <row r="842" ht="15.75" customHeight="1">
      <c r="H842" s="11"/>
      <c r="P842" s="4"/>
      <c r="R842" s="4"/>
    </row>
    <row r="843" ht="15.75" customHeight="1">
      <c r="H843" s="11"/>
      <c r="P843" s="4"/>
      <c r="R843" s="4"/>
    </row>
    <row r="844" ht="15.75" customHeight="1">
      <c r="H844" s="11"/>
      <c r="P844" s="4"/>
      <c r="R844" s="4"/>
    </row>
    <row r="845" ht="15.75" customHeight="1">
      <c r="H845" s="11"/>
      <c r="P845" s="4"/>
      <c r="R845" s="4"/>
    </row>
    <row r="846" ht="15.75" customHeight="1">
      <c r="H846" s="11"/>
      <c r="P846" s="4"/>
      <c r="R846" s="4"/>
    </row>
    <row r="847" ht="15.75" customHeight="1">
      <c r="H847" s="11"/>
      <c r="P847" s="4"/>
      <c r="R847" s="4"/>
    </row>
    <row r="848" ht="15.75" customHeight="1">
      <c r="H848" s="11"/>
      <c r="P848" s="4"/>
      <c r="R848" s="4"/>
    </row>
    <row r="849" ht="15.75" customHeight="1">
      <c r="H849" s="11"/>
      <c r="P849" s="4"/>
      <c r="R849" s="4"/>
    </row>
    <row r="850" ht="15.75" customHeight="1">
      <c r="H850" s="11"/>
      <c r="P850" s="4"/>
      <c r="R850" s="4"/>
    </row>
    <row r="851" ht="15.75" customHeight="1">
      <c r="H851" s="11"/>
      <c r="P851" s="4"/>
      <c r="R851" s="4"/>
    </row>
    <row r="852" ht="15.75" customHeight="1">
      <c r="H852" s="11"/>
      <c r="P852" s="4"/>
      <c r="R852" s="4"/>
    </row>
    <row r="853" ht="15.75" customHeight="1">
      <c r="H853" s="11"/>
      <c r="P853" s="4"/>
      <c r="R853" s="4"/>
    </row>
    <row r="854" ht="15.75" customHeight="1">
      <c r="H854" s="11"/>
      <c r="P854" s="4"/>
      <c r="R854" s="4"/>
    </row>
    <row r="855" ht="15.75" customHeight="1">
      <c r="H855" s="11"/>
      <c r="P855" s="4"/>
      <c r="R855" s="4"/>
    </row>
    <row r="856" ht="15.75" customHeight="1">
      <c r="H856" s="11"/>
      <c r="P856" s="4"/>
      <c r="R856" s="4"/>
    </row>
    <row r="857" ht="15.75" customHeight="1">
      <c r="H857" s="11"/>
      <c r="P857" s="4"/>
      <c r="R857" s="4"/>
    </row>
    <row r="858" ht="15.75" customHeight="1">
      <c r="H858" s="11"/>
      <c r="P858" s="4"/>
      <c r="R858" s="4"/>
    </row>
    <row r="859" ht="15.75" customHeight="1">
      <c r="H859" s="11"/>
      <c r="P859" s="4"/>
      <c r="R859" s="4"/>
    </row>
    <row r="860" ht="15.75" customHeight="1">
      <c r="H860" s="11"/>
      <c r="P860" s="4"/>
      <c r="R860" s="4"/>
    </row>
    <row r="861" ht="15.75" customHeight="1">
      <c r="H861" s="11"/>
      <c r="P861" s="4"/>
      <c r="R861" s="4"/>
    </row>
    <row r="862" ht="15.75" customHeight="1">
      <c r="H862" s="11"/>
      <c r="P862" s="4"/>
      <c r="R862" s="4"/>
    </row>
    <row r="863" ht="15.75" customHeight="1">
      <c r="H863" s="11"/>
      <c r="P863" s="4"/>
      <c r="R863" s="4"/>
    </row>
    <row r="864" ht="15.75" customHeight="1">
      <c r="H864" s="11"/>
      <c r="P864" s="4"/>
      <c r="R864" s="4"/>
    </row>
    <row r="865" ht="15.75" customHeight="1">
      <c r="H865" s="11"/>
      <c r="P865" s="4"/>
      <c r="R865" s="4"/>
    </row>
    <row r="866" ht="15.75" customHeight="1">
      <c r="H866" s="11"/>
      <c r="P866" s="4"/>
      <c r="R866" s="4"/>
    </row>
    <row r="867" ht="15.75" customHeight="1">
      <c r="H867" s="11"/>
      <c r="P867" s="4"/>
      <c r="R867" s="4"/>
    </row>
    <row r="868" ht="15.75" customHeight="1">
      <c r="H868" s="11"/>
      <c r="P868" s="4"/>
      <c r="R868" s="4"/>
    </row>
    <row r="869" ht="15.75" customHeight="1">
      <c r="H869" s="11"/>
      <c r="P869" s="4"/>
      <c r="R869" s="4"/>
    </row>
    <row r="870" ht="15.75" customHeight="1">
      <c r="H870" s="11"/>
      <c r="P870" s="4"/>
      <c r="R870" s="4"/>
    </row>
    <row r="871" ht="15.75" customHeight="1">
      <c r="H871" s="11"/>
      <c r="P871" s="4"/>
      <c r="R871" s="4"/>
    </row>
    <row r="872" ht="15.75" customHeight="1">
      <c r="H872" s="11"/>
      <c r="P872" s="4"/>
      <c r="R872" s="4"/>
    </row>
    <row r="873" ht="15.75" customHeight="1">
      <c r="H873" s="11"/>
      <c r="P873" s="4"/>
      <c r="R873" s="4"/>
    </row>
    <row r="874" ht="15.75" customHeight="1">
      <c r="H874" s="11"/>
      <c r="P874" s="4"/>
      <c r="R874" s="4"/>
    </row>
    <row r="875" ht="15.75" customHeight="1">
      <c r="H875" s="11"/>
      <c r="P875" s="4"/>
      <c r="R875" s="4"/>
    </row>
    <row r="876" ht="15.75" customHeight="1">
      <c r="H876" s="11"/>
      <c r="P876" s="4"/>
      <c r="R876" s="4"/>
    </row>
    <row r="877" ht="15.75" customHeight="1">
      <c r="H877" s="11"/>
      <c r="P877" s="4"/>
      <c r="R877" s="4"/>
    </row>
    <row r="878" ht="15.75" customHeight="1">
      <c r="H878" s="11"/>
      <c r="P878" s="4"/>
      <c r="R878" s="4"/>
    </row>
    <row r="879" ht="15.75" customHeight="1">
      <c r="H879" s="11"/>
      <c r="P879" s="4"/>
      <c r="R879" s="4"/>
    </row>
    <row r="880" ht="15.75" customHeight="1">
      <c r="H880" s="11"/>
      <c r="P880" s="4"/>
      <c r="R880" s="4"/>
    </row>
    <row r="881" ht="15.75" customHeight="1">
      <c r="H881" s="11"/>
      <c r="P881" s="4"/>
      <c r="R881" s="4"/>
    </row>
    <row r="882" ht="15.75" customHeight="1">
      <c r="H882" s="11"/>
      <c r="P882" s="4"/>
      <c r="R882" s="4"/>
    </row>
    <row r="883" ht="15.75" customHeight="1">
      <c r="H883" s="11"/>
      <c r="P883" s="4"/>
      <c r="R883" s="4"/>
    </row>
    <row r="884" ht="15.75" customHeight="1">
      <c r="H884" s="11"/>
      <c r="P884" s="4"/>
      <c r="R884" s="4"/>
    </row>
    <row r="885" ht="15.75" customHeight="1">
      <c r="H885" s="11"/>
      <c r="P885" s="4"/>
      <c r="R885" s="4"/>
    </row>
    <row r="886" ht="15.75" customHeight="1">
      <c r="H886" s="11"/>
      <c r="P886" s="4"/>
      <c r="R886" s="4"/>
    </row>
    <row r="887" ht="15.75" customHeight="1">
      <c r="H887" s="11"/>
      <c r="P887" s="4"/>
      <c r="R887" s="4"/>
    </row>
    <row r="888" ht="15.75" customHeight="1">
      <c r="H888" s="11"/>
      <c r="P888" s="4"/>
      <c r="R888" s="4"/>
    </row>
    <row r="889" ht="15.75" customHeight="1">
      <c r="H889" s="11"/>
      <c r="P889" s="4"/>
      <c r="R889" s="4"/>
    </row>
    <row r="890" ht="15.75" customHeight="1">
      <c r="H890" s="11"/>
      <c r="P890" s="4"/>
      <c r="R890" s="4"/>
    </row>
    <row r="891" ht="15.75" customHeight="1">
      <c r="H891" s="11"/>
      <c r="P891" s="4"/>
      <c r="R891" s="4"/>
    </row>
    <row r="892" ht="15.75" customHeight="1">
      <c r="H892" s="11"/>
      <c r="P892" s="4"/>
      <c r="R892" s="4"/>
    </row>
    <row r="893" ht="15.75" customHeight="1">
      <c r="H893" s="11"/>
      <c r="P893" s="4"/>
      <c r="R893" s="4"/>
    </row>
    <row r="894" ht="15.75" customHeight="1">
      <c r="H894" s="11"/>
      <c r="P894" s="4"/>
      <c r="R894" s="4"/>
    </row>
    <row r="895" ht="15.75" customHeight="1">
      <c r="H895" s="11"/>
      <c r="P895" s="4"/>
      <c r="R895" s="4"/>
    </row>
    <row r="896" ht="15.75" customHeight="1">
      <c r="H896" s="11"/>
      <c r="P896" s="4"/>
      <c r="R896" s="4"/>
    </row>
    <row r="897" ht="15.75" customHeight="1">
      <c r="H897" s="11"/>
      <c r="P897" s="4"/>
      <c r="R897" s="4"/>
    </row>
    <row r="898" ht="15.75" customHeight="1">
      <c r="H898" s="11"/>
      <c r="P898" s="4"/>
      <c r="R898" s="4"/>
    </row>
    <row r="899" ht="15.75" customHeight="1">
      <c r="H899" s="11"/>
      <c r="P899" s="4"/>
      <c r="R899" s="4"/>
    </row>
    <row r="900" ht="15.75" customHeight="1">
      <c r="H900" s="11"/>
      <c r="P900" s="4"/>
      <c r="R900" s="4"/>
    </row>
    <row r="901" ht="15.75" customHeight="1">
      <c r="H901" s="11"/>
      <c r="P901" s="4"/>
      <c r="R901" s="4"/>
    </row>
    <row r="902" ht="15.75" customHeight="1">
      <c r="H902" s="11"/>
      <c r="P902" s="4"/>
      <c r="R902" s="4"/>
    </row>
    <row r="903" ht="15.75" customHeight="1">
      <c r="H903" s="11"/>
      <c r="P903" s="4"/>
      <c r="R903" s="4"/>
    </row>
    <row r="904" ht="15.75" customHeight="1">
      <c r="H904" s="11"/>
      <c r="P904" s="4"/>
      <c r="R904" s="4"/>
    </row>
    <row r="905" ht="15.75" customHeight="1">
      <c r="H905" s="11"/>
      <c r="P905" s="4"/>
      <c r="R905" s="4"/>
    </row>
    <row r="906" ht="15.75" customHeight="1">
      <c r="H906" s="11"/>
      <c r="P906" s="4"/>
      <c r="R906" s="4"/>
    </row>
    <row r="907" ht="15.75" customHeight="1">
      <c r="H907" s="11"/>
      <c r="P907" s="4"/>
      <c r="R907" s="4"/>
    </row>
    <row r="908" ht="15.75" customHeight="1">
      <c r="H908" s="11"/>
      <c r="P908" s="4"/>
      <c r="R908" s="4"/>
    </row>
    <row r="909" ht="15.75" customHeight="1">
      <c r="H909" s="11"/>
      <c r="P909" s="4"/>
      <c r="R909" s="4"/>
    </row>
    <row r="910" ht="15.75" customHeight="1">
      <c r="H910" s="11"/>
      <c r="P910" s="4"/>
      <c r="R910" s="4"/>
    </row>
    <row r="911" ht="15.75" customHeight="1">
      <c r="H911" s="11"/>
      <c r="P911" s="4"/>
      <c r="R911" s="4"/>
    </row>
    <row r="912" ht="15.75" customHeight="1">
      <c r="H912" s="11"/>
      <c r="P912" s="4"/>
      <c r="R912" s="4"/>
    </row>
    <row r="913" ht="15.75" customHeight="1">
      <c r="H913" s="11"/>
      <c r="P913" s="4"/>
      <c r="R913" s="4"/>
    </row>
    <row r="914" ht="15.75" customHeight="1">
      <c r="H914" s="11"/>
      <c r="P914" s="4"/>
      <c r="R914" s="4"/>
    </row>
    <row r="915" ht="15.75" customHeight="1">
      <c r="H915" s="11"/>
      <c r="P915" s="4"/>
      <c r="R915" s="4"/>
    </row>
    <row r="916" ht="15.75" customHeight="1">
      <c r="H916" s="11"/>
      <c r="P916" s="4"/>
      <c r="R916" s="4"/>
    </row>
    <row r="917" ht="15.75" customHeight="1">
      <c r="H917" s="11"/>
      <c r="P917" s="4"/>
      <c r="R917" s="4"/>
    </row>
    <row r="918" ht="15.75" customHeight="1">
      <c r="H918" s="11"/>
      <c r="P918" s="4"/>
      <c r="R918" s="4"/>
    </row>
    <row r="919" ht="15.75" customHeight="1">
      <c r="H919" s="11"/>
      <c r="P919" s="4"/>
      <c r="R919" s="4"/>
    </row>
    <row r="920" ht="15.75" customHeight="1">
      <c r="H920" s="11"/>
      <c r="P920" s="4"/>
      <c r="R920" s="4"/>
    </row>
    <row r="921" ht="15.75" customHeight="1">
      <c r="H921" s="11"/>
      <c r="P921" s="4"/>
      <c r="R921" s="4"/>
    </row>
    <row r="922" ht="15.75" customHeight="1">
      <c r="H922" s="11"/>
      <c r="P922" s="4"/>
      <c r="R922" s="4"/>
    </row>
    <row r="923" ht="15.75" customHeight="1">
      <c r="H923" s="11"/>
      <c r="P923" s="4"/>
      <c r="R923" s="4"/>
    </row>
    <row r="924" ht="15.75" customHeight="1">
      <c r="H924" s="11"/>
      <c r="P924" s="4"/>
      <c r="R924" s="4"/>
    </row>
    <row r="925" ht="15.75" customHeight="1">
      <c r="H925" s="11"/>
      <c r="P925" s="4"/>
      <c r="R925" s="4"/>
    </row>
    <row r="926" ht="15.75" customHeight="1">
      <c r="H926" s="11"/>
      <c r="P926" s="4"/>
      <c r="R926" s="4"/>
    </row>
    <row r="927" ht="15.75" customHeight="1">
      <c r="H927" s="11"/>
      <c r="P927" s="4"/>
      <c r="R927" s="4"/>
    </row>
    <row r="928" ht="15.75" customHeight="1">
      <c r="H928" s="11"/>
      <c r="P928" s="4"/>
      <c r="R928" s="4"/>
    </row>
    <row r="929" ht="15.75" customHeight="1">
      <c r="H929" s="11"/>
      <c r="P929" s="4"/>
      <c r="R929" s="4"/>
    </row>
    <row r="930" ht="15.75" customHeight="1">
      <c r="H930" s="11"/>
      <c r="P930" s="4"/>
      <c r="R930" s="4"/>
    </row>
    <row r="931" ht="15.75" customHeight="1">
      <c r="H931" s="11"/>
      <c r="P931" s="4"/>
      <c r="R931" s="4"/>
    </row>
    <row r="932" ht="15.75" customHeight="1">
      <c r="H932" s="11"/>
      <c r="P932" s="4"/>
      <c r="R932" s="4"/>
    </row>
    <row r="933" ht="15.75" customHeight="1">
      <c r="H933" s="11"/>
      <c r="P933" s="4"/>
      <c r="R933" s="4"/>
    </row>
    <row r="934" ht="15.75" customHeight="1">
      <c r="H934" s="11"/>
      <c r="P934" s="4"/>
      <c r="R934" s="4"/>
    </row>
    <row r="935" ht="15.75" customHeight="1">
      <c r="H935" s="11"/>
      <c r="P935" s="4"/>
      <c r="R935" s="4"/>
    </row>
    <row r="936" ht="15.75" customHeight="1">
      <c r="H936" s="11"/>
      <c r="P936" s="4"/>
      <c r="R936" s="4"/>
    </row>
    <row r="937" ht="15.75" customHeight="1">
      <c r="H937" s="11"/>
      <c r="P937" s="4"/>
      <c r="R937" s="4"/>
    </row>
    <row r="938" ht="15.75" customHeight="1">
      <c r="H938" s="11"/>
      <c r="P938" s="4"/>
      <c r="R938" s="4"/>
    </row>
    <row r="939" ht="15.75" customHeight="1">
      <c r="H939" s="11"/>
      <c r="P939" s="4"/>
      <c r="R939" s="4"/>
    </row>
    <row r="940" ht="15.75" customHeight="1">
      <c r="H940" s="11"/>
      <c r="P940" s="4"/>
      <c r="R940" s="4"/>
    </row>
    <row r="941" ht="15.75" customHeight="1">
      <c r="H941" s="11"/>
      <c r="P941" s="4"/>
      <c r="R941" s="4"/>
    </row>
    <row r="942" ht="15.75" customHeight="1">
      <c r="H942" s="11"/>
      <c r="P942" s="4"/>
      <c r="R942" s="4"/>
    </row>
    <row r="943" ht="15.75" customHeight="1">
      <c r="H943" s="11"/>
      <c r="P943" s="4"/>
      <c r="R943" s="4"/>
    </row>
    <row r="944" ht="15.75" customHeight="1">
      <c r="H944" s="11"/>
      <c r="P944" s="4"/>
      <c r="R944" s="4"/>
    </row>
    <row r="945" ht="15.75" customHeight="1">
      <c r="H945" s="11"/>
      <c r="P945" s="4"/>
      <c r="R945" s="4"/>
    </row>
    <row r="946" ht="15.75" customHeight="1">
      <c r="H946" s="11"/>
      <c r="P946" s="4"/>
      <c r="R946" s="4"/>
    </row>
    <row r="947" ht="15.75" customHeight="1">
      <c r="H947" s="11"/>
      <c r="P947" s="4"/>
      <c r="R947" s="4"/>
    </row>
    <row r="948" ht="15.75" customHeight="1">
      <c r="H948" s="11"/>
      <c r="P948" s="4"/>
      <c r="R948" s="4"/>
    </row>
    <row r="949" ht="15.75" customHeight="1">
      <c r="H949" s="11"/>
      <c r="P949" s="4"/>
      <c r="R949" s="4"/>
    </row>
    <row r="950" ht="15.75" customHeight="1">
      <c r="H950" s="11"/>
      <c r="P950" s="4"/>
      <c r="R950" s="4"/>
    </row>
    <row r="951" ht="15.75" customHeight="1">
      <c r="H951" s="11"/>
      <c r="P951" s="4"/>
      <c r="R951" s="4"/>
    </row>
    <row r="952" ht="15.75" customHeight="1">
      <c r="H952" s="11"/>
      <c r="P952" s="4"/>
      <c r="R952" s="4"/>
    </row>
    <row r="953" ht="15.75" customHeight="1">
      <c r="H953" s="11"/>
      <c r="P953" s="4"/>
      <c r="R953" s="4"/>
    </row>
    <row r="954" ht="15.75" customHeight="1">
      <c r="H954" s="11"/>
      <c r="P954" s="4"/>
      <c r="R954" s="4"/>
    </row>
    <row r="955" ht="15.75" customHeight="1">
      <c r="H955" s="11"/>
      <c r="P955" s="4"/>
      <c r="R955" s="4"/>
    </row>
    <row r="956" ht="15.75" customHeight="1">
      <c r="H956" s="11"/>
      <c r="P956" s="4"/>
      <c r="R956" s="4"/>
    </row>
    <row r="957" ht="15.75" customHeight="1">
      <c r="H957" s="11"/>
      <c r="P957" s="4"/>
      <c r="R957" s="4"/>
    </row>
    <row r="958" ht="15.75" customHeight="1">
      <c r="H958" s="11"/>
      <c r="P958" s="4"/>
      <c r="R958" s="4"/>
    </row>
    <row r="959" ht="15.75" customHeight="1">
      <c r="H959" s="11"/>
      <c r="P959" s="4"/>
      <c r="R959" s="4"/>
    </row>
    <row r="960" ht="15.75" customHeight="1">
      <c r="H960" s="11"/>
      <c r="P960" s="4"/>
      <c r="R960" s="4"/>
    </row>
    <row r="961" ht="15.75" customHeight="1">
      <c r="H961" s="11"/>
      <c r="P961" s="4"/>
      <c r="R961" s="4"/>
    </row>
    <row r="962" ht="15.75" customHeight="1">
      <c r="H962" s="11"/>
      <c r="P962" s="4"/>
      <c r="R962" s="4"/>
    </row>
    <row r="963" ht="15.75" customHeight="1">
      <c r="H963" s="11"/>
      <c r="P963" s="4"/>
      <c r="R963" s="4"/>
    </row>
    <row r="964" ht="15.75" customHeight="1">
      <c r="H964" s="11"/>
      <c r="P964" s="4"/>
      <c r="R964" s="4"/>
    </row>
    <row r="965" ht="15.75" customHeight="1">
      <c r="H965" s="11"/>
      <c r="P965" s="4"/>
      <c r="R965" s="4"/>
    </row>
    <row r="966" ht="15.75" customHeight="1">
      <c r="H966" s="11"/>
      <c r="P966" s="4"/>
      <c r="R966" s="4"/>
    </row>
    <row r="967" ht="15.75" customHeight="1">
      <c r="H967" s="11"/>
      <c r="P967" s="4"/>
      <c r="R967" s="4"/>
    </row>
    <row r="968" ht="15.75" customHeight="1">
      <c r="H968" s="11"/>
      <c r="P968" s="4"/>
      <c r="R968" s="4"/>
    </row>
    <row r="969" ht="15.75" customHeight="1">
      <c r="H969" s="11"/>
      <c r="P969" s="4"/>
      <c r="R969" s="4"/>
    </row>
    <row r="970" ht="15.75" customHeight="1">
      <c r="H970" s="11"/>
      <c r="P970" s="4"/>
      <c r="R970" s="4"/>
    </row>
    <row r="971" ht="15.75" customHeight="1">
      <c r="H971" s="11"/>
      <c r="P971" s="4"/>
      <c r="R971" s="4"/>
    </row>
    <row r="972" ht="15.75" customHeight="1">
      <c r="H972" s="11"/>
      <c r="P972" s="4"/>
      <c r="R972" s="4"/>
    </row>
    <row r="973" ht="15.75" customHeight="1">
      <c r="H973" s="11"/>
      <c r="P973" s="4"/>
      <c r="R973" s="4"/>
    </row>
    <row r="974" ht="15.75" customHeight="1">
      <c r="H974" s="11"/>
      <c r="P974" s="4"/>
      <c r="R974" s="4"/>
    </row>
    <row r="975" ht="15.75" customHeight="1">
      <c r="H975" s="11"/>
      <c r="P975" s="4"/>
      <c r="R975" s="4"/>
    </row>
    <row r="976" ht="15.75" customHeight="1">
      <c r="H976" s="11"/>
      <c r="P976" s="4"/>
      <c r="R976" s="4"/>
    </row>
    <row r="977" ht="15.75" customHeight="1">
      <c r="H977" s="11"/>
      <c r="P977" s="4"/>
      <c r="R977" s="4"/>
    </row>
    <row r="978" ht="15.75" customHeight="1">
      <c r="H978" s="11"/>
      <c r="P978" s="4"/>
      <c r="R978" s="4"/>
    </row>
    <row r="979" ht="15.75" customHeight="1">
      <c r="H979" s="11"/>
      <c r="P979" s="4"/>
      <c r="R979" s="4"/>
    </row>
    <row r="980" ht="15.75" customHeight="1">
      <c r="H980" s="11"/>
      <c r="P980" s="4"/>
      <c r="R980" s="4"/>
    </row>
    <row r="981" ht="15.75" customHeight="1">
      <c r="H981" s="11"/>
      <c r="P981" s="4"/>
      <c r="R981" s="4"/>
    </row>
    <row r="982" ht="15.75" customHeight="1">
      <c r="H982" s="11"/>
      <c r="P982" s="4"/>
      <c r="R982" s="4"/>
    </row>
    <row r="983" ht="15.75" customHeight="1">
      <c r="H983" s="11"/>
      <c r="P983" s="4"/>
      <c r="R983" s="4"/>
    </row>
    <row r="984" ht="15.75" customHeight="1">
      <c r="H984" s="11"/>
      <c r="P984" s="4"/>
      <c r="R984" s="4"/>
    </row>
    <row r="985" ht="15.75" customHeight="1">
      <c r="H985" s="11"/>
      <c r="P985" s="4"/>
      <c r="R985" s="4"/>
    </row>
    <row r="986" ht="15.75" customHeight="1">
      <c r="H986" s="11"/>
      <c r="P986" s="4"/>
      <c r="R986" s="4"/>
    </row>
    <row r="987" ht="15.75" customHeight="1">
      <c r="H987" s="11"/>
      <c r="P987" s="4"/>
      <c r="R987" s="4"/>
    </row>
    <row r="988" ht="15.75" customHeight="1">
      <c r="H988" s="11"/>
      <c r="P988" s="4"/>
      <c r="R988" s="4"/>
    </row>
    <row r="989" ht="15.75" customHeight="1">
      <c r="H989" s="11"/>
      <c r="P989" s="4"/>
      <c r="R989" s="4"/>
    </row>
    <row r="990" ht="15.75" customHeight="1">
      <c r="H990" s="11"/>
      <c r="P990" s="4"/>
      <c r="R990" s="4"/>
    </row>
    <row r="991" ht="15.75" customHeight="1">
      <c r="H991" s="11"/>
      <c r="P991" s="4"/>
      <c r="R991" s="4"/>
    </row>
    <row r="992" ht="15.75" customHeight="1">
      <c r="H992" s="11"/>
      <c r="P992" s="4"/>
      <c r="R992" s="4"/>
    </row>
    <row r="993" ht="15.75" customHeight="1">
      <c r="H993" s="11"/>
      <c r="P993" s="4"/>
      <c r="R993" s="4"/>
    </row>
    <row r="994" ht="15.75" customHeight="1">
      <c r="H994" s="11"/>
      <c r="P994" s="4"/>
      <c r="R994" s="4"/>
    </row>
    <row r="995" ht="15.75" customHeight="1">
      <c r="H995" s="11"/>
      <c r="P995" s="4"/>
      <c r="R995" s="4"/>
    </row>
    <row r="996" ht="15.75" customHeight="1">
      <c r="H996" s="11"/>
      <c r="P996" s="4"/>
      <c r="R996" s="4"/>
    </row>
    <row r="997" ht="15.75" customHeight="1">
      <c r="H997" s="11"/>
      <c r="P997" s="4"/>
      <c r="R997" s="4"/>
    </row>
    <row r="998" ht="15.75" customHeight="1">
      <c r="H998" s="11"/>
      <c r="P998" s="4"/>
      <c r="R998" s="4"/>
    </row>
    <row r="999" ht="15.75" customHeight="1">
      <c r="H999" s="11"/>
      <c r="P999" s="4"/>
      <c r="R999" s="4"/>
    </row>
    <row r="1000" ht="15.75" customHeight="1">
      <c r="H1000" s="11"/>
      <c r="P1000" s="4"/>
      <c r="R1000" s="4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" t="s">
        <v>0</v>
      </c>
      <c r="B1" s="2"/>
      <c r="C1" s="2"/>
      <c r="D1" s="2"/>
      <c r="E1" s="2"/>
      <c r="F1" s="3"/>
      <c r="G1" s="3"/>
      <c r="H1" s="7"/>
      <c r="I1" s="2"/>
      <c r="J1" s="2"/>
      <c r="K1" s="2"/>
      <c r="L1" s="2"/>
      <c r="P1" s="4"/>
      <c r="R1" s="4"/>
    </row>
    <row r="2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8"/>
    </row>
    <row r="3" ht="30.75" customHeight="1">
      <c r="A3" s="10" t="s">
        <v>2</v>
      </c>
      <c r="B3" s="12"/>
      <c r="C3" s="13"/>
      <c r="D3" s="15"/>
      <c r="E3" s="14"/>
      <c r="F3" s="16"/>
      <c r="G3" s="17" t="s">
        <v>4</v>
      </c>
      <c r="H3" s="20"/>
      <c r="I3" s="19" t="s">
        <v>5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19" t="s">
        <v>13</v>
      </c>
      <c r="R3" s="19" t="s">
        <v>14</v>
      </c>
      <c r="S3" s="16" t="s">
        <v>15</v>
      </c>
      <c r="T3" s="450" t="s">
        <v>16</v>
      </c>
      <c r="U3" s="24" t="s">
        <v>17</v>
      </c>
      <c r="V3" s="25" t="s">
        <v>18</v>
      </c>
      <c r="W3" s="26" t="s">
        <v>19</v>
      </c>
      <c r="X3" s="27"/>
      <c r="Y3" s="28" t="s">
        <v>298</v>
      </c>
    </row>
    <row r="4">
      <c r="A4" s="30" t="s">
        <v>23</v>
      </c>
      <c r="B4" s="34" t="s">
        <v>24</v>
      </c>
      <c r="C4" s="33" t="s">
        <v>25</v>
      </c>
      <c r="D4" s="34" t="s">
        <v>26</v>
      </c>
      <c r="E4" s="36" t="s">
        <v>27</v>
      </c>
      <c r="F4" s="37" t="s">
        <v>28</v>
      </c>
      <c r="G4" s="243" t="s">
        <v>29</v>
      </c>
      <c r="H4" s="36"/>
      <c r="I4" s="246"/>
      <c r="J4" s="246"/>
      <c r="K4" s="246" t="s">
        <v>30</v>
      </c>
      <c r="L4" s="246"/>
      <c r="M4" s="246" t="s">
        <v>30</v>
      </c>
      <c r="N4" s="246"/>
      <c r="O4" s="246" t="s">
        <v>30</v>
      </c>
      <c r="P4" s="246" t="s">
        <v>31</v>
      </c>
      <c r="Q4" s="246"/>
      <c r="R4" s="246" t="s">
        <v>30</v>
      </c>
      <c r="S4" s="252" t="s">
        <v>32</v>
      </c>
      <c r="T4" s="459"/>
      <c r="U4" s="47" t="s">
        <v>35</v>
      </c>
      <c r="V4" s="48" t="s">
        <v>36</v>
      </c>
      <c r="W4" s="49" t="s">
        <v>37</v>
      </c>
      <c r="X4" s="299"/>
      <c r="Y4" s="51"/>
    </row>
    <row r="5" ht="24.75" customHeight="1">
      <c r="A5" s="527" t="s">
        <v>41</v>
      </c>
      <c r="B5" s="528" t="s">
        <v>43</v>
      </c>
      <c r="C5" s="529">
        <v>1977024.0</v>
      </c>
      <c r="D5" s="530">
        <v>2508014.0</v>
      </c>
      <c r="E5" s="67"/>
      <c r="F5" s="531"/>
      <c r="G5" s="69"/>
      <c r="H5" s="532"/>
      <c r="I5" s="71"/>
      <c r="J5" s="71"/>
      <c r="K5" s="71"/>
      <c r="L5" s="71"/>
      <c r="M5" s="71">
        <v>6.0</v>
      </c>
      <c r="N5" s="71"/>
      <c r="O5" s="71">
        <v>0.0</v>
      </c>
      <c r="P5" s="97"/>
      <c r="Q5" s="71"/>
      <c r="R5" s="71"/>
      <c r="S5" s="77"/>
      <c r="T5" s="459"/>
      <c r="U5" s="81"/>
      <c r="V5" s="85"/>
      <c r="W5" s="89"/>
      <c r="X5" s="46"/>
      <c r="Y5" s="93"/>
      <c r="Z5" s="97"/>
      <c r="AA5" s="97"/>
      <c r="AB5" s="97"/>
      <c r="AC5" s="97"/>
      <c r="AD5" s="97"/>
    </row>
    <row r="6" ht="24.75" customHeight="1">
      <c r="A6" s="533" t="s">
        <v>47</v>
      </c>
      <c r="B6" s="534" t="s">
        <v>49</v>
      </c>
      <c r="C6" s="334">
        <v>1977002.0</v>
      </c>
      <c r="D6" s="535">
        <v>2548539.0</v>
      </c>
      <c r="E6" s="107"/>
      <c r="F6" s="536"/>
      <c r="G6" s="115"/>
      <c r="H6" s="537"/>
      <c r="I6" s="120"/>
      <c r="J6" s="120"/>
      <c r="K6" s="120"/>
      <c r="L6" s="120"/>
      <c r="M6" s="120">
        <v>3.0</v>
      </c>
      <c r="N6" s="120"/>
      <c r="O6" s="120">
        <v>0.0</v>
      </c>
      <c r="P6" s="97"/>
      <c r="Q6" s="120"/>
      <c r="R6" s="120"/>
      <c r="S6" s="125"/>
      <c r="T6" s="459"/>
      <c r="U6" s="128"/>
      <c r="V6" s="130"/>
      <c r="W6" s="131"/>
      <c r="X6" s="46"/>
      <c r="Y6" s="93"/>
      <c r="Z6" s="97"/>
      <c r="AA6" s="97"/>
      <c r="AB6" s="97"/>
      <c r="AC6" s="97"/>
      <c r="AD6" s="97"/>
    </row>
    <row r="7" ht="24.75" customHeight="1">
      <c r="A7" s="533" t="s">
        <v>59</v>
      </c>
      <c r="B7" s="534" t="s">
        <v>60</v>
      </c>
      <c r="C7" s="334">
        <v>2060936.0</v>
      </c>
      <c r="D7" s="535">
        <v>2558912.0</v>
      </c>
      <c r="E7" s="107"/>
      <c r="F7" s="536"/>
      <c r="G7" s="107"/>
      <c r="H7" s="537"/>
      <c r="I7" s="120"/>
      <c r="J7" s="120"/>
      <c r="K7" s="120"/>
      <c r="L7" s="120"/>
      <c r="M7" s="120">
        <v>10.0</v>
      </c>
      <c r="N7" s="120"/>
      <c r="O7" s="120">
        <v>10.0</v>
      </c>
      <c r="P7" s="97"/>
      <c r="Q7" s="120"/>
      <c r="R7" s="120"/>
      <c r="S7" s="125"/>
      <c r="T7" s="459"/>
      <c r="U7" s="128"/>
      <c r="V7" s="130"/>
      <c r="W7" s="131"/>
      <c r="X7" s="46"/>
      <c r="Y7" s="93"/>
      <c r="Z7" s="97"/>
      <c r="AA7" s="97"/>
      <c r="AB7" s="97"/>
      <c r="AC7" s="97"/>
      <c r="AD7" s="97"/>
    </row>
    <row r="8" ht="24.75" customHeight="1">
      <c r="A8" s="533" t="s">
        <v>61</v>
      </c>
      <c r="B8" s="534" t="s">
        <v>62</v>
      </c>
      <c r="C8" s="334">
        <v>1977094.0</v>
      </c>
      <c r="D8" s="535">
        <v>2546198.0</v>
      </c>
      <c r="E8" s="107"/>
      <c r="F8" s="536"/>
      <c r="G8" s="107"/>
      <c r="H8" s="537"/>
      <c r="I8" s="120"/>
      <c r="J8" s="120"/>
      <c r="K8" s="120"/>
      <c r="L8" s="120"/>
      <c r="M8" s="120">
        <v>10.0</v>
      </c>
      <c r="N8" s="120"/>
      <c r="O8" s="120">
        <v>10.0</v>
      </c>
      <c r="P8" s="97"/>
      <c r="Q8" s="120"/>
      <c r="R8" s="120"/>
      <c r="S8" s="125"/>
      <c r="T8" s="459"/>
      <c r="U8" s="128"/>
      <c r="V8" s="130"/>
      <c r="W8" s="131"/>
      <c r="X8" s="46"/>
      <c r="Y8" s="93"/>
      <c r="Z8" s="97"/>
      <c r="AA8" s="97"/>
      <c r="AB8" s="97"/>
      <c r="AC8" s="97"/>
      <c r="AD8" s="97"/>
    </row>
    <row r="9" ht="24.75" customHeight="1">
      <c r="A9" s="538" t="s">
        <v>63</v>
      </c>
      <c r="B9" s="539" t="s">
        <v>64</v>
      </c>
      <c r="C9" s="334">
        <v>1977101.0</v>
      </c>
      <c r="D9" s="535">
        <v>2544217.0</v>
      </c>
      <c r="E9" s="107"/>
      <c r="F9" s="540"/>
      <c r="G9" s="107"/>
      <c r="H9" s="541"/>
      <c r="I9" s="120"/>
      <c r="J9" s="120"/>
      <c r="K9" s="120"/>
      <c r="L9" s="120"/>
      <c r="M9" s="120">
        <v>10.0</v>
      </c>
      <c r="N9" s="120"/>
      <c r="O9" s="120">
        <v>10.0</v>
      </c>
      <c r="P9" s="97"/>
      <c r="Q9" s="120"/>
      <c r="R9" s="120"/>
      <c r="S9" s="125"/>
      <c r="T9" s="459"/>
      <c r="U9" s="128"/>
      <c r="V9" s="130"/>
      <c r="W9" s="131"/>
      <c r="X9" s="46"/>
      <c r="Y9" s="93"/>
      <c r="Z9" s="97"/>
      <c r="AA9" s="97"/>
      <c r="AB9" s="97"/>
      <c r="AC9" s="97"/>
      <c r="AD9" s="97"/>
    </row>
    <row r="10" ht="24.75" customHeight="1">
      <c r="A10" s="538" t="s">
        <v>73</v>
      </c>
      <c r="B10" s="539" t="s">
        <v>74</v>
      </c>
      <c r="C10" s="334">
        <v>1976851.0</v>
      </c>
      <c r="D10" s="535">
        <v>2537333.0</v>
      </c>
      <c r="E10" s="107"/>
      <c r="F10" s="536"/>
      <c r="G10" s="107"/>
      <c r="H10" s="537"/>
      <c r="I10" s="120"/>
      <c r="J10" s="120"/>
      <c r="K10" s="120"/>
      <c r="L10" s="120"/>
      <c r="M10" s="120">
        <v>6.0</v>
      </c>
      <c r="N10" s="120"/>
      <c r="O10" s="120">
        <v>5.0</v>
      </c>
      <c r="P10" s="97"/>
      <c r="Q10" s="120"/>
      <c r="R10" s="120"/>
      <c r="S10" s="125"/>
      <c r="T10" s="459"/>
      <c r="U10" s="128"/>
      <c r="V10" s="130"/>
      <c r="W10" s="131"/>
      <c r="X10" s="46"/>
      <c r="Y10" s="93"/>
      <c r="Z10" s="97"/>
      <c r="AA10" s="97"/>
      <c r="AB10" s="97"/>
      <c r="AC10" s="97"/>
      <c r="AD10" s="97"/>
    </row>
    <row r="11" ht="24.75" customHeight="1">
      <c r="A11" s="533" t="s">
        <v>78</v>
      </c>
      <c r="B11" s="534" t="s">
        <v>79</v>
      </c>
      <c r="C11" s="334">
        <v>1976986.0</v>
      </c>
      <c r="D11" s="535">
        <v>2544036.0</v>
      </c>
      <c r="E11" s="107"/>
      <c r="F11" s="536"/>
      <c r="G11" s="107"/>
      <c r="H11" s="537"/>
      <c r="I11" s="120"/>
      <c r="J11" s="120"/>
      <c r="K11" s="120"/>
      <c r="L11" s="120"/>
      <c r="M11" s="120">
        <v>1.0</v>
      </c>
      <c r="N11" s="120"/>
      <c r="O11" s="120">
        <v>0.0</v>
      </c>
      <c r="P11" s="97"/>
      <c r="Q11" s="120"/>
      <c r="R11" s="120"/>
      <c r="S11" s="125"/>
      <c r="T11" s="459"/>
      <c r="U11" s="128"/>
      <c r="V11" s="130"/>
      <c r="W11" s="131"/>
      <c r="X11" s="46"/>
      <c r="Y11" s="93"/>
      <c r="Z11" s="97"/>
      <c r="AA11" s="97"/>
      <c r="AB11" s="97"/>
      <c r="AC11" s="97"/>
      <c r="AD11" s="97"/>
    </row>
    <row r="12" ht="24.75" customHeight="1">
      <c r="A12" s="533" t="s">
        <v>78</v>
      </c>
      <c r="B12" s="534" t="s">
        <v>83</v>
      </c>
      <c r="C12" s="542">
        <v>1976988.0</v>
      </c>
      <c r="D12" s="535">
        <v>2547765.0</v>
      </c>
      <c r="E12" s="107"/>
      <c r="F12" s="536"/>
      <c r="G12" s="107"/>
      <c r="H12" s="537"/>
      <c r="I12" s="120"/>
      <c r="J12" s="120"/>
      <c r="K12" s="120"/>
      <c r="L12" s="120"/>
      <c r="M12" s="120">
        <v>3.0</v>
      </c>
      <c r="N12" s="120"/>
      <c r="O12" s="120">
        <v>0.0</v>
      </c>
      <c r="P12" s="97"/>
      <c r="Q12" s="120"/>
      <c r="R12" s="120"/>
      <c r="S12" s="125"/>
      <c r="T12" s="459"/>
      <c r="U12" s="128"/>
      <c r="V12" s="130"/>
      <c r="W12" s="131"/>
      <c r="X12" s="46"/>
      <c r="Y12" s="93"/>
      <c r="Z12" s="97"/>
      <c r="AA12" s="97"/>
      <c r="AB12" s="97"/>
      <c r="AC12" s="97"/>
      <c r="AD12" s="97"/>
    </row>
    <row r="13" ht="24.75" customHeight="1">
      <c r="A13" s="533" t="s">
        <v>87</v>
      </c>
      <c r="B13" s="543" t="s">
        <v>88</v>
      </c>
      <c r="C13" s="334">
        <v>1976987.0</v>
      </c>
      <c r="D13" s="535">
        <v>2546156.0</v>
      </c>
      <c r="E13" s="107"/>
      <c r="F13" s="536"/>
      <c r="G13" s="107"/>
      <c r="H13" s="537"/>
      <c r="I13" s="120"/>
      <c r="J13" s="120"/>
      <c r="K13" s="120"/>
      <c r="L13" s="120"/>
      <c r="M13" s="120">
        <v>7.0</v>
      </c>
      <c r="N13" s="120"/>
      <c r="O13" s="120">
        <v>2.0</v>
      </c>
      <c r="P13" s="97"/>
      <c r="Q13" s="120"/>
      <c r="R13" s="120"/>
      <c r="S13" s="125"/>
      <c r="T13" s="459"/>
      <c r="U13" s="128"/>
      <c r="V13" s="130"/>
      <c r="W13" s="131"/>
      <c r="X13" s="46"/>
      <c r="Y13" s="93"/>
      <c r="Z13" s="97"/>
      <c r="AA13" s="97"/>
      <c r="AB13" s="97"/>
      <c r="AC13" s="97"/>
      <c r="AD13" s="97"/>
    </row>
    <row r="14" ht="24.75" customHeight="1">
      <c r="A14" s="533" t="s">
        <v>94</v>
      </c>
      <c r="B14" s="534" t="s">
        <v>95</v>
      </c>
      <c r="C14" s="542">
        <v>1977006.0</v>
      </c>
      <c r="D14" s="535">
        <v>2552776.0</v>
      </c>
      <c r="E14" s="107"/>
      <c r="F14" s="536"/>
      <c r="G14" s="107"/>
      <c r="H14" s="537"/>
      <c r="I14" s="120"/>
      <c r="J14" s="120"/>
      <c r="K14" s="120"/>
      <c r="L14" s="120"/>
      <c r="M14" s="120">
        <v>10.0</v>
      </c>
      <c r="N14" s="120"/>
      <c r="O14" s="120">
        <v>10.0</v>
      </c>
      <c r="P14" s="97"/>
      <c r="Q14" s="120"/>
      <c r="R14" s="120"/>
      <c r="S14" s="125"/>
      <c r="T14" s="459"/>
      <c r="U14" s="128"/>
      <c r="V14" s="130"/>
      <c r="W14" s="131"/>
      <c r="X14" s="46"/>
      <c r="Y14" s="93"/>
      <c r="Z14" s="97"/>
      <c r="AA14" s="97"/>
      <c r="AB14" s="97"/>
      <c r="AC14" s="97"/>
      <c r="AD14" s="97"/>
    </row>
    <row r="15" ht="24.75" customHeight="1">
      <c r="A15" s="538" t="s">
        <v>100</v>
      </c>
      <c r="B15" s="543" t="s">
        <v>101</v>
      </c>
      <c r="C15" s="334">
        <v>1977034.0</v>
      </c>
      <c r="D15" s="535">
        <v>2550821.0</v>
      </c>
      <c r="E15" s="107"/>
      <c r="F15" s="536"/>
      <c r="G15" s="107"/>
      <c r="H15" s="537"/>
      <c r="I15" s="120"/>
      <c r="J15" s="120"/>
      <c r="K15" s="120"/>
      <c r="L15" s="120"/>
      <c r="M15" s="120">
        <v>10.0</v>
      </c>
      <c r="N15" s="120"/>
      <c r="O15" s="120">
        <v>10.0</v>
      </c>
      <c r="P15" s="97"/>
      <c r="Q15" s="120"/>
      <c r="R15" s="120"/>
      <c r="S15" s="125"/>
      <c r="T15" s="459"/>
      <c r="U15" s="128"/>
      <c r="V15" s="130"/>
      <c r="W15" s="131"/>
      <c r="X15" s="46"/>
      <c r="Y15" s="93"/>
      <c r="Z15" s="97"/>
      <c r="AA15" s="97"/>
      <c r="AB15" s="97"/>
      <c r="AC15" s="97"/>
      <c r="AD15" s="97"/>
    </row>
    <row r="16" ht="24.75" customHeight="1">
      <c r="A16" s="533" t="s">
        <v>103</v>
      </c>
      <c r="B16" s="543" t="s">
        <v>104</v>
      </c>
      <c r="C16" s="542">
        <v>1975043.0</v>
      </c>
      <c r="D16" s="535">
        <v>2506660.0</v>
      </c>
      <c r="E16" s="107"/>
      <c r="F16" s="536"/>
      <c r="G16" s="107"/>
      <c r="H16" s="537"/>
      <c r="I16" s="120"/>
      <c r="J16" s="120"/>
      <c r="K16" s="120"/>
      <c r="L16" s="120"/>
      <c r="M16" s="120">
        <v>10.0</v>
      </c>
      <c r="N16" s="120"/>
      <c r="O16" s="120">
        <v>10.0</v>
      </c>
      <c r="P16" s="97"/>
      <c r="Q16" s="120"/>
      <c r="R16" s="120"/>
      <c r="S16" s="125"/>
      <c r="T16" s="459"/>
      <c r="U16" s="128"/>
      <c r="V16" s="130"/>
      <c r="W16" s="131"/>
      <c r="X16" s="46"/>
      <c r="Y16" s="93"/>
      <c r="Z16" s="97"/>
      <c r="AA16" s="97"/>
      <c r="AB16" s="97"/>
      <c r="AC16" s="97"/>
      <c r="AD16" s="97"/>
    </row>
    <row r="17" ht="24.75" customHeight="1">
      <c r="A17" s="533" t="s">
        <v>103</v>
      </c>
      <c r="B17" s="539" t="s">
        <v>112</v>
      </c>
      <c r="C17" s="334">
        <v>1968382.0</v>
      </c>
      <c r="D17" s="535">
        <v>2505495.0</v>
      </c>
      <c r="E17" s="107"/>
      <c r="F17" s="536"/>
      <c r="G17" s="107"/>
      <c r="H17" s="537"/>
      <c r="I17" s="120"/>
      <c r="J17" s="120"/>
      <c r="K17" s="120"/>
      <c r="L17" s="120"/>
      <c r="M17" s="120">
        <v>10.0</v>
      </c>
      <c r="N17" s="120"/>
      <c r="O17" s="120">
        <v>10.0</v>
      </c>
      <c r="P17" s="97"/>
      <c r="Q17" s="120"/>
      <c r="R17" s="120"/>
      <c r="S17" s="125"/>
      <c r="T17" s="459"/>
      <c r="U17" s="128"/>
      <c r="V17" s="130"/>
      <c r="W17" s="131"/>
      <c r="X17" s="46"/>
      <c r="Y17" s="93"/>
      <c r="Z17" s="97"/>
      <c r="AA17" s="97"/>
      <c r="AB17" s="97"/>
      <c r="AC17" s="97"/>
      <c r="AD17" s="97"/>
    </row>
    <row r="18" ht="24.75" customHeight="1">
      <c r="A18" s="533" t="s">
        <v>96</v>
      </c>
      <c r="B18" s="539" t="s">
        <v>56</v>
      </c>
      <c r="C18" s="334">
        <v>1977021.0</v>
      </c>
      <c r="D18" s="535">
        <v>2547550.0</v>
      </c>
      <c r="E18" s="107"/>
      <c r="F18" s="536"/>
      <c r="G18" s="107"/>
      <c r="H18" s="537"/>
      <c r="I18" s="120"/>
      <c r="J18" s="120"/>
      <c r="K18" s="120"/>
      <c r="L18" s="120"/>
      <c r="M18" s="120">
        <v>0.0</v>
      </c>
      <c r="N18" s="120"/>
      <c r="O18" s="120">
        <v>0.0</v>
      </c>
      <c r="P18" s="97"/>
      <c r="Q18" s="120"/>
      <c r="R18" s="120"/>
      <c r="S18" s="125"/>
      <c r="T18" s="459"/>
      <c r="U18" s="128"/>
      <c r="V18" s="130"/>
      <c r="W18" s="131"/>
      <c r="X18" s="46"/>
      <c r="Y18" s="93"/>
      <c r="Z18" s="97"/>
      <c r="AA18" s="97"/>
      <c r="AB18" s="97"/>
      <c r="AC18" s="97"/>
      <c r="AD18" s="97"/>
    </row>
    <row r="19" ht="24.75" customHeight="1">
      <c r="A19" s="544" t="s">
        <v>78</v>
      </c>
      <c r="B19" s="543" t="s">
        <v>118</v>
      </c>
      <c r="C19" s="334">
        <v>1977019.0</v>
      </c>
      <c r="D19" s="535">
        <v>2547556.0</v>
      </c>
      <c r="E19" s="107"/>
      <c r="F19" s="536"/>
      <c r="G19" s="107"/>
      <c r="H19" s="537"/>
      <c r="I19" s="120"/>
      <c r="J19" s="120"/>
      <c r="K19" s="120"/>
      <c r="L19" s="120"/>
      <c r="M19" s="120">
        <v>8.0</v>
      </c>
      <c r="N19" s="120"/>
      <c r="O19" s="120">
        <v>7.0</v>
      </c>
      <c r="P19" s="97"/>
      <c r="Q19" s="120"/>
      <c r="R19" s="120"/>
      <c r="S19" s="125"/>
      <c r="T19" s="459"/>
      <c r="U19" s="128"/>
      <c r="V19" s="130"/>
      <c r="W19" s="131"/>
      <c r="X19" s="46"/>
      <c r="Y19" s="93"/>
      <c r="Z19" s="97"/>
      <c r="AA19" s="97"/>
      <c r="AB19" s="97"/>
      <c r="AC19" s="97"/>
      <c r="AD19" s="97"/>
    </row>
    <row r="20" ht="24.75" customHeight="1">
      <c r="A20" s="538" t="s">
        <v>38</v>
      </c>
      <c r="B20" s="539" t="s">
        <v>300</v>
      </c>
      <c r="C20" s="334">
        <v>1977003.0</v>
      </c>
      <c r="D20" s="535">
        <v>2545784.0</v>
      </c>
      <c r="E20" s="107"/>
      <c r="F20" s="536"/>
      <c r="G20" s="107"/>
      <c r="H20" s="537"/>
      <c r="I20" s="120"/>
      <c r="J20" s="120"/>
      <c r="K20" s="120"/>
      <c r="L20" s="120"/>
      <c r="M20" s="120">
        <v>0.0</v>
      </c>
      <c r="N20" s="120"/>
      <c r="O20" s="120">
        <v>0.0</v>
      </c>
      <c r="P20" s="97"/>
      <c r="Q20" s="120"/>
      <c r="R20" s="120"/>
      <c r="S20" s="125"/>
      <c r="T20" s="459"/>
      <c r="U20" s="128"/>
      <c r="V20" s="130"/>
      <c r="W20" s="131"/>
      <c r="X20" s="46"/>
      <c r="Y20" s="93"/>
      <c r="Z20" s="97"/>
      <c r="AA20" s="97"/>
      <c r="AB20" s="97"/>
      <c r="AC20" s="97"/>
      <c r="AD20" s="97"/>
    </row>
    <row r="21" ht="24.75" customHeight="1">
      <c r="A21" s="544" t="s">
        <v>119</v>
      </c>
      <c r="B21" s="543" t="s">
        <v>120</v>
      </c>
      <c r="C21" s="334">
        <v>1977066.0</v>
      </c>
      <c r="D21" s="535">
        <v>2541984.0</v>
      </c>
      <c r="E21" s="107"/>
      <c r="F21" s="536"/>
      <c r="G21" s="107"/>
      <c r="H21" s="537"/>
      <c r="I21" s="120"/>
      <c r="J21" s="120"/>
      <c r="K21" s="120"/>
      <c r="L21" s="120"/>
      <c r="M21" s="120">
        <v>0.0</v>
      </c>
      <c r="N21" s="120"/>
      <c r="O21" s="120">
        <v>0.0</v>
      </c>
      <c r="P21" s="97"/>
      <c r="Q21" s="120"/>
      <c r="R21" s="120"/>
      <c r="S21" s="125"/>
      <c r="T21" s="459"/>
      <c r="U21" s="128"/>
      <c r="V21" s="130"/>
      <c r="W21" s="131"/>
      <c r="X21" s="46"/>
      <c r="Y21" s="93"/>
      <c r="Z21" s="97"/>
      <c r="AA21" s="97"/>
      <c r="AB21" s="97"/>
      <c r="AC21" s="97"/>
      <c r="AD21" s="97"/>
    </row>
    <row r="22" ht="24.75" customHeight="1">
      <c r="A22" s="544" t="s">
        <v>78</v>
      </c>
      <c r="B22" s="543" t="s">
        <v>122</v>
      </c>
      <c r="C22" s="334">
        <v>1976856.0</v>
      </c>
      <c r="D22" s="535">
        <v>2541446.0</v>
      </c>
      <c r="E22" s="107" t="s">
        <v>124</v>
      </c>
      <c r="F22" s="536"/>
      <c r="G22" s="115"/>
      <c r="H22" s="537"/>
      <c r="I22" s="120"/>
      <c r="J22" s="120"/>
      <c r="K22" s="120"/>
      <c r="L22" s="120"/>
      <c r="M22" s="120">
        <v>2.0</v>
      </c>
      <c r="N22" s="120"/>
      <c r="O22" s="120">
        <v>0.0</v>
      </c>
      <c r="P22" s="97"/>
      <c r="Q22" s="120"/>
      <c r="R22" s="120"/>
      <c r="S22" s="125"/>
      <c r="T22" s="459"/>
      <c r="U22" s="128"/>
      <c r="V22" s="130"/>
      <c r="W22" s="131"/>
      <c r="X22" s="46"/>
      <c r="Y22" s="93"/>
      <c r="Z22" s="97"/>
      <c r="AA22" s="97"/>
      <c r="AB22" s="97"/>
      <c r="AC22" s="97"/>
      <c r="AD22" s="97"/>
    </row>
    <row r="23" ht="24.75" customHeight="1">
      <c r="A23" s="545" t="s">
        <v>38</v>
      </c>
      <c r="B23" s="546" t="s">
        <v>127</v>
      </c>
      <c r="C23" s="548">
        <v>2062068.0</v>
      </c>
      <c r="D23" s="549">
        <v>2560712.0</v>
      </c>
      <c r="E23" s="186"/>
      <c r="F23" s="551"/>
      <c r="G23" s="194"/>
      <c r="H23" s="552"/>
      <c r="I23" s="203"/>
      <c r="J23" s="203"/>
      <c r="K23" s="203"/>
      <c r="L23" s="203"/>
      <c r="M23" s="203">
        <v>2.0</v>
      </c>
      <c r="N23" s="203"/>
      <c r="O23" s="203">
        <v>0.0</v>
      </c>
      <c r="P23" s="97"/>
      <c r="Q23" s="203"/>
      <c r="R23" s="203"/>
      <c r="S23" s="210"/>
      <c r="T23" s="459"/>
      <c r="U23" s="128"/>
      <c r="V23" s="130"/>
      <c r="W23" s="131"/>
      <c r="X23" s="46"/>
      <c r="Y23" s="93"/>
      <c r="Z23" s="97"/>
      <c r="AA23" s="97"/>
      <c r="AB23" s="97"/>
      <c r="AC23" s="97"/>
      <c r="AD23" s="97"/>
    </row>
    <row r="24" ht="15.75" customHeight="1">
      <c r="A24" s="213"/>
      <c r="B24" s="214"/>
      <c r="C24" s="214"/>
      <c r="D24" s="214"/>
      <c r="E24" s="113"/>
      <c r="F24" s="116"/>
      <c r="G24" s="113"/>
      <c r="H24" s="113"/>
      <c r="I24" s="134"/>
      <c r="J24" s="134"/>
      <c r="K24" s="134"/>
      <c r="L24" s="134"/>
      <c r="M24" s="134"/>
      <c r="N24" s="134"/>
      <c r="O24" s="134"/>
      <c r="P24" s="136"/>
      <c r="Q24" s="134"/>
      <c r="R24" s="136"/>
      <c r="S24" s="138"/>
      <c r="T24" s="459"/>
      <c r="U24" s="110"/>
      <c r="V24" s="112"/>
      <c r="W24" s="114"/>
      <c r="X24" s="46"/>
      <c r="Y24" s="86"/>
    </row>
    <row r="25" ht="18.75" customHeight="1">
      <c r="A25" s="216"/>
      <c r="B25" s="218"/>
      <c r="C25" s="218"/>
      <c r="D25" s="218"/>
      <c r="E25" s="187"/>
      <c r="F25" s="189"/>
      <c r="G25" s="187"/>
      <c r="H25" s="187"/>
      <c r="I25" s="202"/>
      <c r="J25" s="202"/>
      <c r="K25" s="202"/>
      <c r="L25" s="202"/>
      <c r="M25" s="202"/>
      <c r="N25" s="202"/>
      <c r="O25" s="202"/>
      <c r="P25" s="204"/>
      <c r="Q25" s="202"/>
      <c r="R25" s="204"/>
      <c r="S25" s="205"/>
      <c r="T25" s="459"/>
      <c r="U25" s="110"/>
      <c r="V25" s="112"/>
      <c r="W25" s="114"/>
      <c r="X25" s="46"/>
      <c r="Y25" s="86"/>
    </row>
    <row r="26" ht="15.75" customHeight="1">
      <c r="A26" s="367"/>
      <c r="B26" s="369"/>
      <c r="C26" s="371"/>
      <c r="D26" s="555"/>
      <c r="E26" s="556"/>
      <c r="F26" s="557"/>
      <c r="G26" s="558"/>
      <c r="H26" s="558"/>
      <c r="I26" s="559"/>
      <c r="J26" s="559"/>
      <c r="K26" s="559"/>
      <c r="L26" s="559"/>
      <c r="M26" s="559"/>
      <c r="N26" s="559"/>
      <c r="O26" s="559"/>
      <c r="P26" s="560"/>
      <c r="Q26" s="559"/>
      <c r="R26" s="560"/>
      <c r="S26" s="380"/>
      <c r="T26" s="488"/>
      <c r="U26" s="222"/>
      <c r="V26" s="224"/>
      <c r="W26" s="226"/>
      <c r="X26" s="223"/>
      <c r="Y26" s="228"/>
    </row>
    <row r="27" ht="30.75" customHeight="1">
      <c r="A27" s="383"/>
      <c r="B27" s="384"/>
      <c r="C27" s="391"/>
      <c r="D27" s="393"/>
      <c r="E27" s="232"/>
      <c r="F27" s="19" t="s">
        <v>131</v>
      </c>
      <c r="G27" s="19" t="s">
        <v>132</v>
      </c>
      <c r="H27" s="234"/>
      <c r="I27" s="19" t="s">
        <v>133</v>
      </c>
      <c r="J27" s="19" t="s">
        <v>134</v>
      </c>
      <c r="K27" s="19" t="s">
        <v>135</v>
      </c>
      <c r="L27" s="19" t="s">
        <v>136</v>
      </c>
      <c r="M27" s="19" t="s">
        <v>137</v>
      </c>
      <c r="N27" s="19" t="s">
        <v>138</v>
      </c>
      <c r="O27" s="19" t="s">
        <v>139</v>
      </c>
      <c r="P27" s="19" t="s">
        <v>140</v>
      </c>
      <c r="Q27" s="19" t="s">
        <v>141</v>
      </c>
      <c r="R27" s="16" t="s">
        <v>142</v>
      </c>
      <c r="S27" s="561"/>
      <c r="T27" s="404"/>
      <c r="U27" s="404"/>
      <c r="V27" s="404"/>
      <c r="W27" s="404"/>
      <c r="X27" s="406"/>
      <c r="Y27" s="240" t="s">
        <v>302</v>
      </c>
    </row>
    <row r="28" ht="72.75" customHeight="1">
      <c r="A28" s="29" t="s">
        <v>23</v>
      </c>
      <c r="B28" s="241" t="s">
        <v>24</v>
      </c>
      <c r="C28" s="241" t="s">
        <v>25</v>
      </c>
      <c r="D28" s="38" t="s">
        <v>26</v>
      </c>
      <c r="E28" s="243"/>
      <c r="F28" s="244"/>
      <c r="G28" s="246" t="s">
        <v>30</v>
      </c>
      <c r="H28" s="247"/>
      <c r="I28" s="248"/>
      <c r="J28" s="244" t="s">
        <v>30</v>
      </c>
      <c r="K28" s="244" t="s">
        <v>146</v>
      </c>
      <c r="L28" s="244" t="s">
        <v>147</v>
      </c>
      <c r="M28" s="244" t="s">
        <v>30</v>
      </c>
      <c r="N28" s="244"/>
      <c r="O28" s="244" t="s">
        <v>32</v>
      </c>
      <c r="P28" s="246" t="s">
        <v>35</v>
      </c>
      <c r="Q28" s="246" t="s">
        <v>36</v>
      </c>
      <c r="R28" s="252" t="s">
        <v>37</v>
      </c>
      <c r="S28" s="249"/>
      <c r="T28" s="250"/>
      <c r="U28" s="250"/>
      <c r="V28" s="250"/>
      <c r="W28" s="250"/>
      <c r="X28" s="251"/>
      <c r="Y28" s="253"/>
      <c r="Z28" s="2"/>
      <c r="AA28" s="2"/>
      <c r="AB28" s="2"/>
      <c r="AC28" s="2"/>
      <c r="AD28" s="2"/>
    </row>
    <row r="29" ht="15.75" customHeight="1">
      <c r="A29" s="196"/>
      <c r="B29" s="254"/>
      <c r="C29" s="254"/>
      <c r="D29" s="63"/>
      <c r="E29" s="113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6"/>
      <c r="Q29" s="257"/>
      <c r="R29" s="260"/>
      <c r="S29" s="262"/>
      <c r="X29" s="264"/>
      <c r="Y29" s="160"/>
    </row>
    <row r="30" ht="15.75" customHeight="1">
      <c r="A30" s="206"/>
      <c r="B30" s="265"/>
      <c r="C30" s="265"/>
      <c r="D30" s="98"/>
      <c r="E30" s="159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5"/>
      <c r="Q30" s="267"/>
      <c r="R30" s="268"/>
      <c r="S30" s="262"/>
      <c r="X30" s="264"/>
      <c r="Y30" s="160"/>
    </row>
    <row r="31" ht="15.75" customHeight="1">
      <c r="A31" s="206"/>
      <c r="B31" s="265"/>
      <c r="C31" s="265"/>
      <c r="D31" s="98"/>
      <c r="E31" s="159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5"/>
      <c r="Q31" s="267"/>
      <c r="R31" s="268"/>
      <c r="S31" s="262"/>
      <c r="X31" s="264"/>
      <c r="Y31" s="160"/>
    </row>
    <row r="32" ht="15.75" customHeight="1">
      <c r="A32" s="206"/>
      <c r="B32" s="265"/>
      <c r="C32" s="265"/>
      <c r="D32" s="98"/>
      <c r="E32" s="159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5"/>
      <c r="Q32" s="267"/>
      <c r="R32" s="268"/>
      <c r="S32" s="262"/>
      <c r="X32" s="264"/>
      <c r="Y32" s="160"/>
    </row>
    <row r="33" ht="15.75" customHeight="1">
      <c r="A33" s="206"/>
      <c r="B33" s="265"/>
      <c r="C33" s="265"/>
      <c r="D33" s="98"/>
      <c r="E33" s="159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5"/>
      <c r="Q33" s="267"/>
      <c r="R33" s="268"/>
      <c r="S33" s="262"/>
      <c r="X33" s="264"/>
      <c r="Y33" s="160"/>
    </row>
    <row r="34" ht="15.75" customHeight="1">
      <c r="A34" s="206"/>
      <c r="B34" s="265"/>
      <c r="C34" s="265"/>
      <c r="D34" s="98"/>
      <c r="E34" s="159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5"/>
      <c r="Q34" s="267"/>
      <c r="R34" s="268"/>
      <c r="S34" s="262"/>
      <c r="X34" s="264"/>
      <c r="Y34" s="160"/>
    </row>
    <row r="35" ht="15.75" customHeight="1">
      <c r="A35" s="206"/>
      <c r="B35" s="265"/>
      <c r="C35" s="265"/>
      <c r="D35" s="98"/>
      <c r="E35" s="159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5"/>
      <c r="Q35" s="267"/>
      <c r="R35" s="268"/>
      <c r="S35" s="262"/>
      <c r="X35" s="264"/>
      <c r="Y35" s="160"/>
    </row>
    <row r="36" ht="15.75" customHeight="1">
      <c r="A36" s="206"/>
      <c r="B36" s="265"/>
      <c r="C36" s="265"/>
      <c r="D36" s="98"/>
      <c r="E36" s="159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5"/>
      <c r="Q36" s="267"/>
      <c r="R36" s="268"/>
      <c r="S36" s="262"/>
      <c r="X36" s="264"/>
      <c r="Y36" s="160"/>
    </row>
    <row r="37" ht="15.75" customHeight="1">
      <c r="A37" s="206"/>
      <c r="B37" s="265"/>
      <c r="C37" s="265"/>
      <c r="D37" s="98"/>
      <c r="E37" s="159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5"/>
      <c r="Q37" s="267"/>
      <c r="R37" s="268"/>
      <c r="S37" s="262"/>
      <c r="X37" s="264"/>
      <c r="Y37" s="160"/>
    </row>
    <row r="38" ht="15.75" customHeight="1">
      <c r="A38" s="206"/>
      <c r="B38" s="265"/>
      <c r="C38" s="265"/>
      <c r="D38" s="98"/>
      <c r="E38" s="159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5"/>
      <c r="Q38" s="267"/>
      <c r="R38" s="268"/>
      <c r="S38" s="262"/>
      <c r="X38" s="264"/>
      <c r="Y38" s="160"/>
    </row>
    <row r="39" ht="15.75" customHeight="1">
      <c r="A39" s="206"/>
      <c r="B39" s="265"/>
      <c r="C39" s="265"/>
      <c r="D39" s="98"/>
      <c r="E39" s="159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5"/>
      <c r="Q39" s="267"/>
      <c r="R39" s="268"/>
      <c r="S39" s="262"/>
      <c r="X39" s="264"/>
      <c r="Y39" s="160"/>
    </row>
    <row r="40" ht="15.75" customHeight="1">
      <c r="A40" s="206"/>
      <c r="B40" s="265"/>
      <c r="C40" s="265"/>
      <c r="D40" s="98"/>
      <c r="E40" s="159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5"/>
      <c r="Q40" s="267"/>
      <c r="R40" s="268"/>
      <c r="S40" s="262"/>
      <c r="X40" s="264"/>
      <c r="Y40" s="160"/>
    </row>
    <row r="41" ht="15.75" customHeight="1">
      <c r="A41" s="206"/>
      <c r="B41" s="265"/>
      <c r="C41" s="265"/>
      <c r="D41" s="98"/>
      <c r="E41" s="159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5"/>
      <c r="Q41" s="267"/>
      <c r="R41" s="268"/>
      <c r="S41" s="262"/>
      <c r="X41" s="264"/>
      <c r="Y41" s="160"/>
    </row>
    <row r="42" ht="15.75" customHeight="1">
      <c r="A42" s="206"/>
      <c r="B42" s="265"/>
      <c r="C42" s="265"/>
      <c r="D42" s="98"/>
      <c r="E42" s="159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5"/>
      <c r="Q42" s="267"/>
      <c r="R42" s="268"/>
      <c r="S42" s="262"/>
      <c r="X42" s="264"/>
      <c r="Y42" s="160"/>
    </row>
    <row r="43" ht="15.75" customHeight="1">
      <c r="A43" s="206"/>
      <c r="B43" s="265"/>
      <c r="C43" s="265"/>
      <c r="D43" s="98"/>
      <c r="E43" s="159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5"/>
      <c r="Q43" s="267"/>
      <c r="R43" s="268"/>
      <c r="S43" s="262"/>
      <c r="X43" s="264"/>
      <c r="Y43" s="160"/>
    </row>
    <row r="44" ht="15.75" customHeight="1">
      <c r="A44" s="206"/>
      <c r="B44" s="265"/>
      <c r="C44" s="265"/>
      <c r="D44" s="98"/>
      <c r="E44" s="159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5"/>
      <c r="Q44" s="267"/>
      <c r="R44" s="268"/>
      <c r="S44" s="262"/>
      <c r="X44" s="264"/>
      <c r="Y44" s="160"/>
    </row>
    <row r="45" ht="15.75" customHeight="1">
      <c r="A45" s="216"/>
      <c r="B45" s="218"/>
      <c r="C45" s="218"/>
      <c r="D45" s="189"/>
      <c r="E45" s="187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4"/>
      <c r="Q45" s="273"/>
      <c r="R45" s="274"/>
      <c r="S45" s="262"/>
      <c r="X45" s="264"/>
      <c r="Y45" s="160"/>
    </row>
    <row r="46" ht="15.75" customHeight="1">
      <c r="A46" s="275"/>
      <c r="B46" s="276"/>
      <c r="C46" s="276"/>
      <c r="D46" s="281"/>
      <c r="E46" s="278"/>
      <c r="F46" s="280"/>
      <c r="G46" s="280"/>
      <c r="H46" s="280"/>
      <c r="I46" s="280"/>
      <c r="J46" s="280"/>
      <c r="K46" s="280"/>
      <c r="L46" s="280"/>
      <c r="M46" s="280"/>
      <c r="N46" s="280"/>
      <c r="O46" s="280"/>
      <c r="P46" s="282"/>
      <c r="Q46" s="283"/>
      <c r="R46" s="284"/>
      <c r="S46" s="285"/>
      <c r="T46" s="286"/>
      <c r="U46" s="286"/>
      <c r="V46" s="286"/>
      <c r="W46" s="286"/>
      <c r="X46" s="287"/>
      <c r="Y46" s="191"/>
    </row>
    <row r="47" ht="15.75" customHeight="1">
      <c r="H47" s="11"/>
      <c r="P47" s="4"/>
      <c r="R47" s="4"/>
    </row>
    <row r="48" ht="15.75" customHeight="1">
      <c r="H48" s="11"/>
      <c r="P48" s="4"/>
      <c r="R48" s="4"/>
    </row>
    <row r="49" ht="15.75" customHeight="1">
      <c r="H49" s="11"/>
      <c r="P49" s="4"/>
      <c r="R49" s="4"/>
    </row>
    <row r="50" ht="15.75" customHeight="1">
      <c r="H50" s="11"/>
      <c r="P50" s="4"/>
      <c r="R50" s="4"/>
    </row>
    <row r="51" ht="15.75" customHeight="1">
      <c r="H51" s="11"/>
      <c r="P51" s="4"/>
      <c r="R51" s="4"/>
    </row>
    <row r="52" ht="15.75" customHeight="1">
      <c r="H52" s="11"/>
      <c r="P52" s="4"/>
      <c r="R52" s="4"/>
    </row>
    <row r="53" ht="15.75" customHeight="1">
      <c r="H53" s="11"/>
      <c r="P53" s="4"/>
      <c r="R53" s="4"/>
    </row>
    <row r="54" ht="15.75" customHeight="1">
      <c r="H54" s="11"/>
      <c r="P54" s="4"/>
      <c r="R54" s="4"/>
    </row>
    <row r="55" ht="15.75" customHeight="1">
      <c r="H55" s="11"/>
      <c r="P55" s="4"/>
      <c r="R55" s="4"/>
    </row>
    <row r="56" ht="15.75" customHeight="1">
      <c r="H56" s="11"/>
      <c r="P56" s="4"/>
      <c r="R56" s="4"/>
    </row>
    <row r="57" ht="15.75" customHeight="1">
      <c r="H57" s="11"/>
      <c r="P57" s="4"/>
      <c r="R57" s="4"/>
    </row>
    <row r="58" ht="15.75" customHeight="1">
      <c r="H58" s="11"/>
      <c r="P58" s="4"/>
      <c r="R58" s="4"/>
    </row>
    <row r="59" ht="15.75" customHeight="1">
      <c r="H59" s="11"/>
      <c r="P59" s="4"/>
      <c r="R59" s="4"/>
    </row>
    <row r="60" ht="15.75" customHeight="1">
      <c r="H60" s="11"/>
      <c r="P60" s="4"/>
      <c r="R60" s="4"/>
    </row>
    <row r="61" ht="15.75" customHeight="1">
      <c r="H61" s="11"/>
      <c r="P61" s="4"/>
      <c r="R61" s="4"/>
    </row>
    <row r="62" ht="15.75" customHeight="1">
      <c r="H62" s="11"/>
      <c r="P62" s="4"/>
      <c r="R62" s="4"/>
    </row>
    <row r="63" ht="15.75" customHeight="1">
      <c r="H63" s="11"/>
      <c r="P63" s="4"/>
      <c r="R63" s="4"/>
    </row>
    <row r="64" ht="15.75" customHeight="1">
      <c r="H64" s="11"/>
      <c r="P64" s="4"/>
      <c r="R64" s="4"/>
    </row>
    <row r="65" ht="15.75" customHeight="1">
      <c r="H65" s="11"/>
      <c r="P65" s="4"/>
      <c r="R65" s="4"/>
    </row>
    <row r="66" ht="15.75" customHeight="1">
      <c r="H66" s="11"/>
      <c r="P66" s="4"/>
      <c r="R66" s="4"/>
    </row>
    <row r="67" ht="15.75" customHeight="1">
      <c r="H67" s="11"/>
      <c r="P67" s="4"/>
      <c r="R67" s="4"/>
    </row>
    <row r="68" ht="15.75" customHeight="1">
      <c r="H68" s="11"/>
      <c r="P68" s="4"/>
      <c r="R68" s="4"/>
    </row>
    <row r="69" ht="15.75" customHeight="1">
      <c r="H69" s="11"/>
      <c r="P69" s="4"/>
      <c r="R69" s="4"/>
    </row>
    <row r="70" ht="15.75" customHeight="1">
      <c r="H70" s="11"/>
      <c r="P70" s="4"/>
      <c r="R70" s="4"/>
    </row>
    <row r="71" ht="15.75" customHeight="1">
      <c r="H71" s="11"/>
      <c r="P71" s="4"/>
      <c r="R71" s="4"/>
    </row>
    <row r="72" ht="15.75" customHeight="1">
      <c r="H72" s="11"/>
      <c r="P72" s="4"/>
      <c r="R72" s="4"/>
    </row>
    <row r="73" ht="15.75" customHeight="1">
      <c r="H73" s="11"/>
      <c r="P73" s="4"/>
      <c r="R73" s="4"/>
    </row>
    <row r="74" ht="15.75" customHeight="1">
      <c r="H74" s="11"/>
      <c r="P74" s="4"/>
      <c r="R74" s="4"/>
    </row>
    <row r="75" ht="15.75" customHeight="1">
      <c r="H75" s="11"/>
      <c r="P75" s="4"/>
      <c r="R75" s="4"/>
    </row>
    <row r="76" ht="15.75" customHeight="1">
      <c r="H76" s="11"/>
      <c r="P76" s="4"/>
      <c r="R76" s="4"/>
    </row>
    <row r="77" ht="15.75" customHeight="1">
      <c r="H77" s="11"/>
      <c r="P77" s="4"/>
      <c r="R77" s="4"/>
    </row>
    <row r="78" ht="15.75" customHeight="1">
      <c r="H78" s="11"/>
      <c r="P78" s="4"/>
      <c r="R78" s="4"/>
    </row>
    <row r="79" ht="15.75" customHeight="1">
      <c r="H79" s="11"/>
      <c r="P79" s="4"/>
      <c r="R79" s="4"/>
    </row>
    <row r="80" ht="15.75" customHeight="1">
      <c r="H80" s="11"/>
      <c r="P80" s="4"/>
      <c r="R80" s="4"/>
    </row>
    <row r="81" ht="15.75" customHeight="1">
      <c r="H81" s="11"/>
      <c r="P81" s="4"/>
      <c r="R81" s="4"/>
    </row>
    <row r="82" ht="15.75" customHeight="1">
      <c r="H82" s="11"/>
      <c r="P82" s="4"/>
      <c r="R82" s="4"/>
    </row>
    <row r="83" ht="15.75" customHeight="1">
      <c r="H83" s="11"/>
      <c r="P83" s="4"/>
      <c r="R83" s="4"/>
    </row>
    <row r="84" ht="15.75" customHeight="1">
      <c r="H84" s="11"/>
      <c r="P84" s="4"/>
      <c r="R84" s="4"/>
    </row>
    <row r="85" ht="15.75" customHeight="1">
      <c r="H85" s="11"/>
      <c r="P85" s="4"/>
      <c r="R85" s="4"/>
    </row>
    <row r="86" ht="15.75" customHeight="1">
      <c r="H86" s="11"/>
      <c r="P86" s="4"/>
      <c r="R86" s="4"/>
    </row>
    <row r="87" ht="15.75" customHeight="1">
      <c r="H87" s="11"/>
      <c r="P87" s="4"/>
      <c r="R87" s="4"/>
    </row>
    <row r="88" ht="15.75" customHeight="1">
      <c r="H88" s="11"/>
      <c r="P88" s="4"/>
      <c r="R88" s="4"/>
    </row>
    <row r="89" ht="15.75" customHeight="1">
      <c r="H89" s="11"/>
      <c r="P89" s="4"/>
      <c r="R89" s="4"/>
    </row>
    <row r="90" ht="15.75" customHeight="1">
      <c r="H90" s="11"/>
      <c r="P90" s="4"/>
      <c r="R90" s="4"/>
    </row>
    <row r="91" ht="15.75" customHeight="1">
      <c r="H91" s="11"/>
      <c r="P91" s="4"/>
      <c r="R91" s="4"/>
    </row>
    <row r="92" ht="15.75" customHeight="1">
      <c r="H92" s="11"/>
      <c r="P92" s="4"/>
      <c r="R92" s="4"/>
    </row>
    <row r="93" ht="15.75" customHeight="1">
      <c r="H93" s="11"/>
      <c r="P93" s="4"/>
      <c r="R93" s="4"/>
    </row>
    <row r="94" ht="15.75" customHeight="1">
      <c r="H94" s="11"/>
      <c r="P94" s="4"/>
      <c r="R94" s="4"/>
    </row>
    <row r="95" ht="15.75" customHeight="1">
      <c r="H95" s="11"/>
      <c r="P95" s="4"/>
      <c r="R95" s="4"/>
    </row>
    <row r="96" ht="15.75" customHeight="1">
      <c r="H96" s="11"/>
      <c r="P96" s="4"/>
      <c r="R96" s="4"/>
    </row>
    <row r="97" ht="15.75" customHeight="1">
      <c r="H97" s="11"/>
      <c r="P97" s="4"/>
      <c r="R97" s="4"/>
    </row>
    <row r="98" ht="15.75" customHeight="1">
      <c r="H98" s="11"/>
      <c r="P98" s="4"/>
      <c r="R98" s="4"/>
    </row>
    <row r="99" ht="15.75" customHeight="1">
      <c r="H99" s="11"/>
      <c r="P99" s="4"/>
      <c r="R99" s="4"/>
    </row>
    <row r="100" ht="15.75" customHeight="1">
      <c r="H100" s="11"/>
      <c r="P100" s="4"/>
      <c r="R100" s="4"/>
    </row>
    <row r="101" ht="15.75" customHeight="1">
      <c r="H101" s="11"/>
      <c r="P101" s="4"/>
      <c r="R101" s="4"/>
    </row>
    <row r="102" ht="15.75" customHeight="1">
      <c r="H102" s="11"/>
      <c r="P102" s="4"/>
      <c r="R102" s="4"/>
    </row>
    <row r="103" ht="15.75" customHeight="1">
      <c r="H103" s="11"/>
      <c r="P103" s="4"/>
      <c r="R103" s="4"/>
    </row>
    <row r="104" ht="15.75" customHeight="1">
      <c r="H104" s="11"/>
      <c r="P104" s="4"/>
      <c r="R104" s="4"/>
    </row>
    <row r="105" ht="15.75" customHeight="1">
      <c r="H105" s="11"/>
      <c r="P105" s="4"/>
      <c r="R105" s="4"/>
    </row>
    <row r="106" ht="15.75" customHeight="1">
      <c r="H106" s="11"/>
      <c r="P106" s="4"/>
      <c r="R106" s="4"/>
    </row>
    <row r="107" ht="15.75" customHeight="1">
      <c r="H107" s="11"/>
      <c r="P107" s="4"/>
      <c r="R107" s="4"/>
    </row>
    <row r="108" ht="15.75" customHeight="1">
      <c r="H108" s="11"/>
      <c r="P108" s="4"/>
      <c r="R108" s="4"/>
    </row>
    <row r="109" ht="15.75" customHeight="1">
      <c r="H109" s="11"/>
      <c r="P109" s="4"/>
      <c r="R109" s="4"/>
    </row>
    <row r="110" ht="15.75" customHeight="1">
      <c r="H110" s="11"/>
      <c r="P110" s="4"/>
      <c r="R110" s="4"/>
    </row>
    <row r="111" ht="15.75" customHeight="1">
      <c r="H111" s="11"/>
      <c r="P111" s="4"/>
      <c r="R111" s="4"/>
    </row>
    <row r="112" ht="15.75" customHeight="1">
      <c r="H112" s="11"/>
      <c r="P112" s="4"/>
      <c r="R112" s="4"/>
    </row>
    <row r="113" ht="15.75" customHeight="1">
      <c r="H113" s="11"/>
      <c r="P113" s="4"/>
      <c r="R113" s="4"/>
    </row>
    <row r="114" ht="15.75" customHeight="1">
      <c r="H114" s="11"/>
      <c r="P114" s="4"/>
      <c r="R114" s="4"/>
    </row>
    <row r="115" ht="15.75" customHeight="1">
      <c r="H115" s="11"/>
      <c r="P115" s="4"/>
      <c r="R115" s="4"/>
    </row>
    <row r="116" ht="15.75" customHeight="1">
      <c r="H116" s="11"/>
      <c r="P116" s="4"/>
      <c r="R116" s="4"/>
    </row>
    <row r="117" ht="15.75" customHeight="1">
      <c r="H117" s="11"/>
      <c r="P117" s="4"/>
      <c r="R117" s="4"/>
    </row>
    <row r="118" ht="15.75" customHeight="1">
      <c r="H118" s="11"/>
      <c r="P118" s="4"/>
      <c r="R118" s="4"/>
    </row>
    <row r="119" ht="15.75" customHeight="1">
      <c r="H119" s="11"/>
      <c r="P119" s="4"/>
      <c r="R119" s="4"/>
    </row>
    <row r="120" ht="15.75" customHeight="1">
      <c r="H120" s="11"/>
      <c r="P120" s="4"/>
      <c r="R120" s="4"/>
    </row>
    <row r="121" ht="15.75" customHeight="1">
      <c r="H121" s="11"/>
      <c r="P121" s="4"/>
      <c r="R121" s="4"/>
    </row>
    <row r="122" ht="15.75" customHeight="1">
      <c r="H122" s="11"/>
      <c r="P122" s="4"/>
      <c r="R122" s="4"/>
    </row>
    <row r="123" ht="15.75" customHeight="1">
      <c r="H123" s="11"/>
      <c r="P123" s="4"/>
      <c r="R123" s="4"/>
    </row>
    <row r="124" ht="15.75" customHeight="1">
      <c r="H124" s="11"/>
      <c r="P124" s="4"/>
      <c r="R124" s="4"/>
    </row>
    <row r="125" ht="15.75" customHeight="1">
      <c r="H125" s="11"/>
      <c r="P125" s="4"/>
      <c r="R125" s="4"/>
    </row>
    <row r="126" ht="15.75" customHeight="1">
      <c r="H126" s="11"/>
      <c r="P126" s="4"/>
      <c r="R126" s="4"/>
    </row>
    <row r="127" ht="15.75" customHeight="1">
      <c r="H127" s="11"/>
      <c r="P127" s="4"/>
      <c r="R127" s="4"/>
    </row>
    <row r="128" ht="15.75" customHeight="1">
      <c r="H128" s="11"/>
      <c r="P128" s="4"/>
      <c r="R128" s="4"/>
    </row>
    <row r="129" ht="15.75" customHeight="1">
      <c r="H129" s="11"/>
      <c r="P129" s="4"/>
      <c r="R129" s="4"/>
    </row>
    <row r="130" ht="15.75" customHeight="1">
      <c r="H130" s="11"/>
      <c r="P130" s="4"/>
      <c r="R130" s="4"/>
    </row>
    <row r="131" ht="15.75" customHeight="1">
      <c r="H131" s="11"/>
      <c r="P131" s="4"/>
      <c r="R131" s="4"/>
    </row>
    <row r="132" ht="15.75" customHeight="1">
      <c r="H132" s="11"/>
      <c r="P132" s="4"/>
      <c r="R132" s="4"/>
    </row>
    <row r="133" ht="15.75" customHeight="1">
      <c r="H133" s="11"/>
      <c r="P133" s="4"/>
      <c r="R133" s="4"/>
    </row>
    <row r="134" ht="15.75" customHeight="1">
      <c r="H134" s="11"/>
      <c r="P134" s="4"/>
      <c r="R134" s="4"/>
    </row>
    <row r="135" ht="15.75" customHeight="1">
      <c r="H135" s="11"/>
      <c r="P135" s="4"/>
      <c r="R135" s="4"/>
    </row>
    <row r="136" ht="15.75" customHeight="1">
      <c r="H136" s="11"/>
      <c r="P136" s="4"/>
      <c r="R136" s="4"/>
    </row>
    <row r="137" ht="15.75" customHeight="1">
      <c r="H137" s="11"/>
      <c r="P137" s="4"/>
      <c r="R137" s="4"/>
    </row>
    <row r="138" ht="15.75" customHeight="1">
      <c r="H138" s="11"/>
      <c r="P138" s="4"/>
      <c r="R138" s="4"/>
    </row>
    <row r="139" ht="15.75" customHeight="1">
      <c r="H139" s="11"/>
      <c r="P139" s="4"/>
      <c r="R139" s="4"/>
    </row>
    <row r="140" ht="15.75" customHeight="1">
      <c r="H140" s="11"/>
      <c r="P140" s="4"/>
      <c r="R140" s="4"/>
    </row>
    <row r="141" ht="15.75" customHeight="1">
      <c r="H141" s="11"/>
      <c r="P141" s="4"/>
      <c r="R141" s="4"/>
    </row>
    <row r="142" ht="15.75" customHeight="1">
      <c r="H142" s="11"/>
      <c r="P142" s="4"/>
      <c r="R142" s="4"/>
    </row>
    <row r="143" ht="15.75" customHeight="1">
      <c r="H143" s="11"/>
      <c r="P143" s="4"/>
      <c r="R143" s="4"/>
    </row>
    <row r="144" ht="15.75" customHeight="1">
      <c r="H144" s="11"/>
      <c r="P144" s="4"/>
      <c r="R144" s="4"/>
    </row>
    <row r="145" ht="15.75" customHeight="1">
      <c r="H145" s="11"/>
      <c r="P145" s="4"/>
      <c r="R145" s="4"/>
    </row>
    <row r="146" ht="15.75" customHeight="1">
      <c r="H146" s="11"/>
      <c r="P146" s="4"/>
      <c r="R146" s="4"/>
    </row>
    <row r="147" ht="15.75" customHeight="1">
      <c r="H147" s="11"/>
      <c r="P147" s="4"/>
      <c r="R147" s="4"/>
    </row>
    <row r="148" ht="15.75" customHeight="1">
      <c r="H148" s="11"/>
      <c r="P148" s="4"/>
      <c r="R148" s="4"/>
    </row>
    <row r="149" ht="15.75" customHeight="1">
      <c r="H149" s="11"/>
      <c r="P149" s="4"/>
      <c r="R149" s="4"/>
    </row>
    <row r="150" ht="15.75" customHeight="1">
      <c r="H150" s="11"/>
      <c r="P150" s="4"/>
      <c r="R150" s="4"/>
    </row>
    <row r="151" ht="15.75" customHeight="1">
      <c r="H151" s="11"/>
      <c r="P151" s="4"/>
      <c r="R151" s="4"/>
    </row>
    <row r="152" ht="15.75" customHeight="1">
      <c r="H152" s="11"/>
      <c r="P152" s="4"/>
      <c r="R152" s="4"/>
    </row>
    <row r="153" ht="15.75" customHeight="1">
      <c r="H153" s="11"/>
      <c r="P153" s="4"/>
      <c r="R153" s="4"/>
    </row>
    <row r="154" ht="15.75" customHeight="1">
      <c r="H154" s="11"/>
      <c r="P154" s="4"/>
      <c r="R154" s="4"/>
    </row>
    <row r="155" ht="15.75" customHeight="1">
      <c r="H155" s="11"/>
      <c r="P155" s="4"/>
      <c r="R155" s="4"/>
    </row>
    <row r="156" ht="15.75" customHeight="1">
      <c r="H156" s="11"/>
      <c r="P156" s="4"/>
      <c r="R156" s="4"/>
    </row>
    <row r="157" ht="15.75" customHeight="1">
      <c r="H157" s="11"/>
      <c r="P157" s="4"/>
      <c r="R157" s="4"/>
    </row>
    <row r="158" ht="15.75" customHeight="1">
      <c r="H158" s="11"/>
      <c r="P158" s="4"/>
      <c r="R158" s="4"/>
    </row>
    <row r="159" ht="15.75" customHeight="1">
      <c r="H159" s="11"/>
      <c r="P159" s="4"/>
      <c r="R159" s="4"/>
    </row>
    <row r="160" ht="15.75" customHeight="1">
      <c r="H160" s="11"/>
      <c r="P160" s="4"/>
      <c r="R160" s="4"/>
    </row>
    <row r="161" ht="15.75" customHeight="1">
      <c r="H161" s="11"/>
      <c r="P161" s="4"/>
      <c r="R161" s="4"/>
    </row>
    <row r="162" ht="15.75" customHeight="1">
      <c r="H162" s="11"/>
      <c r="P162" s="4"/>
      <c r="R162" s="4"/>
    </row>
    <row r="163" ht="15.75" customHeight="1">
      <c r="H163" s="11"/>
      <c r="P163" s="4"/>
      <c r="R163" s="4"/>
    </row>
    <row r="164" ht="15.75" customHeight="1">
      <c r="H164" s="11"/>
      <c r="P164" s="4"/>
      <c r="R164" s="4"/>
    </row>
    <row r="165" ht="15.75" customHeight="1">
      <c r="H165" s="11"/>
      <c r="P165" s="4"/>
      <c r="R165" s="4"/>
    </row>
    <row r="166" ht="15.75" customHeight="1">
      <c r="H166" s="11"/>
      <c r="P166" s="4"/>
      <c r="R166" s="4"/>
    </row>
    <row r="167" ht="15.75" customHeight="1">
      <c r="H167" s="11"/>
      <c r="P167" s="4"/>
      <c r="R167" s="4"/>
    </row>
    <row r="168" ht="15.75" customHeight="1">
      <c r="H168" s="11"/>
      <c r="P168" s="4"/>
      <c r="R168" s="4"/>
    </row>
    <row r="169" ht="15.75" customHeight="1">
      <c r="H169" s="11"/>
      <c r="P169" s="4"/>
      <c r="R169" s="4"/>
    </row>
    <row r="170" ht="15.75" customHeight="1">
      <c r="H170" s="11"/>
      <c r="P170" s="4"/>
      <c r="R170" s="4"/>
    </row>
    <row r="171" ht="15.75" customHeight="1">
      <c r="H171" s="11"/>
      <c r="P171" s="4"/>
      <c r="R171" s="4"/>
    </row>
    <row r="172" ht="15.75" customHeight="1">
      <c r="H172" s="11"/>
      <c r="P172" s="4"/>
      <c r="R172" s="4"/>
    </row>
    <row r="173" ht="15.75" customHeight="1">
      <c r="H173" s="11"/>
      <c r="P173" s="4"/>
      <c r="R173" s="4"/>
    </row>
    <row r="174" ht="15.75" customHeight="1">
      <c r="H174" s="11"/>
      <c r="P174" s="4"/>
      <c r="R174" s="4"/>
    </row>
    <row r="175" ht="15.75" customHeight="1">
      <c r="H175" s="11"/>
      <c r="P175" s="4"/>
      <c r="R175" s="4"/>
    </row>
    <row r="176" ht="15.75" customHeight="1">
      <c r="H176" s="11"/>
      <c r="P176" s="4"/>
      <c r="R176" s="4"/>
    </row>
    <row r="177" ht="15.75" customHeight="1">
      <c r="H177" s="11"/>
      <c r="P177" s="4"/>
      <c r="R177" s="4"/>
    </row>
    <row r="178" ht="15.75" customHeight="1">
      <c r="H178" s="11"/>
      <c r="P178" s="4"/>
      <c r="R178" s="4"/>
    </row>
    <row r="179" ht="15.75" customHeight="1">
      <c r="H179" s="11"/>
      <c r="P179" s="4"/>
      <c r="R179" s="4"/>
    </row>
    <row r="180" ht="15.75" customHeight="1">
      <c r="H180" s="11"/>
      <c r="P180" s="4"/>
      <c r="R180" s="4"/>
    </row>
    <row r="181" ht="15.75" customHeight="1">
      <c r="H181" s="11"/>
      <c r="P181" s="4"/>
      <c r="R181" s="4"/>
    </row>
    <row r="182" ht="15.75" customHeight="1">
      <c r="H182" s="11"/>
      <c r="P182" s="4"/>
      <c r="R182" s="4"/>
    </row>
    <row r="183" ht="15.75" customHeight="1">
      <c r="H183" s="11"/>
      <c r="P183" s="4"/>
      <c r="R183" s="4"/>
    </row>
    <row r="184" ht="15.75" customHeight="1">
      <c r="H184" s="11"/>
      <c r="P184" s="4"/>
      <c r="R184" s="4"/>
    </row>
    <row r="185" ht="15.75" customHeight="1">
      <c r="H185" s="11"/>
      <c r="P185" s="4"/>
      <c r="R185" s="4"/>
    </row>
    <row r="186" ht="15.75" customHeight="1">
      <c r="H186" s="11"/>
      <c r="P186" s="4"/>
      <c r="R186" s="4"/>
    </row>
    <row r="187" ht="15.75" customHeight="1">
      <c r="H187" s="11"/>
      <c r="P187" s="4"/>
      <c r="R187" s="4"/>
    </row>
    <row r="188" ht="15.75" customHeight="1">
      <c r="H188" s="11"/>
      <c r="P188" s="4"/>
      <c r="R188" s="4"/>
    </row>
    <row r="189" ht="15.75" customHeight="1">
      <c r="H189" s="11"/>
      <c r="P189" s="4"/>
      <c r="R189" s="4"/>
    </row>
    <row r="190" ht="15.75" customHeight="1">
      <c r="H190" s="11"/>
      <c r="P190" s="4"/>
      <c r="R190" s="4"/>
    </row>
    <row r="191" ht="15.75" customHeight="1">
      <c r="H191" s="11"/>
      <c r="P191" s="4"/>
      <c r="R191" s="4"/>
    </row>
    <row r="192" ht="15.75" customHeight="1">
      <c r="H192" s="11"/>
      <c r="P192" s="4"/>
      <c r="R192" s="4"/>
    </row>
    <row r="193" ht="15.75" customHeight="1">
      <c r="H193" s="11"/>
      <c r="P193" s="4"/>
      <c r="R193" s="4"/>
    </row>
    <row r="194" ht="15.75" customHeight="1">
      <c r="H194" s="11"/>
      <c r="P194" s="4"/>
      <c r="R194" s="4"/>
    </row>
    <row r="195" ht="15.75" customHeight="1">
      <c r="H195" s="11"/>
      <c r="P195" s="4"/>
      <c r="R195" s="4"/>
    </row>
    <row r="196" ht="15.75" customHeight="1">
      <c r="H196" s="11"/>
      <c r="P196" s="4"/>
      <c r="R196" s="4"/>
    </row>
    <row r="197" ht="15.75" customHeight="1">
      <c r="H197" s="11"/>
      <c r="P197" s="4"/>
      <c r="R197" s="4"/>
    </row>
    <row r="198" ht="15.75" customHeight="1">
      <c r="H198" s="11"/>
      <c r="P198" s="4"/>
      <c r="R198" s="4"/>
    </row>
    <row r="199" ht="15.75" customHeight="1">
      <c r="H199" s="11"/>
      <c r="P199" s="4"/>
      <c r="R199" s="4"/>
    </row>
    <row r="200" ht="15.75" customHeight="1">
      <c r="H200" s="11"/>
      <c r="P200" s="4"/>
      <c r="R200" s="4"/>
    </row>
    <row r="201" ht="15.75" customHeight="1">
      <c r="H201" s="11"/>
      <c r="P201" s="4"/>
      <c r="R201" s="4"/>
    </row>
    <row r="202" ht="15.75" customHeight="1">
      <c r="H202" s="11"/>
      <c r="P202" s="4"/>
      <c r="R202" s="4"/>
    </row>
    <row r="203" ht="15.75" customHeight="1">
      <c r="H203" s="11"/>
      <c r="P203" s="4"/>
      <c r="R203" s="4"/>
    </row>
    <row r="204" ht="15.75" customHeight="1">
      <c r="H204" s="11"/>
      <c r="P204" s="4"/>
      <c r="R204" s="4"/>
    </row>
    <row r="205" ht="15.75" customHeight="1">
      <c r="H205" s="11"/>
      <c r="P205" s="4"/>
      <c r="R205" s="4"/>
    </row>
    <row r="206" ht="15.75" customHeight="1">
      <c r="H206" s="11"/>
      <c r="P206" s="4"/>
      <c r="R206" s="4"/>
    </row>
    <row r="207" ht="15.75" customHeight="1">
      <c r="H207" s="11"/>
      <c r="P207" s="4"/>
      <c r="R207" s="4"/>
    </row>
    <row r="208" ht="15.75" customHeight="1">
      <c r="H208" s="11"/>
      <c r="P208" s="4"/>
      <c r="R208" s="4"/>
    </row>
    <row r="209" ht="15.75" customHeight="1">
      <c r="H209" s="11"/>
      <c r="P209" s="4"/>
      <c r="R209" s="4"/>
    </row>
    <row r="210" ht="15.75" customHeight="1">
      <c r="H210" s="11"/>
      <c r="P210" s="4"/>
      <c r="R210" s="4"/>
    </row>
    <row r="211" ht="15.75" customHeight="1">
      <c r="H211" s="11"/>
      <c r="P211" s="4"/>
      <c r="R211" s="4"/>
    </row>
    <row r="212" ht="15.75" customHeight="1">
      <c r="H212" s="11"/>
      <c r="P212" s="4"/>
      <c r="R212" s="4"/>
    </row>
    <row r="213" ht="15.75" customHeight="1">
      <c r="H213" s="11"/>
      <c r="P213" s="4"/>
      <c r="R213" s="4"/>
    </row>
    <row r="214" ht="15.75" customHeight="1">
      <c r="H214" s="11"/>
      <c r="P214" s="4"/>
      <c r="R214" s="4"/>
    </row>
    <row r="215" ht="15.75" customHeight="1">
      <c r="H215" s="11"/>
      <c r="P215" s="4"/>
      <c r="R215" s="4"/>
    </row>
    <row r="216" ht="15.75" customHeight="1">
      <c r="H216" s="11"/>
      <c r="P216" s="4"/>
      <c r="R216" s="4"/>
    </row>
    <row r="217" ht="15.75" customHeight="1">
      <c r="H217" s="11"/>
      <c r="P217" s="4"/>
      <c r="R217" s="4"/>
    </row>
    <row r="218" ht="15.75" customHeight="1">
      <c r="H218" s="11"/>
      <c r="P218" s="4"/>
      <c r="R218" s="4"/>
    </row>
    <row r="219" ht="15.75" customHeight="1">
      <c r="H219" s="11"/>
      <c r="P219" s="4"/>
      <c r="R219" s="4"/>
    </row>
    <row r="220" ht="15.75" customHeight="1">
      <c r="H220" s="11"/>
      <c r="P220" s="4"/>
      <c r="R220" s="4"/>
    </row>
    <row r="221" ht="15.75" customHeight="1">
      <c r="H221" s="11"/>
      <c r="P221" s="4"/>
      <c r="R221" s="4"/>
    </row>
    <row r="222" ht="15.75" customHeight="1">
      <c r="H222" s="11"/>
      <c r="P222" s="4"/>
      <c r="R222" s="4"/>
    </row>
    <row r="223" ht="15.75" customHeight="1">
      <c r="H223" s="11"/>
      <c r="P223" s="4"/>
      <c r="R223" s="4"/>
    </row>
    <row r="224" ht="15.75" customHeight="1">
      <c r="H224" s="11"/>
      <c r="P224" s="4"/>
      <c r="R224" s="4"/>
    </row>
    <row r="225" ht="15.75" customHeight="1">
      <c r="H225" s="11"/>
      <c r="P225" s="4"/>
      <c r="R225" s="4"/>
    </row>
    <row r="226" ht="15.75" customHeight="1">
      <c r="H226" s="11"/>
      <c r="P226" s="4"/>
      <c r="R226" s="4"/>
    </row>
    <row r="227" ht="15.75" customHeight="1">
      <c r="H227" s="11"/>
      <c r="P227" s="4"/>
      <c r="R227" s="4"/>
    </row>
    <row r="228" ht="15.75" customHeight="1">
      <c r="H228" s="11"/>
      <c r="P228" s="4"/>
      <c r="R228" s="4"/>
    </row>
    <row r="229" ht="15.75" customHeight="1">
      <c r="H229" s="11"/>
      <c r="P229" s="4"/>
      <c r="R229" s="4"/>
    </row>
    <row r="230" ht="15.75" customHeight="1">
      <c r="H230" s="11"/>
      <c r="P230" s="4"/>
      <c r="R230" s="4"/>
    </row>
    <row r="231" ht="15.75" customHeight="1">
      <c r="H231" s="11"/>
      <c r="P231" s="4"/>
      <c r="R231" s="4"/>
    </row>
    <row r="232" ht="15.75" customHeight="1">
      <c r="H232" s="11"/>
      <c r="P232" s="4"/>
      <c r="R232" s="4"/>
    </row>
    <row r="233" ht="15.75" customHeight="1">
      <c r="H233" s="11"/>
      <c r="P233" s="4"/>
      <c r="R233" s="4"/>
    </row>
    <row r="234" ht="15.75" customHeight="1">
      <c r="H234" s="11"/>
      <c r="P234" s="4"/>
      <c r="R234" s="4"/>
    </row>
    <row r="235" ht="15.75" customHeight="1">
      <c r="H235" s="11"/>
      <c r="P235" s="4"/>
      <c r="R235" s="4"/>
    </row>
    <row r="236" ht="15.75" customHeight="1">
      <c r="H236" s="11"/>
      <c r="P236" s="4"/>
      <c r="R236" s="4"/>
    </row>
    <row r="237" ht="15.75" customHeight="1">
      <c r="H237" s="11"/>
      <c r="P237" s="4"/>
      <c r="R237" s="4"/>
    </row>
    <row r="238" ht="15.75" customHeight="1">
      <c r="H238" s="11"/>
      <c r="P238" s="4"/>
      <c r="R238" s="4"/>
    </row>
    <row r="239" ht="15.75" customHeight="1">
      <c r="H239" s="11"/>
      <c r="P239" s="4"/>
      <c r="R239" s="4"/>
    </row>
    <row r="240" ht="15.75" customHeight="1">
      <c r="H240" s="11"/>
      <c r="P240" s="4"/>
      <c r="R240" s="4"/>
    </row>
    <row r="241" ht="15.75" customHeight="1">
      <c r="H241" s="11"/>
      <c r="P241" s="4"/>
      <c r="R241" s="4"/>
    </row>
    <row r="242" ht="15.75" customHeight="1">
      <c r="H242" s="11"/>
      <c r="P242" s="4"/>
      <c r="R242" s="4"/>
    </row>
    <row r="243" ht="15.75" customHeight="1">
      <c r="H243" s="11"/>
      <c r="P243" s="4"/>
      <c r="R243" s="4"/>
    </row>
    <row r="244" ht="15.75" customHeight="1">
      <c r="H244" s="11"/>
      <c r="P244" s="4"/>
      <c r="R244" s="4"/>
    </row>
    <row r="245" ht="15.75" customHeight="1">
      <c r="H245" s="11"/>
      <c r="P245" s="4"/>
      <c r="R245" s="4"/>
    </row>
    <row r="246" ht="15.75" customHeight="1">
      <c r="H246" s="11"/>
      <c r="P246" s="4"/>
      <c r="R246" s="4"/>
    </row>
    <row r="247" ht="15.75" customHeight="1">
      <c r="H247" s="11"/>
      <c r="P247" s="4"/>
      <c r="R247" s="4"/>
    </row>
    <row r="248" ht="15.75" customHeight="1">
      <c r="H248" s="11"/>
      <c r="P248" s="4"/>
      <c r="R248" s="4"/>
    </row>
    <row r="249" ht="15.75" customHeight="1">
      <c r="H249" s="11"/>
      <c r="P249" s="4"/>
      <c r="R249" s="4"/>
    </row>
    <row r="250" ht="15.75" customHeight="1">
      <c r="H250" s="11"/>
      <c r="P250" s="4"/>
      <c r="R250" s="4"/>
    </row>
    <row r="251" ht="15.75" customHeight="1">
      <c r="H251" s="11"/>
      <c r="P251" s="4"/>
      <c r="R251" s="4"/>
    </row>
    <row r="252" ht="15.75" customHeight="1">
      <c r="H252" s="11"/>
      <c r="P252" s="4"/>
      <c r="R252" s="4"/>
    </row>
    <row r="253" ht="15.75" customHeight="1">
      <c r="H253" s="11"/>
      <c r="P253" s="4"/>
      <c r="R253" s="4"/>
    </row>
    <row r="254" ht="15.75" customHeight="1">
      <c r="H254" s="11"/>
      <c r="P254" s="4"/>
      <c r="R254" s="4"/>
    </row>
    <row r="255" ht="15.75" customHeight="1">
      <c r="H255" s="11"/>
      <c r="P255" s="4"/>
      <c r="R255" s="4"/>
    </row>
    <row r="256" ht="15.75" customHeight="1">
      <c r="H256" s="11"/>
      <c r="P256" s="4"/>
      <c r="R256" s="4"/>
    </row>
    <row r="257" ht="15.75" customHeight="1">
      <c r="H257" s="11"/>
      <c r="P257" s="4"/>
      <c r="R257" s="4"/>
    </row>
    <row r="258" ht="15.75" customHeight="1">
      <c r="H258" s="11"/>
      <c r="P258" s="4"/>
      <c r="R258" s="4"/>
    </row>
    <row r="259" ht="15.75" customHeight="1">
      <c r="H259" s="11"/>
      <c r="P259" s="4"/>
      <c r="R259" s="4"/>
    </row>
    <row r="260" ht="15.75" customHeight="1">
      <c r="H260" s="11"/>
      <c r="P260" s="4"/>
      <c r="R260" s="4"/>
    </row>
    <row r="261" ht="15.75" customHeight="1">
      <c r="H261" s="11"/>
      <c r="P261" s="4"/>
      <c r="R261" s="4"/>
    </row>
    <row r="262" ht="15.75" customHeight="1">
      <c r="H262" s="11"/>
      <c r="P262" s="4"/>
      <c r="R262" s="4"/>
    </row>
    <row r="263" ht="15.75" customHeight="1">
      <c r="H263" s="11"/>
      <c r="P263" s="4"/>
      <c r="R263" s="4"/>
    </row>
    <row r="264" ht="15.75" customHeight="1">
      <c r="H264" s="11"/>
      <c r="P264" s="4"/>
      <c r="R264" s="4"/>
    </row>
    <row r="265" ht="15.75" customHeight="1">
      <c r="H265" s="11"/>
      <c r="P265" s="4"/>
      <c r="R265" s="4"/>
    </row>
    <row r="266" ht="15.75" customHeight="1">
      <c r="H266" s="11"/>
      <c r="P266" s="4"/>
      <c r="R266" s="4"/>
    </row>
    <row r="267" ht="15.75" customHeight="1">
      <c r="H267" s="11"/>
      <c r="P267" s="4"/>
      <c r="R267" s="4"/>
    </row>
    <row r="268" ht="15.75" customHeight="1">
      <c r="H268" s="11"/>
      <c r="P268" s="4"/>
      <c r="R268" s="4"/>
    </row>
    <row r="269" ht="15.75" customHeight="1">
      <c r="H269" s="11"/>
      <c r="P269" s="4"/>
      <c r="R269" s="4"/>
    </row>
    <row r="270" ht="15.75" customHeight="1">
      <c r="H270" s="11"/>
      <c r="P270" s="4"/>
      <c r="R270" s="4"/>
    </row>
    <row r="271" ht="15.75" customHeight="1">
      <c r="H271" s="11"/>
      <c r="P271" s="4"/>
      <c r="R271" s="4"/>
    </row>
    <row r="272" ht="15.75" customHeight="1">
      <c r="H272" s="11"/>
      <c r="P272" s="4"/>
      <c r="R272" s="4"/>
    </row>
    <row r="273" ht="15.75" customHeight="1">
      <c r="H273" s="11"/>
      <c r="P273" s="4"/>
      <c r="R273" s="4"/>
    </row>
    <row r="274" ht="15.75" customHeight="1">
      <c r="H274" s="11"/>
      <c r="P274" s="4"/>
      <c r="R274" s="4"/>
    </row>
    <row r="275" ht="15.75" customHeight="1">
      <c r="H275" s="11"/>
      <c r="P275" s="4"/>
      <c r="R275" s="4"/>
    </row>
    <row r="276" ht="15.75" customHeight="1">
      <c r="H276" s="11"/>
      <c r="P276" s="4"/>
      <c r="R276" s="4"/>
    </row>
    <row r="277" ht="15.75" customHeight="1">
      <c r="H277" s="11"/>
      <c r="P277" s="4"/>
      <c r="R277" s="4"/>
    </row>
    <row r="278" ht="15.75" customHeight="1">
      <c r="H278" s="11"/>
      <c r="P278" s="4"/>
      <c r="R278" s="4"/>
    </row>
    <row r="279" ht="15.75" customHeight="1">
      <c r="H279" s="11"/>
      <c r="P279" s="4"/>
      <c r="R279" s="4"/>
    </row>
    <row r="280" ht="15.75" customHeight="1">
      <c r="H280" s="11"/>
      <c r="P280" s="4"/>
      <c r="R280" s="4"/>
    </row>
    <row r="281" ht="15.75" customHeight="1">
      <c r="H281" s="11"/>
      <c r="P281" s="4"/>
      <c r="R281" s="4"/>
    </row>
    <row r="282" ht="15.75" customHeight="1">
      <c r="H282" s="11"/>
      <c r="P282" s="4"/>
      <c r="R282" s="4"/>
    </row>
    <row r="283" ht="15.75" customHeight="1">
      <c r="H283" s="11"/>
      <c r="P283" s="4"/>
      <c r="R283" s="4"/>
    </row>
    <row r="284" ht="15.75" customHeight="1">
      <c r="H284" s="11"/>
      <c r="P284" s="4"/>
      <c r="R284" s="4"/>
    </row>
    <row r="285" ht="15.75" customHeight="1">
      <c r="H285" s="11"/>
      <c r="P285" s="4"/>
      <c r="R285" s="4"/>
    </row>
    <row r="286" ht="15.75" customHeight="1">
      <c r="H286" s="11"/>
      <c r="P286" s="4"/>
      <c r="R286" s="4"/>
    </row>
    <row r="287" ht="15.75" customHeight="1">
      <c r="H287" s="11"/>
      <c r="P287" s="4"/>
      <c r="R287" s="4"/>
    </row>
    <row r="288" ht="15.75" customHeight="1">
      <c r="H288" s="11"/>
      <c r="P288" s="4"/>
      <c r="R288" s="4"/>
    </row>
    <row r="289" ht="15.75" customHeight="1">
      <c r="H289" s="11"/>
      <c r="P289" s="4"/>
      <c r="R289" s="4"/>
    </row>
    <row r="290" ht="15.75" customHeight="1">
      <c r="H290" s="11"/>
      <c r="P290" s="4"/>
      <c r="R290" s="4"/>
    </row>
    <row r="291" ht="15.75" customHeight="1">
      <c r="H291" s="11"/>
      <c r="P291" s="4"/>
      <c r="R291" s="4"/>
    </row>
    <row r="292" ht="15.75" customHeight="1">
      <c r="H292" s="11"/>
      <c r="P292" s="4"/>
      <c r="R292" s="4"/>
    </row>
    <row r="293" ht="15.75" customHeight="1">
      <c r="H293" s="11"/>
      <c r="P293" s="4"/>
      <c r="R293" s="4"/>
    </row>
    <row r="294" ht="15.75" customHeight="1">
      <c r="H294" s="11"/>
      <c r="P294" s="4"/>
      <c r="R294" s="4"/>
    </row>
    <row r="295" ht="15.75" customHeight="1">
      <c r="H295" s="11"/>
      <c r="P295" s="4"/>
      <c r="R295" s="4"/>
    </row>
    <row r="296" ht="15.75" customHeight="1">
      <c r="H296" s="11"/>
      <c r="P296" s="4"/>
      <c r="R296" s="4"/>
    </row>
    <row r="297" ht="15.75" customHeight="1">
      <c r="H297" s="11"/>
      <c r="P297" s="4"/>
      <c r="R297" s="4"/>
    </row>
    <row r="298" ht="15.75" customHeight="1">
      <c r="H298" s="11"/>
      <c r="P298" s="4"/>
      <c r="R298" s="4"/>
    </row>
    <row r="299" ht="15.75" customHeight="1">
      <c r="H299" s="11"/>
      <c r="P299" s="4"/>
      <c r="R299" s="4"/>
    </row>
    <row r="300" ht="15.75" customHeight="1">
      <c r="H300" s="11"/>
      <c r="P300" s="4"/>
      <c r="R300" s="4"/>
    </row>
    <row r="301" ht="15.75" customHeight="1">
      <c r="H301" s="11"/>
      <c r="P301" s="4"/>
      <c r="R301" s="4"/>
    </row>
    <row r="302" ht="15.75" customHeight="1">
      <c r="H302" s="11"/>
      <c r="P302" s="4"/>
      <c r="R302" s="4"/>
    </row>
    <row r="303" ht="15.75" customHeight="1">
      <c r="H303" s="11"/>
      <c r="P303" s="4"/>
      <c r="R303" s="4"/>
    </row>
    <row r="304" ht="15.75" customHeight="1">
      <c r="H304" s="11"/>
      <c r="P304" s="4"/>
      <c r="R304" s="4"/>
    </row>
    <row r="305" ht="15.75" customHeight="1">
      <c r="H305" s="11"/>
      <c r="P305" s="4"/>
      <c r="R305" s="4"/>
    </row>
    <row r="306" ht="15.75" customHeight="1">
      <c r="H306" s="11"/>
      <c r="P306" s="4"/>
      <c r="R306" s="4"/>
    </row>
    <row r="307" ht="15.75" customHeight="1">
      <c r="H307" s="11"/>
      <c r="P307" s="4"/>
      <c r="R307" s="4"/>
    </row>
    <row r="308" ht="15.75" customHeight="1">
      <c r="H308" s="11"/>
      <c r="P308" s="4"/>
      <c r="R308" s="4"/>
    </row>
    <row r="309" ht="15.75" customHeight="1">
      <c r="H309" s="11"/>
      <c r="P309" s="4"/>
      <c r="R309" s="4"/>
    </row>
    <row r="310" ht="15.75" customHeight="1">
      <c r="H310" s="11"/>
      <c r="P310" s="4"/>
      <c r="R310" s="4"/>
    </row>
    <row r="311" ht="15.75" customHeight="1">
      <c r="H311" s="11"/>
      <c r="P311" s="4"/>
      <c r="R311" s="4"/>
    </row>
    <row r="312" ht="15.75" customHeight="1">
      <c r="H312" s="11"/>
      <c r="P312" s="4"/>
      <c r="R312" s="4"/>
    </row>
    <row r="313" ht="15.75" customHeight="1">
      <c r="H313" s="11"/>
      <c r="P313" s="4"/>
      <c r="R313" s="4"/>
    </row>
    <row r="314" ht="15.75" customHeight="1">
      <c r="H314" s="11"/>
      <c r="P314" s="4"/>
      <c r="R314" s="4"/>
    </row>
    <row r="315" ht="15.75" customHeight="1">
      <c r="H315" s="11"/>
      <c r="P315" s="4"/>
      <c r="R315" s="4"/>
    </row>
    <row r="316" ht="15.75" customHeight="1">
      <c r="H316" s="11"/>
      <c r="P316" s="4"/>
      <c r="R316" s="4"/>
    </row>
    <row r="317" ht="15.75" customHeight="1">
      <c r="H317" s="11"/>
      <c r="P317" s="4"/>
      <c r="R317" s="4"/>
    </row>
    <row r="318" ht="15.75" customHeight="1">
      <c r="H318" s="11"/>
      <c r="P318" s="4"/>
      <c r="R318" s="4"/>
    </row>
    <row r="319" ht="15.75" customHeight="1">
      <c r="H319" s="11"/>
      <c r="P319" s="4"/>
      <c r="R319" s="4"/>
    </row>
    <row r="320" ht="15.75" customHeight="1">
      <c r="H320" s="11"/>
      <c r="P320" s="4"/>
      <c r="R320" s="4"/>
    </row>
    <row r="321" ht="15.75" customHeight="1">
      <c r="H321" s="11"/>
      <c r="P321" s="4"/>
      <c r="R321" s="4"/>
    </row>
    <row r="322" ht="15.75" customHeight="1">
      <c r="H322" s="11"/>
      <c r="P322" s="4"/>
      <c r="R322" s="4"/>
    </row>
    <row r="323" ht="15.75" customHeight="1">
      <c r="H323" s="11"/>
      <c r="P323" s="4"/>
      <c r="R323" s="4"/>
    </row>
    <row r="324" ht="15.75" customHeight="1">
      <c r="H324" s="11"/>
      <c r="P324" s="4"/>
      <c r="R324" s="4"/>
    </row>
    <row r="325" ht="15.75" customHeight="1">
      <c r="H325" s="11"/>
      <c r="P325" s="4"/>
      <c r="R325" s="4"/>
    </row>
    <row r="326" ht="15.75" customHeight="1">
      <c r="H326" s="11"/>
      <c r="P326" s="4"/>
      <c r="R326" s="4"/>
    </row>
    <row r="327" ht="15.75" customHeight="1">
      <c r="H327" s="11"/>
      <c r="P327" s="4"/>
      <c r="R327" s="4"/>
    </row>
    <row r="328" ht="15.75" customHeight="1">
      <c r="H328" s="11"/>
      <c r="P328" s="4"/>
      <c r="R328" s="4"/>
    </row>
    <row r="329" ht="15.75" customHeight="1">
      <c r="H329" s="11"/>
      <c r="P329" s="4"/>
      <c r="R329" s="4"/>
    </row>
    <row r="330" ht="15.75" customHeight="1">
      <c r="H330" s="11"/>
      <c r="P330" s="4"/>
      <c r="R330" s="4"/>
    </row>
    <row r="331" ht="15.75" customHeight="1">
      <c r="H331" s="11"/>
      <c r="P331" s="4"/>
      <c r="R331" s="4"/>
    </row>
    <row r="332" ht="15.75" customHeight="1">
      <c r="H332" s="11"/>
      <c r="P332" s="4"/>
      <c r="R332" s="4"/>
    </row>
    <row r="333" ht="15.75" customHeight="1">
      <c r="H333" s="11"/>
      <c r="P333" s="4"/>
      <c r="R333" s="4"/>
    </row>
    <row r="334" ht="15.75" customHeight="1">
      <c r="H334" s="11"/>
      <c r="P334" s="4"/>
      <c r="R334" s="4"/>
    </row>
    <row r="335" ht="15.75" customHeight="1">
      <c r="H335" s="11"/>
      <c r="P335" s="4"/>
      <c r="R335" s="4"/>
    </row>
    <row r="336" ht="15.75" customHeight="1">
      <c r="H336" s="11"/>
      <c r="P336" s="4"/>
      <c r="R336" s="4"/>
    </row>
    <row r="337" ht="15.75" customHeight="1">
      <c r="H337" s="11"/>
      <c r="P337" s="4"/>
      <c r="R337" s="4"/>
    </row>
    <row r="338" ht="15.75" customHeight="1">
      <c r="H338" s="11"/>
      <c r="P338" s="4"/>
      <c r="R338" s="4"/>
    </row>
    <row r="339" ht="15.75" customHeight="1">
      <c r="H339" s="11"/>
      <c r="P339" s="4"/>
      <c r="R339" s="4"/>
    </row>
    <row r="340" ht="15.75" customHeight="1">
      <c r="H340" s="11"/>
      <c r="P340" s="4"/>
      <c r="R340" s="4"/>
    </row>
    <row r="341" ht="15.75" customHeight="1">
      <c r="H341" s="11"/>
      <c r="P341" s="4"/>
      <c r="R341" s="4"/>
    </row>
    <row r="342" ht="15.75" customHeight="1">
      <c r="H342" s="11"/>
      <c r="P342" s="4"/>
      <c r="R342" s="4"/>
    </row>
    <row r="343" ht="15.75" customHeight="1">
      <c r="H343" s="11"/>
      <c r="P343" s="4"/>
      <c r="R343" s="4"/>
    </row>
    <row r="344" ht="15.75" customHeight="1">
      <c r="H344" s="11"/>
      <c r="P344" s="4"/>
      <c r="R344" s="4"/>
    </row>
    <row r="345" ht="15.75" customHeight="1">
      <c r="H345" s="11"/>
      <c r="P345" s="4"/>
      <c r="R345" s="4"/>
    </row>
    <row r="346" ht="15.75" customHeight="1">
      <c r="H346" s="11"/>
      <c r="P346" s="4"/>
      <c r="R346" s="4"/>
    </row>
    <row r="347" ht="15.75" customHeight="1">
      <c r="H347" s="11"/>
      <c r="P347" s="4"/>
      <c r="R347" s="4"/>
    </row>
    <row r="348" ht="15.75" customHeight="1">
      <c r="H348" s="11"/>
      <c r="P348" s="4"/>
      <c r="R348" s="4"/>
    </row>
    <row r="349" ht="15.75" customHeight="1">
      <c r="H349" s="11"/>
      <c r="P349" s="4"/>
      <c r="R349" s="4"/>
    </row>
    <row r="350" ht="15.75" customHeight="1">
      <c r="H350" s="11"/>
      <c r="P350" s="4"/>
      <c r="R350" s="4"/>
    </row>
    <row r="351" ht="15.75" customHeight="1">
      <c r="H351" s="11"/>
      <c r="P351" s="4"/>
      <c r="R351" s="4"/>
    </row>
    <row r="352" ht="15.75" customHeight="1">
      <c r="H352" s="11"/>
      <c r="P352" s="4"/>
      <c r="R352" s="4"/>
    </row>
    <row r="353" ht="15.75" customHeight="1">
      <c r="H353" s="11"/>
      <c r="P353" s="4"/>
      <c r="R353" s="4"/>
    </row>
    <row r="354" ht="15.75" customHeight="1">
      <c r="H354" s="11"/>
      <c r="P354" s="4"/>
      <c r="R354" s="4"/>
    </row>
    <row r="355" ht="15.75" customHeight="1">
      <c r="H355" s="11"/>
      <c r="P355" s="4"/>
      <c r="R355" s="4"/>
    </row>
    <row r="356" ht="15.75" customHeight="1">
      <c r="H356" s="11"/>
      <c r="P356" s="4"/>
      <c r="R356" s="4"/>
    </row>
    <row r="357" ht="15.75" customHeight="1">
      <c r="H357" s="11"/>
      <c r="P357" s="4"/>
      <c r="R357" s="4"/>
    </row>
    <row r="358" ht="15.75" customHeight="1">
      <c r="H358" s="11"/>
      <c r="P358" s="4"/>
      <c r="R358" s="4"/>
    </row>
    <row r="359" ht="15.75" customHeight="1">
      <c r="H359" s="11"/>
      <c r="P359" s="4"/>
      <c r="R359" s="4"/>
    </row>
    <row r="360" ht="15.75" customHeight="1">
      <c r="H360" s="11"/>
      <c r="P360" s="4"/>
      <c r="R360" s="4"/>
    </row>
    <row r="361" ht="15.75" customHeight="1">
      <c r="H361" s="11"/>
      <c r="P361" s="4"/>
      <c r="R361" s="4"/>
    </row>
    <row r="362" ht="15.75" customHeight="1">
      <c r="H362" s="11"/>
      <c r="P362" s="4"/>
      <c r="R362" s="4"/>
    </row>
    <row r="363" ht="15.75" customHeight="1">
      <c r="H363" s="11"/>
      <c r="P363" s="4"/>
      <c r="R363" s="4"/>
    </row>
    <row r="364" ht="15.75" customHeight="1">
      <c r="H364" s="11"/>
      <c r="P364" s="4"/>
      <c r="R364" s="4"/>
    </row>
    <row r="365" ht="15.75" customHeight="1">
      <c r="H365" s="11"/>
      <c r="P365" s="4"/>
      <c r="R365" s="4"/>
    </row>
    <row r="366" ht="15.75" customHeight="1">
      <c r="H366" s="11"/>
      <c r="P366" s="4"/>
      <c r="R366" s="4"/>
    </row>
    <row r="367" ht="15.75" customHeight="1">
      <c r="H367" s="11"/>
      <c r="P367" s="4"/>
      <c r="R367" s="4"/>
    </row>
    <row r="368" ht="15.75" customHeight="1">
      <c r="H368" s="11"/>
      <c r="P368" s="4"/>
      <c r="R368" s="4"/>
    </row>
    <row r="369" ht="15.75" customHeight="1">
      <c r="H369" s="11"/>
      <c r="P369" s="4"/>
      <c r="R369" s="4"/>
    </row>
    <row r="370" ht="15.75" customHeight="1">
      <c r="H370" s="11"/>
      <c r="P370" s="4"/>
      <c r="R370" s="4"/>
    </row>
    <row r="371" ht="15.75" customHeight="1">
      <c r="H371" s="11"/>
      <c r="P371" s="4"/>
      <c r="R371" s="4"/>
    </row>
    <row r="372" ht="15.75" customHeight="1">
      <c r="H372" s="11"/>
      <c r="P372" s="4"/>
      <c r="R372" s="4"/>
    </row>
    <row r="373" ht="15.75" customHeight="1">
      <c r="H373" s="11"/>
      <c r="P373" s="4"/>
      <c r="R373" s="4"/>
    </row>
    <row r="374" ht="15.75" customHeight="1">
      <c r="H374" s="11"/>
      <c r="P374" s="4"/>
      <c r="R374" s="4"/>
    </row>
    <row r="375" ht="15.75" customHeight="1">
      <c r="H375" s="11"/>
      <c r="P375" s="4"/>
      <c r="R375" s="4"/>
    </row>
    <row r="376" ht="15.75" customHeight="1">
      <c r="H376" s="11"/>
      <c r="P376" s="4"/>
      <c r="R376" s="4"/>
    </row>
    <row r="377" ht="15.75" customHeight="1">
      <c r="H377" s="11"/>
      <c r="P377" s="4"/>
      <c r="R377" s="4"/>
    </row>
    <row r="378" ht="15.75" customHeight="1">
      <c r="H378" s="11"/>
      <c r="P378" s="4"/>
      <c r="R378" s="4"/>
    </row>
    <row r="379" ht="15.75" customHeight="1">
      <c r="H379" s="11"/>
      <c r="P379" s="4"/>
      <c r="R379" s="4"/>
    </row>
    <row r="380" ht="15.75" customHeight="1">
      <c r="H380" s="11"/>
      <c r="P380" s="4"/>
      <c r="R380" s="4"/>
    </row>
    <row r="381" ht="15.75" customHeight="1">
      <c r="H381" s="11"/>
      <c r="P381" s="4"/>
      <c r="R381" s="4"/>
    </row>
    <row r="382" ht="15.75" customHeight="1">
      <c r="H382" s="11"/>
      <c r="P382" s="4"/>
      <c r="R382" s="4"/>
    </row>
    <row r="383" ht="15.75" customHeight="1">
      <c r="H383" s="11"/>
      <c r="P383" s="4"/>
      <c r="R383" s="4"/>
    </row>
    <row r="384" ht="15.75" customHeight="1">
      <c r="H384" s="11"/>
      <c r="P384" s="4"/>
      <c r="R384" s="4"/>
    </row>
    <row r="385" ht="15.75" customHeight="1">
      <c r="H385" s="11"/>
      <c r="P385" s="4"/>
      <c r="R385" s="4"/>
    </row>
    <row r="386" ht="15.75" customHeight="1">
      <c r="H386" s="11"/>
      <c r="P386" s="4"/>
      <c r="R386" s="4"/>
    </row>
    <row r="387" ht="15.75" customHeight="1">
      <c r="H387" s="11"/>
      <c r="P387" s="4"/>
      <c r="R387" s="4"/>
    </row>
    <row r="388" ht="15.75" customHeight="1">
      <c r="H388" s="11"/>
      <c r="P388" s="4"/>
      <c r="R388" s="4"/>
    </row>
    <row r="389" ht="15.75" customHeight="1">
      <c r="H389" s="11"/>
      <c r="P389" s="4"/>
      <c r="R389" s="4"/>
    </row>
    <row r="390" ht="15.75" customHeight="1">
      <c r="H390" s="11"/>
      <c r="P390" s="4"/>
      <c r="R390" s="4"/>
    </row>
    <row r="391" ht="15.75" customHeight="1">
      <c r="H391" s="11"/>
      <c r="P391" s="4"/>
      <c r="R391" s="4"/>
    </row>
    <row r="392" ht="15.75" customHeight="1">
      <c r="H392" s="11"/>
      <c r="P392" s="4"/>
      <c r="R392" s="4"/>
    </row>
    <row r="393" ht="15.75" customHeight="1">
      <c r="H393" s="11"/>
      <c r="P393" s="4"/>
      <c r="R393" s="4"/>
    </row>
    <row r="394" ht="15.75" customHeight="1">
      <c r="H394" s="11"/>
      <c r="P394" s="4"/>
      <c r="R394" s="4"/>
    </row>
    <row r="395" ht="15.75" customHeight="1">
      <c r="H395" s="11"/>
      <c r="P395" s="4"/>
      <c r="R395" s="4"/>
    </row>
    <row r="396" ht="15.75" customHeight="1">
      <c r="H396" s="11"/>
      <c r="P396" s="4"/>
      <c r="R396" s="4"/>
    </row>
    <row r="397" ht="15.75" customHeight="1">
      <c r="H397" s="11"/>
      <c r="P397" s="4"/>
      <c r="R397" s="4"/>
    </row>
    <row r="398" ht="15.75" customHeight="1">
      <c r="H398" s="11"/>
      <c r="P398" s="4"/>
      <c r="R398" s="4"/>
    </row>
    <row r="399" ht="15.75" customHeight="1">
      <c r="H399" s="11"/>
      <c r="P399" s="4"/>
      <c r="R399" s="4"/>
    </row>
    <row r="400" ht="15.75" customHeight="1">
      <c r="H400" s="11"/>
      <c r="P400" s="4"/>
      <c r="R400" s="4"/>
    </row>
    <row r="401" ht="15.75" customHeight="1">
      <c r="H401" s="11"/>
      <c r="P401" s="4"/>
      <c r="R401" s="4"/>
    </row>
    <row r="402" ht="15.75" customHeight="1">
      <c r="H402" s="11"/>
      <c r="P402" s="4"/>
      <c r="R402" s="4"/>
    </row>
    <row r="403" ht="15.75" customHeight="1">
      <c r="H403" s="11"/>
      <c r="P403" s="4"/>
      <c r="R403" s="4"/>
    </row>
    <row r="404" ht="15.75" customHeight="1">
      <c r="H404" s="11"/>
      <c r="P404" s="4"/>
      <c r="R404" s="4"/>
    </row>
    <row r="405" ht="15.75" customHeight="1">
      <c r="H405" s="11"/>
      <c r="P405" s="4"/>
      <c r="R405" s="4"/>
    </row>
    <row r="406" ht="15.75" customHeight="1">
      <c r="H406" s="11"/>
      <c r="P406" s="4"/>
      <c r="R406" s="4"/>
    </row>
    <row r="407" ht="15.75" customHeight="1">
      <c r="H407" s="11"/>
      <c r="P407" s="4"/>
      <c r="R407" s="4"/>
    </row>
    <row r="408" ht="15.75" customHeight="1">
      <c r="H408" s="11"/>
      <c r="P408" s="4"/>
      <c r="R408" s="4"/>
    </row>
    <row r="409" ht="15.75" customHeight="1">
      <c r="H409" s="11"/>
      <c r="P409" s="4"/>
      <c r="R409" s="4"/>
    </row>
    <row r="410" ht="15.75" customHeight="1">
      <c r="H410" s="11"/>
      <c r="P410" s="4"/>
      <c r="R410" s="4"/>
    </row>
    <row r="411" ht="15.75" customHeight="1">
      <c r="H411" s="11"/>
      <c r="P411" s="4"/>
      <c r="R411" s="4"/>
    </row>
    <row r="412" ht="15.75" customHeight="1">
      <c r="H412" s="11"/>
      <c r="P412" s="4"/>
      <c r="R412" s="4"/>
    </row>
    <row r="413" ht="15.75" customHeight="1">
      <c r="H413" s="11"/>
      <c r="P413" s="4"/>
      <c r="R413" s="4"/>
    </row>
    <row r="414" ht="15.75" customHeight="1">
      <c r="H414" s="11"/>
      <c r="P414" s="4"/>
      <c r="R414" s="4"/>
    </row>
    <row r="415" ht="15.75" customHeight="1">
      <c r="H415" s="11"/>
      <c r="P415" s="4"/>
      <c r="R415" s="4"/>
    </row>
    <row r="416" ht="15.75" customHeight="1">
      <c r="H416" s="11"/>
      <c r="P416" s="4"/>
      <c r="R416" s="4"/>
    </row>
    <row r="417" ht="15.75" customHeight="1">
      <c r="H417" s="11"/>
      <c r="P417" s="4"/>
      <c r="R417" s="4"/>
    </row>
    <row r="418" ht="15.75" customHeight="1">
      <c r="H418" s="11"/>
      <c r="P418" s="4"/>
      <c r="R418" s="4"/>
    </row>
    <row r="419" ht="15.75" customHeight="1">
      <c r="H419" s="11"/>
      <c r="P419" s="4"/>
      <c r="R419" s="4"/>
    </row>
    <row r="420" ht="15.75" customHeight="1">
      <c r="H420" s="11"/>
      <c r="P420" s="4"/>
      <c r="R420" s="4"/>
    </row>
    <row r="421" ht="15.75" customHeight="1">
      <c r="H421" s="11"/>
      <c r="P421" s="4"/>
      <c r="R421" s="4"/>
    </row>
    <row r="422" ht="15.75" customHeight="1">
      <c r="H422" s="11"/>
      <c r="P422" s="4"/>
      <c r="R422" s="4"/>
    </row>
    <row r="423" ht="15.75" customHeight="1">
      <c r="H423" s="11"/>
      <c r="P423" s="4"/>
      <c r="R423" s="4"/>
    </row>
    <row r="424" ht="15.75" customHeight="1">
      <c r="H424" s="11"/>
      <c r="P424" s="4"/>
      <c r="R424" s="4"/>
    </row>
    <row r="425" ht="15.75" customHeight="1">
      <c r="H425" s="11"/>
      <c r="P425" s="4"/>
      <c r="R425" s="4"/>
    </row>
    <row r="426" ht="15.75" customHeight="1">
      <c r="H426" s="11"/>
      <c r="P426" s="4"/>
      <c r="R426" s="4"/>
    </row>
    <row r="427" ht="15.75" customHeight="1">
      <c r="H427" s="11"/>
      <c r="P427" s="4"/>
      <c r="R427" s="4"/>
    </row>
    <row r="428" ht="15.75" customHeight="1">
      <c r="H428" s="11"/>
      <c r="P428" s="4"/>
      <c r="R428" s="4"/>
    </row>
    <row r="429" ht="15.75" customHeight="1">
      <c r="H429" s="11"/>
      <c r="P429" s="4"/>
      <c r="R429" s="4"/>
    </row>
    <row r="430" ht="15.75" customHeight="1">
      <c r="H430" s="11"/>
      <c r="P430" s="4"/>
      <c r="R430" s="4"/>
    </row>
    <row r="431" ht="15.75" customHeight="1">
      <c r="H431" s="11"/>
      <c r="P431" s="4"/>
      <c r="R431" s="4"/>
    </row>
    <row r="432" ht="15.75" customHeight="1">
      <c r="H432" s="11"/>
      <c r="P432" s="4"/>
      <c r="R432" s="4"/>
    </row>
    <row r="433" ht="15.75" customHeight="1">
      <c r="H433" s="11"/>
      <c r="P433" s="4"/>
      <c r="R433" s="4"/>
    </row>
    <row r="434" ht="15.75" customHeight="1">
      <c r="H434" s="11"/>
      <c r="P434" s="4"/>
      <c r="R434" s="4"/>
    </row>
    <row r="435" ht="15.75" customHeight="1">
      <c r="H435" s="11"/>
      <c r="P435" s="4"/>
      <c r="R435" s="4"/>
    </row>
    <row r="436" ht="15.75" customHeight="1">
      <c r="H436" s="11"/>
      <c r="P436" s="4"/>
      <c r="R436" s="4"/>
    </row>
    <row r="437" ht="15.75" customHeight="1">
      <c r="H437" s="11"/>
      <c r="P437" s="4"/>
      <c r="R437" s="4"/>
    </row>
    <row r="438" ht="15.75" customHeight="1">
      <c r="H438" s="11"/>
      <c r="P438" s="4"/>
      <c r="R438" s="4"/>
    </row>
    <row r="439" ht="15.75" customHeight="1">
      <c r="H439" s="11"/>
      <c r="P439" s="4"/>
      <c r="R439" s="4"/>
    </row>
    <row r="440" ht="15.75" customHeight="1">
      <c r="H440" s="11"/>
      <c r="P440" s="4"/>
      <c r="R440" s="4"/>
    </row>
    <row r="441" ht="15.75" customHeight="1">
      <c r="H441" s="11"/>
      <c r="P441" s="4"/>
      <c r="R441" s="4"/>
    </row>
    <row r="442" ht="15.75" customHeight="1">
      <c r="H442" s="11"/>
      <c r="P442" s="4"/>
      <c r="R442" s="4"/>
    </row>
    <row r="443" ht="15.75" customHeight="1">
      <c r="H443" s="11"/>
      <c r="P443" s="4"/>
      <c r="R443" s="4"/>
    </row>
    <row r="444" ht="15.75" customHeight="1">
      <c r="H444" s="11"/>
      <c r="P444" s="4"/>
      <c r="R444" s="4"/>
    </row>
    <row r="445" ht="15.75" customHeight="1">
      <c r="H445" s="11"/>
      <c r="P445" s="4"/>
      <c r="R445" s="4"/>
    </row>
    <row r="446" ht="15.75" customHeight="1">
      <c r="H446" s="11"/>
      <c r="P446" s="4"/>
      <c r="R446" s="4"/>
    </row>
    <row r="447" ht="15.75" customHeight="1">
      <c r="H447" s="11"/>
      <c r="P447" s="4"/>
      <c r="R447" s="4"/>
    </row>
    <row r="448" ht="15.75" customHeight="1">
      <c r="H448" s="11"/>
      <c r="P448" s="4"/>
      <c r="R448" s="4"/>
    </row>
    <row r="449" ht="15.75" customHeight="1">
      <c r="H449" s="11"/>
      <c r="P449" s="4"/>
      <c r="R449" s="4"/>
    </row>
    <row r="450" ht="15.75" customHeight="1">
      <c r="H450" s="11"/>
      <c r="P450" s="4"/>
      <c r="R450" s="4"/>
    </row>
    <row r="451" ht="15.75" customHeight="1">
      <c r="H451" s="11"/>
      <c r="P451" s="4"/>
      <c r="R451" s="4"/>
    </row>
    <row r="452" ht="15.75" customHeight="1">
      <c r="H452" s="11"/>
      <c r="P452" s="4"/>
      <c r="R452" s="4"/>
    </row>
    <row r="453" ht="15.75" customHeight="1">
      <c r="H453" s="11"/>
      <c r="P453" s="4"/>
      <c r="R453" s="4"/>
    </row>
    <row r="454" ht="15.75" customHeight="1">
      <c r="H454" s="11"/>
      <c r="P454" s="4"/>
      <c r="R454" s="4"/>
    </row>
    <row r="455" ht="15.75" customHeight="1">
      <c r="H455" s="11"/>
      <c r="P455" s="4"/>
      <c r="R455" s="4"/>
    </row>
    <row r="456" ht="15.75" customHeight="1">
      <c r="H456" s="11"/>
      <c r="P456" s="4"/>
      <c r="R456" s="4"/>
    </row>
    <row r="457" ht="15.75" customHeight="1">
      <c r="H457" s="11"/>
      <c r="P457" s="4"/>
      <c r="R457" s="4"/>
    </row>
    <row r="458" ht="15.75" customHeight="1">
      <c r="H458" s="11"/>
      <c r="P458" s="4"/>
      <c r="R458" s="4"/>
    </row>
    <row r="459" ht="15.75" customHeight="1">
      <c r="H459" s="11"/>
      <c r="P459" s="4"/>
      <c r="R459" s="4"/>
    </row>
    <row r="460" ht="15.75" customHeight="1">
      <c r="H460" s="11"/>
      <c r="P460" s="4"/>
      <c r="R460" s="4"/>
    </row>
    <row r="461" ht="15.75" customHeight="1">
      <c r="H461" s="11"/>
      <c r="P461" s="4"/>
      <c r="R461" s="4"/>
    </row>
    <row r="462" ht="15.75" customHeight="1">
      <c r="H462" s="11"/>
      <c r="P462" s="4"/>
      <c r="R462" s="4"/>
    </row>
    <row r="463" ht="15.75" customHeight="1">
      <c r="H463" s="11"/>
      <c r="P463" s="4"/>
      <c r="R463" s="4"/>
    </row>
    <row r="464" ht="15.75" customHeight="1">
      <c r="H464" s="11"/>
      <c r="P464" s="4"/>
      <c r="R464" s="4"/>
    </row>
    <row r="465" ht="15.75" customHeight="1">
      <c r="H465" s="11"/>
      <c r="P465" s="4"/>
      <c r="R465" s="4"/>
    </row>
    <row r="466" ht="15.75" customHeight="1">
      <c r="H466" s="11"/>
      <c r="P466" s="4"/>
      <c r="R466" s="4"/>
    </row>
    <row r="467" ht="15.75" customHeight="1">
      <c r="H467" s="11"/>
      <c r="P467" s="4"/>
      <c r="R467" s="4"/>
    </row>
    <row r="468" ht="15.75" customHeight="1">
      <c r="H468" s="11"/>
      <c r="P468" s="4"/>
      <c r="R468" s="4"/>
    </row>
    <row r="469" ht="15.75" customHeight="1">
      <c r="H469" s="11"/>
      <c r="P469" s="4"/>
      <c r="R469" s="4"/>
    </row>
    <row r="470" ht="15.75" customHeight="1">
      <c r="H470" s="11"/>
      <c r="P470" s="4"/>
      <c r="R470" s="4"/>
    </row>
    <row r="471" ht="15.75" customHeight="1">
      <c r="H471" s="11"/>
      <c r="P471" s="4"/>
      <c r="R471" s="4"/>
    </row>
    <row r="472" ht="15.75" customHeight="1">
      <c r="H472" s="11"/>
      <c r="P472" s="4"/>
      <c r="R472" s="4"/>
    </row>
    <row r="473" ht="15.75" customHeight="1">
      <c r="H473" s="11"/>
      <c r="P473" s="4"/>
      <c r="R473" s="4"/>
    </row>
    <row r="474" ht="15.75" customHeight="1">
      <c r="H474" s="11"/>
      <c r="P474" s="4"/>
      <c r="R474" s="4"/>
    </row>
    <row r="475" ht="15.75" customHeight="1">
      <c r="H475" s="11"/>
      <c r="P475" s="4"/>
      <c r="R475" s="4"/>
    </row>
    <row r="476" ht="15.75" customHeight="1">
      <c r="H476" s="11"/>
      <c r="P476" s="4"/>
      <c r="R476" s="4"/>
    </row>
    <row r="477" ht="15.75" customHeight="1">
      <c r="H477" s="11"/>
      <c r="P477" s="4"/>
      <c r="R477" s="4"/>
    </row>
    <row r="478" ht="15.75" customHeight="1">
      <c r="H478" s="11"/>
      <c r="P478" s="4"/>
      <c r="R478" s="4"/>
    </row>
    <row r="479" ht="15.75" customHeight="1">
      <c r="H479" s="11"/>
      <c r="P479" s="4"/>
      <c r="R479" s="4"/>
    </row>
    <row r="480" ht="15.75" customHeight="1">
      <c r="H480" s="11"/>
      <c r="P480" s="4"/>
      <c r="R480" s="4"/>
    </row>
    <row r="481" ht="15.75" customHeight="1">
      <c r="H481" s="11"/>
      <c r="P481" s="4"/>
      <c r="R481" s="4"/>
    </row>
    <row r="482" ht="15.75" customHeight="1">
      <c r="H482" s="11"/>
      <c r="P482" s="4"/>
      <c r="R482" s="4"/>
    </row>
    <row r="483" ht="15.75" customHeight="1">
      <c r="H483" s="11"/>
      <c r="P483" s="4"/>
      <c r="R483" s="4"/>
    </row>
    <row r="484" ht="15.75" customHeight="1">
      <c r="H484" s="11"/>
      <c r="P484" s="4"/>
      <c r="R484" s="4"/>
    </row>
    <row r="485" ht="15.75" customHeight="1">
      <c r="H485" s="11"/>
      <c r="P485" s="4"/>
      <c r="R485" s="4"/>
    </row>
    <row r="486" ht="15.75" customHeight="1">
      <c r="H486" s="11"/>
      <c r="P486" s="4"/>
      <c r="R486" s="4"/>
    </row>
    <row r="487" ht="15.75" customHeight="1">
      <c r="H487" s="11"/>
      <c r="P487" s="4"/>
      <c r="R487" s="4"/>
    </row>
    <row r="488" ht="15.75" customHeight="1">
      <c r="H488" s="11"/>
      <c r="P488" s="4"/>
      <c r="R488" s="4"/>
    </row>
    <row r="489" ht="15.75" customHeight="1">
      <c r="H489" s="11"/>
      <c r="P489" s="4"/>
      <c r="R489" s="4"/>
    </row>
    <row r="490" ht="15.75" customHeight="1">
      <c r="H490" s="11"/>
      <c r="P490" s="4"/>
      <c r="R490" s="4"/>
    </row>
    <row r="491" ht="15.75" customHeight="1">
      <c r="H491" s="11"/>
      <c r="P491" s="4"/>
      <c r="R491" s="4"/>
    </row>
    <row r="492" ht="15.75" customHeight="1">
      <c r="H492" s="11"/>
      <c r="P492" s="4"/>
      <c r="R492" s="4"/>
    </row>
    <row r="493" ht="15.75" customHeight="1">
      <c r="H493" s="11"/>
      <c r="P493" s="4"/>
      <c r="R493" s="4"/>
    </row>
    <row r="494" ht="15.75" customHeight="1">
      <c r="H494" s="11"/>
      <c r="P494" s="4"/>
      <c r="R494" s="4"/>
    </row>
    <row r="495" ht="15.75" customHeight="1">
      <c r="H495" s="11"/>
      <c r="P495" s="4"/>
      <c r="R495" s="4"/>
    </row>
    <row r="496" ht="15.75" customHeight="1">
      <c r="H496" s="11"/>
      <c r="P496" s="4"/>
      <c r="R496" s="4"/>
    </row>
    <row r="497" ht="15.75" customHeight="1">
      <c r="H497" s="11"/>
      <c r="P497" s="4"/>
      <c r="R497" s="4"/>
    </row>
    <row r="498" ht="15.75" customHeight="1">
      <c r="H498" s="11"/>
      <c r="P498" s="4"/>
      <c r="R498" s="4"/>
    </row>
    <row r="499" ht="15.75" customHeight="1">
      <c r="H499" s="11"/>
      <c r="P499" s="4"/>
      <c r="R499" s="4"/>
    </row>
    <row r="500" ht="15.75" customHeight="1">
      <c r="H500" s="11"/>
      <c r="P500" s="4"/>
      <c r="R500" s="4"/>
    </row>
    <row r="501" ht="15.75" customHeight="1">
      <c r="H501" s="11"/>
      <c r="P501" s="4"/>
      <c r="R501" s="4"/>
    </row>
    <row r="502" ht="15.75" customHeight="1">
      <c r="H502" s="11"/>
      <c r="P502" s="4"/>
      <c r="R502" s="4"/>
    </row>
    <row r="503" ht="15.75" customHeight="1">
      <c r="H503" s="11"/>
      <c r="P503" s="4"/>
      <c r="R503" s="4"/>
    </row>
    <row r="504" ht="15.75" customHeight="1">
      <c r="H504" s="11"/>
      <c r="P504" s="4"/>
      <c r="R504" s="4"/>
    </row>
    <row r="505" ht="15.75" customHeight="1">
      <c r="H505" s="11"/>
      <c r="P505" s="4"/>
      <c r="R505" s="4"/>
    </row>
    <row r="506" ht="15.75" customHeight="1">
      <c r="H506" s="11"/>
      <c r="P506" s="4"/>
      <c r="R506" s="4"/>
    </row>
    <row r="507" ht="15.75" customHeight="1">
      <c r="H507" s="11"/>
      <c r="P507" s="4"/>
      <c r="R507" s="4"/>
    </row>
    <row r="508" ht="15.75" customHeight="1">
      <c r="H508" s="11"/>
      <c r="P508" s="4"/>
      <c r="R508" s="4"/>
    </row>
    <row r="509" ht="15.75" customHeight="1">
      <c r="H509" s="11"/>
      <c r="P509" s="4"/>
      <c r="R509" s="4"/>
    </row>
    <row r="510" ht="15.75" customHeight="1">
      <c r="H510" s="11"/>
      <c r="P510" s="4"/>
      <c r="R510" s="4"/>
    </row>
    <row r="511" ht="15.75" customHeight="1">
      <c r="H511" s="11"/>
      <c r="P511" s="4"/>
      <c r="R511" s="4"/>
    </row>
    <row r="512" ht="15.75" customHeight="1">
      <c r="H512" s="11"/>
      <c r="P512" s="4"/>
      <c r="R512" s="4"/>
    </row>
    <row r="513" ht="15.75" customHeight="1">
      <c r="H513" s="11"/>
      <c r="P513" s="4"/>
      <c r="R513" s="4"/>
    </row>
    <row r="514" ht="15.75" customHeight="1">
      <c r="H514" s="11"/>
      <c r="P514" s="4"/>
      <c r="R514" s="4"/>
    </row>
    <row r="515" ht="15.75" customHeight="1">
      <c r="H515" s="11"/>
      <c r="P515" s="4"/>
      <c r="R515" s="4"/>
    </row>
    <row r="516" ht="15.75" customHeight="1">
      <c r="H516" s="11"/>
      <c r="P516" s="4"/>
      <c r="R516" s="4"/>
    </row>
    <row r="517" ht="15.75" customHeight="1">
      <c r="H517" s="11"/>
      <c r="P517" s="4"/>
      <c r="R517" s="4"/>
    </row>
    <row r="518" ht="15.75" customHeight="1">
      <c r="H518" s="11"/>
      <c r="P518" s="4"/>
      <c r="R518" s="4"/>
    </row>
    <row r="519" ht="15.75" customHeight="1">
      <c r="H519" s="11"/>
      <c r="P519" s="4"/>
      <c r="R519" s="4"/>
    </row>
    <row r="520" ht="15.75" customHeight="1">
      <c r="H520" s="11"/>
      <c r="P520" s="4"/>
      <c r="R520" s="4"/>
    </row>
    <row r="521" ht="15.75" customHeight="1">
      <c r="H521" s="11"/>
      <c r="P521" s="4"/>
      <c r="R521" s="4"/>
    </row>
    <row r="522" ht="15.75" customHeight="1">
      <c r="H522" s="11"/>
      <c r="P522" s="4"/>
      <c r="R522" s="4"/>
    </row>
    <row r="523" ht="15.75" customHeight="1">
      <c r="H523" s="11"/>
      <c r="P523" s="4"/>
      <c r="R523" s="4"/>
    </row>
    <row r="524" ht="15.75" customHeight="1">
      <c r="H524" s="11"/>
      <c r="P524" s="4"/>
      <c r="R524" s="4"/>
    </row>
    <row r="525" ht="15.75" customHeight="1">
      <c r="H525" s="11"/>
      <c r="P525" s="4"/>
      <c r="R525" s="4"/>
    </row>
    <row r="526" ht="15.75" customHeight="1">
      <c r="H526" s="11"/>
      <c r="P526" s="4"/>
      <c r="R526" s="4"/>
    </row>
    <row r="527" ht="15.75" customHeight="1">
      <c r="H527" s="11"/>
      <c r="P527" s="4"/>
      <c r="R527" s="4"/>
    </row>
    <row r="528" ht="15.75" customHeight="1">
      <c r="H528" s="11"/>
      <c r="P528" s="4"/>
      <c r="R528" s="4"/>
    </row>
    <row r="529" ht="15.75" customHeight="1">
      <c r="H529" s="11"/>
      <c r="P529" s="4"/>
      <c r="R529" s="4"/>
    </row>
    <row r="530" ht="15.75" customHeight="1">
      <c r="H530" s="11"/>
      <c r="P530" s="4"/>
      <c r="R530" s="4"/>
    </row>
    <row r="531" ht="15.75" customHeight="1">
      <c r="H531" s="11"/>
      <c r="P531" s="4"/>
      <c r="R531" s="4"/>
    </row>
    <row r="532" ht="15.75" customHeight="1">
      <c r="H532" s="11"/>
      <c r="P532" s="4"/>
      <c r="R532" s="4"/>
    </row>
    <row r="533" ht="15.75" customHeight="1">
      <c r="H533" s="11"/>
      <c r="P533" s="4"/>
      <c r="R533" s="4"/>
    </row>
    <row r="534" ht="15.75" customHeight="1">
      <c r="H534" s="11"/>
      <c r="P534" s="4"/>
      <c r="R534" s="4"/>
    </row>
    <row r="535" ht="15.75" customHeight="1">
      <c r="H535" s="11"/>
      <c r="P535" s="4"/>
      <c r="R535" s="4"/>
    </row>
    <row r="536" ht="15.75" customHeight="1">
      <c r="H536" s="11"/>
      <c r="P536" s="4"/>
      <c r="R536" s="4"/>
    </row>
    <row r="537" ht="15.75" customHeight="1">
      <c r="H537" s="11"/>
      <c r="P537" s="4"/>
      <c r="R537" s="4"/>
    </row>
    <row r="538" ht="15.75" customHeight="1">
      <c r="H538" s="11"/>
      <c r="P538" s="4"/>
      <c r="R538" s="4"/>
    </row>
    <row r="539" ht="15.75" customHeight="1">
      <c r="H539" s="11"/>
      <c r="P539" s="4"/>
      <c r="R539" s="4"/>
    </row>
    <row r="540" ht="15.75" customHeight="1">
      <c r="H540" s="11"/>
      <c r="P540" s="4"/>
      <c r="R540" s="4"/>
    </row>
    <row r="541" ht="15.75" customHeight="1">
      <c r="H541" s="11"/>
      <c r="P541" s="4"/>
      <c r="R541" s="4"/>
    </row>
    <row r="542" ht="15.75" customHeight="1">
      <c r="H542" s="11"/>
      <c r="P542" s="4"/>
      <c r="R542" s="4"/>
    </row>
    <row r="543" ht="15.75" customHeight="1">
      <c r="H543" s="11"/>
      <c r="P543" s="4"/>
      <c r="R543" s="4"/>
    </row>
    <row r="544" ht="15.75" customHeight="1">
      <c r="H544" s="11"/>
      <c r="P544" s="4"/>
      <c r="R544" s="4"/>
    </row>
    <row r="545" ht="15.75" customHeight="1">
      <c r="H545" s="11"/>
      <c r="P545" s="4"/>
      <c r="R545" s="4"/>
    </row>
    <row r="546" ht="15.75" customHeight="1">
      <c r="H546" s="11"/>
      <c r="P546" s="4"/>
      <c r="R546" s="4"/>
    </row>
    <row r="547" ht="15.75" customHeight="1">
      <c r="H547" s="11"/>
      <c r="P547" s="4"/>
      <c r="R547" s="4"/>
    </row>
    <row r="548" ht="15.75" customHeight="1">
      <c r="H548" s="11"/>
      <c r="P548" s="4"/>
      <c r="R548" s="4"/>
    </row>
    <row r="549" ht="15.75" customHeight="1">
      <c r="H549" s="11"/>
      <c r="P549" s="4"/>
      <c r="R549" s="4"/>
    </row>
    <row r="550" ht="15.75" customHeight="1">
      <c r="H550" s="11"/>
      <c r="P550" s="4"/>
      <c r="R550" s="4"/>
    </row>
    <row r="551" ht="15.75" customHeight="1">
      <c r="H551" s="11"/>
      <c r="P551" s="4"/>
      <c r="R551" s="4"/>
    </row>
    <row r="552" ht="15.75" customHeight="1">
      <c r="H552" s="11"/>
      <c r="P552" s="4"/>
      <c r="R552" s="4"/>
    </row>
    <row r="553" ht="15.75" customHeight="1">
      <c r="H553" s="11"/>
      <c r="P553" s="4"/>
      <c r="R553" s="4"/>
    </row>
    <row r="554" ht="15.75" customHeight="1">
      <c r="H554" s="11"/>
      <c r="P554" s="4"/>
      <c r="R554" s="4"/>
    </row>
    <row r="555" ht="15.75" customHeight="1">
      <c r="H555" s="11"/>
      <c r="P555" s="4"/>
      <c r="R555" s="4"/>
    </row>
    <row r="556" ht="15.75" customHeight="1">
      <c r="H556" s="11"/>
      <c r="P556" s="4"/>
      <c r="R556" s="4"/>
    </row>
    <row r="557" ht="15.75" customHeight="1">
      <c r="H557" s="11"/>
      <c r="P557" s="4"/>
      <c r="R557" s="4"/>
    </row>
    <row r="558" ht="15.75" customHeight="1">
      <c r="H558" s="11"/>
      <c r="P558" s="4"/>
      <c r="R558" s="4"/>
    </row>
    <row r="559" ht="15.75" customHeight="1">
      <c r="H559" s="11"/>
      <c r="P559" s="4"/>
      <c r="R559" s="4"/>
    </row>
    <row r="560" ht="15.75" customHeight="1">
      <c r="H560" s="11"/>
      <c r="P560" s="4"/>
      <c r="R560" s="4"/>
    </row>
    <row r="561" ht="15.75" customHeight="1">
      <c r="H561" s="11"/>
      <c r="P561" s="4"/>
      <c r="R561" s="4"/>
    </row>
    <row r="562" ht="15.75" customHeight="1">
      <c r="H562" s="11"/>
      <c r="P562" s="4"/>
      <c r="R562" s="4"/>
    </row>
    <row r="563" ht="15.75" customHeight="1">
      <c r="H563" s="11"/>
      <c r="P563" s="4"/>
      <c r="R563" s="4"/>
    </row>
    <row r="564" ht="15.75" customHeight="1">
      <c r="H564" s="11"/>
      <c r="P564" s="4"/>
      <c r="R564" s="4"/>
    </row>
    <row r="565" ht="15.75" customHeight="1">
      <c r="H565" s="11"/>
      <c r="P565" s="4"/>
      <c r="R565" s="4"/>
    </row>
    <row r="566" ht="15.75" customHeight="1">
      <c r="H566" s="11"/>
      <c r="P566" s="4"/>
      <c r="R566" s="4"/>
    </row>
    <row r="567" ht="15.75" customHeight="1">
      <c r="H567" s="11"/>
      <c r="P567" s="4"/>
      <c r="R567" s="4"/>
    </row>
    <row r="568" ht="15.75" customHeight="1">
      <c r="H568" s="11"/>
      <c r="P568" s="4"/>
      <c r="R568" s="4"/>
    </row>
    <row r="569" ht="15.75" customHeight="1">
      <c r="H569" s="11"/>
      <c r="P569" s="4"/>
      <c r="R569" s="4"/>
    </row>
    <row r="570" ht="15.75" customHeight="1">
      <c r="H570" s="11"/>
      <c r="P570" s="4"/>
      <c r="R570" s="4"/>
    </row>
    <row r="571" ht="15.75" customHeight="1">
      <c r="H571" s="11"/>
      <c r="P571" s="4"/>
      <c r="R571" s="4"/>
    </row>
    <row r="572" ht="15.75" customHeight="1">
      <c r="H572" s="11"/>
      <c r="P572" s="4"/>
      <c r="R572" s="4"/>
    </row>
    <row r="573" ht="15.75" customHeight="1">
      <c r="H573" s="11"/>
      <c r="P573" s="4"/>
      <c r="R573" s="4"/>
    </row>
    <row r="574" ht="15.75" customHeight="1">
      <c r="H574" s="11"/>
      <c r="P574" s="4"/>
      <c r="R574" s="4"/>
    </row>
    <row r="575" ht="15.75" customHeight="1">
      <c r="H575" s="11"/>
      <c r="P575" s="4"/>
      <c r="R575" s="4"/>
    </row>
    <row r="576" ht="15.75" customHeight="1">
      <c r="H576" s="11"/>
      <c r="P576" s="4"/>
      <c r="R576" s="4"/>
    </row>
    <row r="577" ht="15.75" customHeight="1">
      <c r="H577" s="11"/>
      <c r="P577" s="4"/>
      <c r="R577" s="4"/>
    </row>
    <row r="578" ht="15.75" customHeight="1">
      <c r="H578" s="11"/>
      <c r="P578" s="4"/>
      <c r="R578" s="4"/>
    </row>
    <row r="579" ht="15.75" customHeight="1">
      <c r="H579" s="11"/>
      <c r="P579" s="4"/>
      <c r="R579" s="4"/>
    </row>
    <row r="580" ht="15.75" customHeight="1">
      <c r="H580" s="11"/>
      <c r="P580" s="4"/>
      <c r="R580" s="4"/>
    </row>
    <row r="581" ht="15.75" customHeight="1">
      <c r="H581" s="11"/>
      <c r="P581" s="4"/>
      <c r="R581" s="4"/>
    </row>
    <row r="582" ht="15.75" customHeight="1">
      <c r="H582" s="11"/>
      <c r="P582" s="4"/>
      <c r="R582" s="4"/>
    </row>
    <row r="583" ht="15.75" customHeight="1">
      <c r="H583" s="11"/>
      <c r="P583" s="4"/>
      <c r="R583" s="4"/>
    </row>
    <row r="584" ht="15.75" customHeight="1">
      <c r="H584" s="11"/>
      <c r="P584" s="4"/>
      <c r="R584" s="4"/>
    </row>
    <row r="585" ht="15.75" customHeight="1">
      <c r="H585" s="11"/>
      <c r="P585" s="4"/>
      <c r="R585" s="4"/>
    </row>
    <row r="586" ht="15.75" customHeight="1">
      <c r="H586" s="11"/>
      <c r="P586" s="4"/>
      <c r="R586" s="4"/>
    </row>
    <row r="587" ht="15.75" customHeight="1">
      <c r="H587" s="11"/>
      <c r="P587" s="4"/>
      <c r="R587" s="4"/>
    </row>
    <row r="588" ht="15.75" customHeight="1">
      <c r="H588" s="11"/>
      <c r="P588" s="4"/>
      <c r="R588" s="4"/>
    </row>
    <row r="589" ht="15.75" customHeight="1">
      <c r="H589" s="11"/>
      <c r="P589" s="4"/>
      <c r="R589" s="4"/>
    </row>
    <row r="590" ht="15.75" customHeight="1">
      <c r="H590" s="11"/>
      <c r="P590" s="4"/>
      <c r="R590" s="4"/>
    </row>
    <row r="591" ht="15.75" customHeight="1">
      <c r="H591" s="11"/>
      <c r="P591" s="4"/>
      <c r="R591" s="4"/>
    </row>
    <row r="592" ht="15.75" customHeight="1">
      <c r="H592" s="11"/>
      <c r="P592" s="4"/>
      <c r="R592" s="4"/>
    </row>
    <row r="593" ht="15.75" customHeight="1">
      <c r="H593" s="11"/>
      <c r="P593" s="4"/>
      <c r="R593" s="4"/>
    </row>
    <row r="594" ht="15.75" customHeight="1">
      <c r="H594" s="11"/>
      <c r="P594" s="4"/>
      <c r="R594" s="4"/>
    </row>
    <row r="595" ht="15.75" customHeight="1">
      <c r="H595" s="11"/>
      <c r="P595" s="4"/>
      <c r="R595" s="4"/>
    </row>
    <row r="596" ht="15.75" customHeight="1">
      <c r="H596" s="11"/>
      <c r="P596" s="4"/>
      <c r="R596" s="4"/>
    </row>
    <row r="597" ht="15.75" customHeight="1">
      <c r="H597" s="11"/>
      <c r="P597" s="4"/>
      <c r="R597" s="4"/>
    </row>
    <row r="598" ht="15.75" customHeight="1">
      <c r="H598" s="11"/>
      <c r="P598" s="4"/>
      <c r="R598" s="4"/>
    </row>
    <row r="599" ht="15.75" customHeight="1">
      <c r="H599" s="11"/>
      <c r="P599" s="4"/>
      <c r="R599" s="4"/>
    </row>
    <row r="600" ht="15.75" customHeight="1">
      <c r="H600" s="11"/>
      <c r="P600" s="4"/>
      <c r="R600" s="4"/>
    </row>
    <row r="601" ht="15.75" customHeight="1">
      <c r="H601" s="11"/>
      <c r="P601" s="4"/>
      <c r="R601" s="4"/>
    </row>
    <row r="602" ht="15.75" customHeight="1">
      <c r="H602" s="11"/>
      <c r="P602" s="4"/>
      <c r="R602" s="4"/>
    </row>
    <row r="603" ht="15.75" customHeight="1">
      <c r="H603" s="11"/>
      <c r="P603" s="4"/>
      <c r="R603" s="4"/>
    </row>
    <row r="604" ht="15.75" customHeight="1">
      <c r="H604" s="11"/>
      <c r="P604" s="4"/>
      <c r="R604" s="4"/>
    </row>
    <row r="605" ht="15.75" customHeight="1">
      <c r="H605" s="11"/>
      <c r="P605" s="4"/>
      <c r="R605" s="4"/>
    </row>
    <row r="606" ht="15.75" customHeight="1">
      <c r="H606" s="11"/>
      <c r="P606" s="4"/>
      <c r="R606" s="4"/>
    </row>
    <row r="607" ht="15.75" customHeight="1">
      <c r="H607" s="11"/>
      <c r="P607" s="4"/>
      <c r="R607" s="4"/>
    </row>
    <row r="608" ht="15.75" customHeight="1">
      <c r="H608" s="11"/>
      <c r="P608" s="4"/>
      <c r="R608" s="4"/>
    </row>
    <row r="609" ht="15.75" customHeight="1">
      <c r="H609" s="11"/>
      <c r="P609" s="4"/>
      <c r="R609" s="4"/>
    </row>
    <row r="610" ht="15.75" customHeight="1">
      <c r="H610" s="11"/>
      <c r="P610" s="4"/>
      <c r="R610" s="4"/>
    </row>
    <row r="611" ht="15.75" customHeight="1">
      <c r="H611" s="11"/>
      <c r="P611" s="4"/>
      <c r="R611" s="4"/>
    </row>
    <row r="612" ht="15.75" customHeight="1">
      <c r="H612" s="11"/>
      <c r="P612" s="4"/>
      <c r="R612" s="4"/>
    </row>
    <row r="613" ht="15.75" customHeight="1">
      <c r="H613" s="11"/>
      <c r="P613" s="4"/>
      <c r="R613" s="4"/>
    </row>
    <row r="614" ht="15.75" customHeight="1">
      <c r="H614" s="11"/>
      <c r="P614" s="4"/>
      <c r="R614" s="4"/>
    </row>
    <row r="615" ht="15.75" customHeight="1">
      <c r="H615" s="11"/>
      <c r="P615" s="4"/>
      <c r="R615" s="4"/>
    </row>
    <row r="616" ht="15.75" customHeight="1">
      <c r="H616" s="11"/>
      <c r="P616" s="4"/>
      <c r="R616" s="4"/>
    </row>
    <row r="617" ht="15.75" customHeight="1">
      <c r="H617" s="11"/>
      <c r="P617" s="4"/>
      <c r="R617" s="4"/>
    </row>
    <row r="618" ht="15.75" customHeight="1">
      <c r="H618" s="11"/>
      <c r="P618" s="4"/>
      <c r="R618" s="4"/>
    </row>
    <row r="619" ht="15.75" customHeight="1">
      <c r="H619" s="11"/>
      <c r="P619" s="4"/>
      <c r="R619" s="4"/>
    </row>
    <row r="620" ht="15.75" customHeight="1">
      <c r="H620" s="11"/>
      <c r="P620" s="4"/>
      <c r="R620" s="4"/>
    </row>
    <row r="621" ht="15.75" customHeight="1">
      <c r="H621" s="11"/>
      <c r="P621" s="4"/>
      <c r="R621" s="4"/>
    </row>
    <row r="622" ht="15.75" customHeight="1">
      <c r="H622" s="11"/>
      <c r="P622" s="4"/>
      <c r="R622" s="4"/>
    </row>
    <row r="623" ht="15.75" customHeight="1">
      <c r="H623" s="11"/>
      <c r="P623" s="4"/>
      <c r="R623" s="4"/>
    </row>
    <row r="624" ht="15.75" customHeight="1">
      <c r="H624" s="11"/>
      <c r="P624" s="4"/>
      <c r="R624" s="4"/>
    </row>
    <row r="625" ht="15.75" customHeight="1">
      <c r="H625" s="11"/>
      <c r="P625" s="4"/>
      <c r="R625" s="4"/>
    </row>
    <row r="626" ht="15.75" customHeight="1">
      <c r="H626" s="11"/>
      <c r="P626" s="4"/>
      <c r="R626" s="4"/>
    </row>
    <row r="627" ht="15.75" customHeight="1">
      <c r="H627" s="11"/>
      <c r="P627" s="4"/>
      <c r="R627" s="4"/>
    </row>
    <row r="628" ht="15.75" customHeight="1">
      <c r="H628" s="11"/>
      <c r="P628" s="4"/>
      <c r="R628" s="4"/>
    </row>
    <row r="629" ht="15.75" customHeight="1">
      <c r="H629" s="11"/>
      <c r="P629" s="4"/>
      <c r="R629" s="4"/>
    </row>
    <row r="630" ht="15.75" customHeight="1">
      <c r="H630" s="11"/>
      <c r="P630" s="4"/>
      <c r="R630" s="4"/>
    </row>
    <row r="631" ht="15.75" customHeight="1">
      <c r="H631" s="11"/>
      <c r="P631" s="4"/>
      <c r="R631" s="4"/>
    </row>
    <row r="632" ht="15.75" customHeight="1">
      <c r="H632" s="11"/>
      <c r="P632" s="4"/>
      <c r="R632" s="4"/>
    </row>
    <row r="633" ht="15.75" customHeight="1">
      <c r="H633" s="11"/>
      <c r="P633" s="4"/>
      <c r="R633" s="4"/>
    </row>
    <row r="634" ht="15.75" customHeight="1">
      <c r="H634" s="11"/>
      <c r="P634" s="4"/>
      <c r="R634" s="4"/>
    </row>
    <row r="635" ht="15.75" customHeight="1">
      <c r="H635" s="11"/>
      <c r="P635" s="4"/>
      <c r="R635" s="4"/>
    </row>
    <row r="636" ht="15.75" customHeight="1">
      <c r="H636" s="11"/>
      <c r="P636" s="4"/>
      <c r="R636" s="4"/>
    </row>
    <row r="637" ht="15.75" customHeight="1">
      <c r="H637" s="11"/>
      <c r="P637" s="4"/>
      <c r="R637" s="4"/>
    </row>
    <row r="638" ht="15.75" customHeight="1">
      <c r="H638" s="11"/>
      <c r="P638" s="4"/>
      <c r="R638" s="4"/>
    </row>
    <row r="639" ht="15.75" customHeight="1">
      <c r="H639" s="11"/>
      <c r="P639" s="4"/>
      <c r="R639" s="4"/>
    </row>
    <row r="640" ht="15.75" customHeight="1">
      <c r="H640" s="11"/>
      <c r="P640" s="4"/>
      <c r="R640" s="4"/>
    </row>
    <row r="641" ht="15.75" customHeight="1">
      <c r="H641" s="11"/>
      <c r="P641" s="4"/>
      <c r="R641" s="4"/>
    </row>
    <row r="642" ht="15.75" customHeight="1">
      <c r="H642" s="11"/>
      <c r="P642" s="4"/>
      <c r="R642" s="4"/>
    </row>
    <row r="643" ht="15.75" customHeight="1">
      <c r="H643" s="11"/>
      <c r="P643" s="4"/>
      <c r="R643" s="4"/>
    </row>
    <row r="644" ht="15.75" customHeight="1">
      <c r="H644" s="11"/>
      <c r="P644" s="4"/>
      <c r="R644" s="4"/>
    </row>
    <row r="645" ht="15.75" customHeight="1">
      <c r="H645" s="11"/>
      <c r="P645" s="4"/>
      <c r="R645" s="4"/>
    </row>
    <row r="646" ht="15.75" customHeight="1">
      <c r="H646" s="11"/>
      <c r="P646" s="4"/>
      <c r="R646" s="4"/>
    </row>
    <row r="647" ht="15.75" customHeight="1">
      <c r="H647" s="11"/>
      <c r="P647" s="4"/>
      <c r="R647" s="4"/>
    </row>
    <row r="648" ht="15.75" customHeight="1">
      <c r="H648" s="11"/>
      <c r="P648" s="4"/>
      <c r="R648" s="4"/>
    </row>
    <row r="649" ht="15.75" customHeight="1">
      <c r="H649" s="11"/>
      <c r="P649" s="4"/>
      <c r="R649" s="4"/>
    </row>
    <row r="650" ht="15.75" customHeight="1">
      <c r="H650" s="11"/>
      <c r="P650" s="4"/>
      <c r="R650" s="4"/>
    </row>
    <row r="651" ht="15.75" customHeight="1">
      <c r="H651" s="11"/>
      <c r="P651" s="4"/>
      <c r="R651" s="4"/>
    </row>
    <row r="652" ht="15.75" customHeight="1">
      <c r="H652" s="11"/>
      <c r="P652" s="4"/>
      <c r="R652" s="4"/>
    </row>
    <row r="653" ht="15.75" customHeight="1">
      <c r="H653" s="11"/>
      <c r="P653" s="4"/>
      <c r="R653" s="4"/>
    </row>
    <row r="654" ht="15.75" customHeight="1">
      <c r="H654" s="11"/>
      <c r="P654" s="4"/>
      <c r="R654" s="4"/>
    </row>
    <row r="655" ht="15.75" customHeight="1">
      <c r="H655" s="11"/>
      <c r="P655" s="4"/>
      <c r="R655" s="4"/>
    </row>
    <row r="656" ht="15.75" customHeight="1">
      <c r="H656" s="11"/>
      <c r="P656" s="4"/>
      <c r="R656" s="4"/>
    </row>
    <row r="657" ht="15.75" customHeight="1">
      <c r="H657" s="11"/>
      <c r="P657" s="4"/>
      <c r="R657" s="4"/>
    </row>
    <row r="658" ht="15.75" customHeight="1">
      <c r="H658" s="11"/>
      <c r="P658" s="4"/>
      <c r="R658" s="4"/>
    </row>
    <row r="659" ht="15.75" customHeight="1">
      <c r="H659" s="11"/>
      <c r="P659" s="4"/>
      <c r="R659" s="4"/>
    </row>
    <row r="660" ht="15.75" customHeight="1">
      <c r="H660" s="11"/>
      <c r="P660" s="4"/>
      <c r="R660" s="4"/>
    </row>
    <row r="661" ht="15.75" customHeight="1">
      <c r="H661" s="11"/>
      <c r="P661" s="4"/>
      <c r="R661" s="4"/>
    </row>
    <row r="662" ht="15.75" customHeight="1">
      <c r="H662" s="11"/>
      <c r="P662" s="4"/>
      <c r="R662" s="4"/>
    </row>
    <row r="663" ht="15.75" customHeight="1">
      <c r="H663" s="11"/>
      <c r="P663" s="4"/>
      <c r="R663" s="4"/>
    </row>
    <row r="664" ht="15.75" customHeight="1">
      <c r="H664" s="11"/>
      <c r="P664" s="4"/>
      <c r="R664" s="4"/>
    </row>
    <row r="665" ht="15.75" customHeight="1">
      <c r="H665" s="11"/>
      <c r="P665" s="4"/>
      <c r="R665" s="4"/>
    </row>
    <row r="666" ht="15.75" customHeight="1">
      <c r="H666" s="11"/>
      <c r="P666" s="4"/>
      <c r="R666" s="4"/>
    </row>
    <row r="667" ht="15.75" customHeight="1">
      <c r="H667" s="11"/>
      <c r="P667" s="4"/>
      <c r="R667" s="4"/>
    </row>
    <row r="668" ht="15.75" customHeight="1">
      <c r="H668" s="11"/>
      <c r="P668" s="4"/>
      <c r="R668" s="4"/>
    </row>
    <row r="669" ht="15.75" customHeight="1">
      <c r="H669" s="11"/>
      <c r="P669" s="4"/>
      <c r="R669" s="4"/>
    </row>
    <row r="670" ht="15.75" customHeight="1">
      <c r="H670" s="11"/>
      <c r="P670" s="4"/>
      <c r="R670" s="4"/>
    </row>
    <row r="671" ht="15.75" customHeight="1">
      <c r="H671" s="11"/>
      <c r="P671" s="4"/>
      <c r="R671" s="4"/>
    </row>
    <row r="672" ht="15.75" customHeight="1">
      <c r="H672" s="11"/>
      <c r="P672" s="4"/>
      <c r="R672" s="4"/>
    </row>
    <row r="673" ht="15.75" customHeight="1">
      <c r="H673" s="11"/>
      <c r="P673" s="4"/>
      <c r="R673" s="4"/>
    </row>
    <row r="674" ht="15.75" customHeight="1">
      <c r="H674" s="11"/>
      <c r="P674" s="4"/>
      <c r="R674" s="4"/>
    </row>
    <row r="675" ht="15.75" customHeight="1">
      <c r="H675" s="11"/>
      <c r="P675" s="4"/>
      <c r="R675" s="4"/>
    </row>
    <row r="676" ht="15.75" customHeight="1">
      <c r="H676" s="11"/>
      <c r="P676" s="4"/>
      <c r="R676" s="4"/>
    </row>
    <row r="677" ht="15.75" customHeight="1">
      <c r="H677" s="11"/>
      <c r="P677" s="4"/>
      <c r="R677" s="4"/>
    </row>
    <row r="678" ht="15.75" customHeight="1">
      <c r="H678" s="11"/>
      <c r="P678" s="4"/>
      <c r="R678" s="4"/>
    </row>
    <row r="679" ht="15.75" customHeight="1">
      <c r="H679" s="11"/>
      <c r="P679" s="4"/>
      <c r="R679" s="4"/>
    </row>
    <row r="680" ht="15.75" customHeight="1">
      <c r="H680" s="11"/>
      <c r="P680" s="4"/>
      <c r="R680" s="4"/>
    </row>
    <row r="681" ht="15.75" customHeight="1">
      <c r="H681" s="11"/>
      <c r="P681" s="4"/>
      <c r="R681" s="4"/>
    </row>
    <row r="682" ht="15.75" customHeight="1">
      <c r="H682" s="11"/>
      <c r="P682" s="4"/>
      <c r="R682" s="4"/>
    </row>
    <row r="683" ht="15.75" customHeight="1">
      <c r="H683" s="11"/>
      <c r="P683" s="4"/>
      <c r="R683" s="4"/>
    </row>
    <row r="684" ht="15.75" customHeight="1">
      <c r="H684" s="11"/>
      <c r="P684" s="4"/>
      <c r="R684" s="4"/>
    </row>
    <row r="685" ht="15.75" customHeight="1">
      <c r="H685" s="11"/>
      <c r="P685" s="4"/>
      <c r="R685" s="4"/>
    </row>
    <row r="686" ht="15.75" customHeight="1">
      <c r="H686" s="11"/>
      <c r="P686" s="4"/>
      <c r="R686" s="4"/>
    </row>
    <row r="687" ht="15.75" customHeight="1">
      <c r="H687" s="11"/>
      <c r="P687" s="4"/>
      <c r="R687" s="4"/>
    </row>
    <row r="688" ht="15.75" customHeight="1">
      <c r="H688" s="11"/>
      <c r="P688" s="4"/>
      <c r="R688" s="4"/>
    </row>
    <row r="689" ht="15.75" customHeight="1">
      <c r="H689" s="11"/>
      <c r="P689" s="4"/>
      <c r="R689" s="4"/>
    </row>
    <row r="690" ht="15.75" customHeight="1">
      <c r="H690" s="11"/>
      <c r="P690" s="4"/>
      <c r="R690" s="4"/>
    </row>
    <row r="691" ht="15.75" customHeight="1">
      <c r="H691" s="11"/>
      <c r="P691" s="4"/>
      <c r="R691" s="4"/>
    </row>
    <row r="692" ht="15.75" customHeight="1">
      <c r="H692" s="11"/>
      <c r="P692" s="4"/>
      <c r="R692" s="4"/>
    </row>
    <row r="693" ht="15.75" customHeight="1">
      <c r="H693" s="11"/>
      <c r="P693" s="4"/>
      <c r="R693" s="4"/>
    </row>
    <row r="694" ht="15.75" customHeight="1">
      <c r="H694" s="11"/>
      <c r="P694" s="4"/>
      <c r="R694" s="4"/>
    </row>
    <row r="695" ht="15.75" customHeight="1">
      <c r="H695" s="11"/>
      <c r="P695" s="4"/>
      <c r="R695" s="4"/>
    </row>
    <row r="696" ht="15.75" customHeight="1">
      <c r="H696" s="11"/>
      <c r="P696" s="4"/>
      <c r="R696" s="4"/>
    </row>
    <row r="697" ht="15.75" customHeight="1">
      <c r="H697" s="11"/>
      <c r="P697" s="4"/>
      <c r="R697" s="4"/>
    </row>
    <row r="698" ht="15.75" customHeight="1">
      <c r="H698" s="11"/>
      <c r="P698" s="4"/>
      <c r="R698" s="4"/>
    </row>
    <row r="699" ht="15.75" customHeight="1">
      <c r="H699" s="11"/>
      <c r="P699" s="4"/>
      <c r="R699" s="4"/>
    </row>
    <row r="700" ht="15.75" customHeight="1">
      <c r="H700" s="11"/>
      <c r="P700" s="4"/>
      <c r="R700" s="4"/>
    </row>
    <row r="701" ht="15.75" customHeight="1">
      <c r="H701" s="11"/>
      <c r="P701" s="4"/>
      <c r="R701" s="4"/>
    </row>
    <row r="702" ht="15.75" customHeight="1">
      <c r="H702" s="11"/>
      <c r="P702" s="4"/>
      <c r="R702" s="4"/>
    </row>
    <row r="703" ht="15.75" customHeight="1">
      <c r="H703" s="11"/>
      <c r="P703" s="4"/>
      <c r="R703" s="4"/>
    </row>
    <row r="704" ht="15.75" customHeight="1">
      <c r="H704" s="11"/>
      <c r="P704" s="4"/>
      <c r="R704" s="4"/>
    </row>
    <row r="705" ht="15.75" customHeight="1">
      <c r="H705" s="11"/>
      <c r="P705" s="4"/>
      <c r="R705" s="4"/>
    </row>
    <row r="706" ht="15.75" customHeight="1">
      <c r="H706" s="11"/>
      <c r="P706" s="4"/>
      <c r="R706" s="4"/>
    </row>
    <row r="707" ht="15.75" customHeight="1">
      <c r="H707" s="11"/>
      <c r="P707" s="4"/>
      <c r="R707" s="4"/>
    </row>
    <row r="708" ht="15.75" customHeight="1">
      <c r="H708" s="11"/>
      <c r="P708" s="4"/>
      <c r="R708" s="4"/>
    </row>
    <row r="709" ht="15.75" customHeight="1">
      <c r="H709" s="11"/>
      <c r="P709" s="4"/>
      <c r="R709" s="4"/>
    </row>
    <row r="710" ht="15.75" customHeight="1">
      <c r="H710" s="11"/>
      <c r="P710" s="4"/>
      <c r="R710" s="4"/>
    </row>
    <row r="711" ht="15.75" customHeight="1">
      <c r="H711" s="11"/>
      <c r="P711" s="4"/>
      <c r="R711" s="4"/>
    </row>
    <row r="712" ht="15.75" customHeight="1">
      <c r="H712" s="11"/>
      <c r="P712" s="4"/>
      <c r="R712" s="4"/>
    </row>
    <row r="713" ht="15.75" customHeight="1">
      <c r="H713" s="11"/>
      <c r="P713" s="4"/>
      <c r="R713" s="4"/>
    </row>
    <row r="714" ht="15.75" customHeight="1">
      <c r="H714" s="11"/>
      <c r="P714" s="4"/>
      <c r="R714" s="4"/>
    </row>
    <row r="715" ht="15.75" customHeight="1">
      <c r="H715" s="11"/>
      <c r="P715" s="4"/>
      <c r="R715" s="4"/>
    </row>
    <row r="716" ht="15.75" customHeight="1">
      <c r="H716" s="11"/>
      <c r="P716" s="4"/>
      <c r="R716" s="4"/>
    </row>
    <row r="717" ht="15.75" customHeight="1">
      <c r="H717" s="11"/>
      <c r="P717" s="4"/>
      <c r="R717" s="4"/>
    </row>
    <row r="718" ht="15.75" customHeight="1">
      <c r="H718" s="11"/>
      <c r="P718" s="4"/>
      <c r="R718" s="4"/>
    </row>
    <row r="719" ht="15.75" customHeight="1">
      <c r="H719" s="11"/>
      <c r="P719" s="4"/>
      <c r="R719" s="4"/>
    </row>
    <row r="720" ht="15.75" customHeight="1">
      <c r="H720" s="11"/>
      <c r="P720" s="4"/>
      <c r="R720" s="4"/>
    </row>
    <row r="721" ht="15.75" customHeight="1">
      <c r="H721" s="11"/>
      <c r="P721" s="4"/>
      <c r="R721" s="4"/>
    </row>
    <row r="722" ht="15.75" customHeight="1">
      <c r="H722" s="11"/>
      <c r="P722" s="4"/>
      <c r="R722" s="4"/>
    </row>
    <row r="723" ht="15.75" customHeight="1">
      <c r="H723" s="11"/>
      <c r="P723" s="4"/>
      <c r="R723" s="4"/>
    </row>
    <row r="724" ht="15.75" customHeight="1">
      <c r="H724" s="11"/>
      <c r="P724" s="4"/>
      <c r="R724" s="4"/>
    </row>
    <row r="725" ht="15.75" customHeight="1">
      <c r="H725" s="11"/>
      <c r="P725" s="4"/>
      <c r="R725" s="4"/>
    </row>
    <row r="726" ht="15.75" customHeight="1">
      <c r="H726" s="11"/>
      <c r="P726" s="4"/>
      <c r="R726" s="4"/>
    </row>
    <row r="727" ht="15.75" customHeight="1">
      <c r="H727" s="11"/>
      <c r="P727" s="4"/>
      <c r="R727" s="4"/>
    </row>
    <row r="728" ht="15.75" customHeight="1">
      <c r="H728" s="11"/>
      <c r="P728" s="4"/>
      <c r="R728" s="4"/>
    </row>
    <row r="729" ht="15.75" customHeight="1">
      <c r="H729" s="11"/>
      <c r="P729" s="4"/>
      <c r="R729" s="4"/>
    </row>
    <row r="730" ht="15.75" customHeight="1">
      <c r="H730" s="11"/>
      <c r="P730" s="4"/>
      <c r="R730" s="4"/>
    </row>
    <row r="731" ht="15.75" customHeight="1">
      <c r="H731" s="11"/>
      <c r="P731" s="4"/>
      <c r="R731" s="4"/>
    </row>
    <row r="732" ht="15.75" customHeight="1">
      <c r="H732" s="11"/>
      <c r="P732" s="4"/>
      <c r="R732" s="4"/>
    </row>
    <row r="733" ht="15.75" customHeight="1">
      <c r="H733" s="11"/>
      <c r="P733" s="4"/>
      <c r="R733" s="4"/>
    </row>
    <row r="734" ht="15.75" customHeight="1">
      <c r="H734" s="11"/>
      <c r="P734" s="4"/>
      <c r="R734" s="4"/>
    </row>
    <row r="735" ht="15.75" customHeight="1">
      <c r="H735" s="11"/>
      <c r="P735" s="4"/>
      <c r="R735" s="4"/>
    </row>
    <row r="736" ht="15.75" customHeight="1">
      <c r="H736" s="11"/>
      <c r="P736" s="4"/>
      <c r="R736" s="4"/>
    </row>
    <row r="737" ht="15.75" customHeight="1">
      <c r="H737" s="11"/>
      <c r="P737" s="4"/>
      <c r="R737" s="4"/>
    </row>
    <row r="738" ht="15.75" customHeight="1">
      <c r="H738" s="11"/>
      <c r="P738" s="4"/>
      <c r="R738" s="4"/>
    </row>
    <row r="739" ht="15.75" customHeight="1">
      <c r="H739" s="11"/>
      <c r="P739" s="4"/>
      <c r="R739" s="4"/>
    </row>
    <row r="740" ht="15.75" customHeight="1">
      <c r="H740" s="11"/>
      <c r="P740" s="4"/>
      <c r="R740" s="4"/>
    </row>
    <row r="741" ht="15.75" customHeight="1">
      <c r="H741" s="11"/>
      <c r="P741" s="4"/>
      <c r="R741" s="4"/>
    </row>
    <row r="742" ht="15.75" customHeight="1">
      <c r="H742" s="11"/>
      <c r="P742" s="4"/>
      <c r="R742" s="4"/>
    </row>
    <row r="743" ht="15.75" customHeight="1">
      <c r="H743" s="11"/>
      <c r="P743" s="4"/>
      <c r="R743" s="4"/>
    </row>
    <row r="744" ht="15.75" customHeight="1">
      <c r="H744" s="11"/>
      <c r="P744" s="4"/>
      <c r="R744" s="4"/>
    </row>
    <row r="745" ht="15.75" customHeight="1">
      <c r="H745" s="11"/>
      <c r="P745" s="4"/>
      <c r="R745" s="4"/>
    </row>
    <row r="746" ht="15.75" customHeight="1">
      <c r="H746" s="11"/>
      <c r="P746" s="4"/>
      <c r="R746" s="4"/>
    </row>
    <row r="747" ht="15.75" customHeight="1">
      <c r="H747" s="11"/>
      <c r="P747" s="4"/>
      <c r="R747" s="4"/>
    </row>
    <row r="748" ht="15.75" customHeight="1">
      <c r="H748" s="11"/>
      <c r="P748" s="4"/>
      <c r="R748" s="4"/>
    </row>
    <row r="749" ht="15.75" customHeight="1">
      <c r="H749" s="11"/>
      <c r="P749" s="4"/>
      <c r="R749" s="4"/>
    </row>
    <row r="750" ht="15.75" customHeight="1">
      <c r="H750" s="11"/>
      <c r="P750" s="4"/>
      <c r="R750" s="4"/>
    </row>
    <row r="751" ht="15.75" customHeight="1">
      <c r="H751" s="11"/>
      <c r="P751" s="4"/>
      <c r="R751" s="4"/>
    </row>
    <row r="752" ht="15.75" customHeight="1">
      <c r="H752" s="11"/>
      <c r="P752" s="4"/>
      <c r="R752" s="4"/>
    </row>
    <row r="753" ht="15.75" customHeight="1">
      <c r="H753" s="11"/>
      <c r="P753" s="4"/>
      <c r="R753" s="4"/>
    </row>
    <row r="754" ht="15.75" customHeight="1">
      <c r="H754" s="11"/>
      <c r="P754" s="4"/>
      <c r="R754" s="4"/>
    </row>
    <row r="755" ht="15.75" customHeight="1">
      <c r="H755" s="11"/>
      <c r="P755" s="4"/>
      <c r="R755" s="4"/>
    </row>
    <row r="756" ht="15.75" customHeight="1">
      <c r="H756" s="11"/>
      <c r="P756" s="4"/>
      <c r="R756" s="4"/>
    </row>
    <row r="757" ht="15.75" customHeight="1">
      <c r="H757" s="11"/>
      <c r="P757" s="4"/>
      <c r="R757" s="4"/>
    </row>
    <row r="758" ht="15.75" customHeight="1">
      <c r="H758" s="11"/>
      <c r="P758" s="4"/>
      <c r="R758" s="4"/>
    </row>
    <row r="759" ht="15.75" customHeight="1">
      <c r="H759" s="11"/>
      <c r="P759" s="4"/>
      <c r="R759" s="4"/>
    </row>
    <row r="760" ht="15.75" customHeight="1">
      <c r="H760" s="11"/>
      <c r="P760" s="4"/>
      <c r="R760" s="4"/>
    </row>
    <row r="761" ht="15.75" customHeight="1">
      <c r="H761" s="11"/>
      <c r="P761" s="4"/>
      <c r="R761" s="4"/>
    </row>
    <row r="762" ht="15.75" customHeight="1">
      <c r="H762" s="11"/>
      <c r="P762" s="4"/>
      <c r="R762" s="4"/>
    </row>
    <row r="763" ht="15.75" customHeight="1">
      <c r="H763" s="11"/>
      <c r="P763" s="4"/>
      <c r="R763" s="4"/>
    </row>
    <row r="764" ht="15.75" customHeight="1">
      <c r="H764" s="11"/>
      <c r="P764" s="4"/>
      <c r="R764" s="4"/>
    </row>
    <row r="765" ht="15.75" customHeight="1">
      <c r="H765" s="11"/>
      <c r="P765" s="4"/>
      <c r="R765" s="4"/>
    </row>
    <row r="766" ht="15.75" customHeight="1">
      <c r="H766" s="11"/>
      <c r="P766" s="4"/>
      <c r="R766" s="4"/>
    </row>
    <row r="767" ht="15.75" customHeight="1">
      <c r="H767" s="11"/>
      <c r="P767" s="4"/>
      <c r="R767" s="4"/>
    </row>
    <row r="768" ht="15.75" customHeight="1">
      <c r="H768" s="11"/>
      <c r="P768" s="4"/>
      <c r="R768" s="4"/>
    </row>
    <row r="769" ht="15.75" customHeight="1">
      <c r="H769" s="11"/>
      <c r="P769" s="4"/>
      <c r="R769" s="4"/>
    </row>
    <row r="770" ht="15.75" customHeight="1">
      <c r="H770" s="11"/>
      <c r="P770" s="4"/>
      <c r="R770" s="4"/>
    </row>
    <row r="771" ht="15.75" customHeight="1">
      <c r="H771" s="11"/>
      <c r="P771" s="4"/>
      <c r="R771" s="4"/>
    </row>
    <row r="772" ht="15.75" customHeight="1">
      <c r="H772" s="11"/>
      <c r="P772" s="4"/>
      <c r="R772" s="4"/>
    </row>
    <row r="773" ht="15.75" customHeight="1">
      <c r="H773" s="11"/>
      <c r="P773" s="4"/>
      <c r="R773" s="4"/>
    </row>
    <row r="774" ht="15.75" customHeight="1">
      <c r="H774" s="11"/>
      <c r="P774" s="4"/>
      <c r="R774" s="4"/>
    </row>
    <row r="775" ht="15.75" customHeight="1">
      <c r="H775" s="11"/>
      <c r="P775" s="4"/>
      <c r="R775" s="4"/>
    </row>
    <row r="776" ht="15.75" customHeight="1">
      <c r="H776" s="11"/>
      <c r="P776" s="4"/>
      <c r="R776" s="4"/>
    </row>
    <row r="777" ht="15.75" customHeight="1">
      <c r="H777" s="11"/>
      <c r="P777" s="4"/>
      <c r="R777" s="4"/>
    </row>
    <row r="778" ht="15.75" customHeight="1">
      <c r="H778" s="11"/>
      <c r="P778" s="4"/>
      <c r="R778" s="4"/>
    </row>
    <row r="779" ht="15.75" customHeight="1">
      <c r="H779" s="11"/>
      <c r="P779" s="4"/>
      <c r="R779" s="4"/>
    </row>
    <row r="780" ht="15.75" customHeight="1">
      <c r="H780" s="11"/>
      <c r="P780" s="4"/>
      <c r="R780" s="4"/>
    </row>
    <row r="781" ht="15.75" customHeight="1">
      <c r="H781" s="11"/>
      <c r="P781" s="4"/>
      <c r="R781" s="4"/>
    </row>
    <row r="782" ht="15.75" customHeight="1">
      <c r="H782" s="11"/>
      <c r="P782" s="4"/>
      <c r="R782" s="4"/>
    </row>
    <row r="783" ht="15.75" customHeight="1">
      <c r="H783" s="11"/>
      <c r="P783" s="4"/>
      <c r="R783" s="4"/>
    </row>
    <row r="784" ht="15.75" customHeight="1">
      <c r="H784" s="11"/>
      <c r="P784" s="4"/>
      <c r="R784" s="4"/>
    </row>
    <row r="785" ht="15.75" customHeight="1">
      <c r="H785" s="11"/>
      <c r="P785" s="4"/>
      <c r="R785" s="4"/>
    </row>
    <row r="786" ht="15.75" customHeight="1">
      <c r="H786" s="11"/>
      <c r="P786" s="4"/>
      <c r="R786" s="4"/>
    </row>
    <row r="787" ht="15.75" customHeight="1">
      <c r="H787" s="11"/>
      <c r="P787" s="4"/>
      <c r="R787" s="4"/>
    </row>
    <row r="788" ht="15.75" customHeight="1">
      <c r="H788" s="11"/>
      <c r="P788" s="4"/>
      <c r="R788" s="4"/>
    </row>
    <row r="789" ht="15.75" customHeight="1">
      <c r="H789" s="11"/>
      <c r="P789" s="4"/>
      <c r="R789" s="4"/>
    </row>
    <row r="790" ht="15.75" customHeight="1">
      <c r="H790" s="11"/>
      <c r="P790" s="4"/>
      <c r="R790" s="4"/>
    </row>
    <row r="791" ht="15.75" customHeight="1">
      <c r="H791" s="11"/>
      <c r="P791" s="4"/>
      <c r="R791" s="4"/>
    </row>
    <row r="792" ht="15.75" customHeight="1">
      <c r="H792" s="11"/>
      <c r="P792" s="4"/>
      <c r="R792" s="4"/>
    </row>
    <row r="793" ht="15.75" customHeight="1">
      <c r="H793" s="11"/>
      <c r="P793" s="4"/>
      <c r="R793" s="4"/>
    </row>
    <row r="794" ht="15.75" customHeight="1">
      <c r="H794" s="11"/>
      <c r="P794" s="4"/>
      <c r="R794" s="4"/>
    </row>
    <row r="795" ht="15.75" customHeight="1">
      <c r="H795" s="11"/>
      <c r="P795" s="4"/>
      <c r="R795" s="4"/>
    </row>
    <row r="796" ht="15.75" customHeight="1">
      <c r="H796" s="11"/>
      <c r="P796" s="4"/>
      <c r="R796" s="4"/>
    </row>
    <row r="797" ht="15.75" customHeight="1">
      <c r="H797" s="11"/>
      <c r="P797" s="4"/>
      <c r="R797" s="4"/>
    </row>
    <row r="798" ht="15.75" customHeight="1">
      <c r="H798" s="11"/>
      <c r="P798" s="4"/>
      <c r="R798" s="4"/>
    </row>
    <row r="799" ht="15.75" customHeight="1">
      <c r="H799" s="11"/>
      <c r="P799" s="4"/>
      <c r="R799" s="4"/>
    </row>
    <row r="800" ht="15.75" customHeight="1">
      <c r="H800" s="11"/>
      <c r="P800" s="4"/>
      <c r="R800" s="4"/>
    </row>
    <row r="801" ht="15.75" customHeight="1">
      <c r="H801" s="11"/>
      <c r="P801" s="4"/>
      <c r="R801" s="4"/>
    </row>
    <row r="802" ht="15.75" customHeight="1">
      <c r="H802" s="11"/>
      <c r="P802" s="4"/>
      <c r="R802" s="4"/>
    </row>
    <row r="803" ht="15.75" customHeight="1">
      <c r="H803" s="11"/>
      <c r="P803" s="4"/>
      <c r="R803" s="4"/>
    </row>
    <row r="804" ht="15.75" customHeight="1">
      <c r="H804" s="11"/>
      <c r="P804" s="4"/>
      <c r="R804" s="4"/>
    </row>
    <row r="805" ht="15.75" customHeight="1">
      <c r="H805" s="11"/>
      <c r="P805" s="4"/>
      <c r="R805" s="4"/>
    </row>
    <row r="806" ht="15.75" customHeight="1">
      <c r="H806" s="11"/>
      <c r="P806" s="4"/>
      <c r="R806" s="4"/>
    </row>
    <row r="807" ht="15.75" customHeight="1">
      <c r="H807" s="11"/>
      <c r="P807" s="4"/>
      <c r="R807" s="4"/>
    </row>
    <row r="808" ht="15.75" customHeight="1">
      <c r="H808" s="11"/>
      <c r="P808" s="4"/>
      <c r="R808" s="4"/>
    </row>
    <row r="809" ht="15.75" customHeight="1">
      <c r="H809" s="11"/>
      <c r="P809" s="4"/>
      <c r="R809" s="4"/>
    </row>
    <row r="810" ht="15.75" customHeight="1">
      <c r="H810" s="11"/>
      <c r="P810" s="4"/>
      <c r="R810" s="4"/>
    </row>
    <row r="811" ht="15.75" customHeight="1">
      <c r="H811" s="11"/>
      <c r="P811" s="4"/>
      <c r="R811" s="4"/>
    </row>
    <row r="812" ht="15.75" customHeight="1">
      <c r="H812" s="11"/>
      <c r="P812" s="4"/>
      <c r="R812" s="4"/>
    </row>
    <row r="813" ht="15.75" customHeight="1">
      <c r="H813" s="11"/>
      <c r="P813" s="4"/>
      <c r="R813" s="4"/>
    </row>
    <row r="814" ht="15.75" customHeight="1">
      <c r="H814" s="11"/>
      <c r="P814" s="4"/>
      <c r="R814" s="4"/>
    </row>
    <row r="815" ht="15.75" customHeight="1">
      <c r="H815" s="11"/>
      <c r="P815" s="4"/>
      <c r="R815" s="4"/>
    </row>
    <row r="816" ht="15.75" customHeight="1">
      <c r="H816" s="11"/>
      <c r="P816" s="4"/>
      <c r="R816" s="4"/>
    </row>
    <row r="817" ht="15.75" customHeight="1">
      <c r="H817" s="11"/>
      <c r="P817" s="4"/>
      <c r="R817" s="4"/>
    </row>
    <row r="818" ht="15.75" customHeight="1">
      <c r="H818" s="11"/>
      <c r="P818" s="4"/>
      <c r="R818" s="4"/>
    </row>
    <row r="819" ht="15.75" customHeight="1">
      <c r="H819" s="11"/>
      <c r="P819" s="4"/>
      <c r="R819" s="4"/>
    </row>
    <row r="820" ht="15.75" customHeight="1">
      <c r="H820" s="11"/>
      <c r="P820" s="4"/>
      <c r="R820" s="4"/>
    </row>
    <row r="821" ht="15.75" customHeight="1">
      <c r="H821" s="11"/>
      <c r="P821" s="4"/>
      <c r="R821" s="4"/>
    </row>
    <row r="822" ht="15.75" customHeight="1">
      <c r="H822" s="11"/>
      <c r="P822" s="4"/>
      <c r="R822" s="4"/>
    </row>
    <row r="823" ht="15.75" customHeight="1">
      <c r="H823" s="11"/>
      <c r="P823" s="4"/>
      <c r="R823" s="4"/>
    </row>
    <row r="824" ht="15.75" customHeight="1">
      <c r="H824" s="11"/>
      <c r="P824" s="4"/>
      <c r="R824" s="4"/>
    </row>
    <row r="825" ht="15.75" customHeight="1">
      <c r="H825" s="11"/>
      <c r="P825" s="4"/>
      <c r="R825" s="4"/>
    </row>
    <row r="826" ht="15.75" customHeight="1">
      <c r="H826" s="11"/>
      <c r="P826" s="4"/>
      <c r="R826" s="4"/>
    </row>
    <row r="827" ht="15.75" customHeight="1">
      <c r="H827" s="11"/>
      <c r="P827" s="4"/>
      <c r="R827" s="4"/>
    </row>
    <row r="828" ht="15.75" customHeight="1">
      <c r="H828" s="11"/>
      <c r="P828" s="4"/>
      <c r="R828" s="4"/>
    </row>
    <row r="829" ht="15.75" customHeight="1">
      <c r="H829" s="11"/>
      <c r="P829" s="4"/>
      <c r="R829" s="4"/>
    </row>
    <row r="830" ht="15.75" customHeight="1">
      <c r="H830" s="11"/>
      <c r="P830" s="4"/>
      <c r="R830" s="4"/>
    </row>
    <row r="831" ht="15.75" customHeight="1">
      <c r="H831" s="11"/>
      <c r="P831" s="4"/>
      <c r="R831" s="4"/>
    </row>
    <row r="832" ht="15.75" customHeight="1">
      <c r="H832" s="11"/>
      <c r="P832" s="4"/>
      <c r="R832" s="4"/>
    </row>
    <row r="833" ht="15.75" customHeight="1">
      <c r="H833" s="11"/>
      <c r="P833" s="4"/>
      <c r="R833" s="4"/>
    </row>
    <row r="834" ht="15.75" customHeight="1">
      <c r="H834" s="11"/>
      <c r="P834" s="4"/>
      <c r="R834" s="4"/>
    </row>
    <row r="835" ht="15.75" customHeight="1">
      <c r="H835" s="11"/>
      <c r="P835" s="4"/>
      <c r="R835" s="4"/>
    </row>
    <row r="836" ht="15.75" customHeight="1">
      <c r="H836" s="11"/>
      <c r="P836" s="4"/>
      <c r="R836" s="4"/>
    </row>
    <row r="837" ht="15.75" customHeight="1">
      <c r="H837" s="11"/>
      <c r="P837" s="4"/>
      <c r="R837" s="4"/>
    </row>
    <row r="838" ht="15.75" customHeight="1">
      <c r="H838" s="11"/>
      <c r="P838" s="4"/>
      <c r="R838" s="4"/>
    </row>
    <row r="839" ht="15.75" customHeight="1">
      <c r="H839" s="11"/>
      <c r="P839" s="4"/>
      <c r="R839" s="4"/>
    </row>
    <row r="840" ht="15.75" customHeight="1">
      <c r="H840" s="11"/>
      <c r="P840" s="4"/>
      <c r="R840" s="4"/>
    </row>
    <row r="841" ht="15.75" customHeight="1">
      <c r="H841" s="11"/>
      <c r="P841" s="4"/>
      <c r="R841" s="4"/>
    </row>
    <row r="842" ht="15.75" customHeight="1">
      <c r="H842" s="11"/>
      <c r="P842" s="4"/>
      <c r="R842" s="4"/>
    </row>
    <row r="843" ht="15.75" customHeight="1">
      <c r="H843" s="11"/>
      <c r="P843" s="4"/>
      <c r="R843" s="4"/>
    </row>
    <row r="844" ht="15.75" customHeight="1">
      <c r="H844" s="11"/>
      <c r="P844" s="4"/>
      <c r="R844" s="4"/>
    </row>
    <row r="845" ht="15.75" customHeight="1">
      <c r="H845" s="11"/>
      <c r="P845" s="4"/>
      <c r="R845" s="4"/>
    </row>
    <row r="846" ht="15.75" customHeight="1">
      <c r="H846" s="11"/>
      <c r="P846" s="4"/>
      <c r="R846" s="4"/>
    </row>
    <row r="847" ht="15.75" customHeight="1">
      <c r="H847" s="11"/>
      <c r="P847" s="4"/>
      <c r="R847" s="4"/>
    </row>
    <row r="848" ht="15.75" customHeight="1">
      <c r="H848" s="11"/>
      <c r="P848" s="4"/>
      <c r="R848" s="4"/>
    </row>
    <row r="849" ht="15.75" customHeight="1">
      <c r="H849" s="11"/>
      <c r="P849" s="4"/>
      <c r="R849" s="4"/>
    </row>
    <row r="850" ht="15.75" customHeight="1">
      <c r="H850" s="11"/>
      <c r="P850" s="4"/>
      <c r="R850" s="4"/>
    </row>
    <row r="851" ht="15.75" customHeight="1">
      <c r="H851" s="11"/>
      <c r="P851" s="4"/>
      <c r="R851" s="4"/>
    </row>
    <row r="852" ht="15.75" customHeight="1">
      <c r="H852" s="11"/>
      <c r="P852" s="4"/>
      <c r="R852" s="4"/>
    </row>
    <row r="853" ht="15.75" customHeight="1">
      <c r="H853" s="11"/>
      <c r="P853" s="4"/>
      <c r="R853" s="4"/>
    </row>
    <row r="854" ht="15.75" customHeight="1">
      <c r="H854" s="11"/>
      <c r="P854" s="4"/>
      <c r="R854" s="4"/>
    </row>
    <row r="855" ht="15.75" customHeight="1">
      <c r="H855" s="11"/>
      <c r="P855" s="4"/>
      <c r="R855" s="4"/>
    </row>
    <row r="856" ht="15.75" customHeight="1">
      <c r="H856" s="11"/>
      <c r="P856" s="4"/>
      <c r="R856" s="4"/>
    </row>
    <row r="857" ht="15.75" customHeight="1">
      <c r="H857" s="11"/>
      <c r="P857" s="4"/>
      <c r="R857" s="4"/>
    </row>
    <row r="858" ht="15.75" customHeight="1">
      <c r="H858" s="11"/>
      <c r="P858" s="4"/>
      <c r="R858" s="4"/>
    </row>
    <row r="859" ht="15.75" customHeight="1">
      <c r="H859" s="11"/>
      <c r="P859" s="4"/>
      <c r="R859" s="4"/>
    </row>
    <row r="860" ht="15.75" customHeight="1">
      <c r="H860" s="11"/>
      <c r="P860" s="4"/>
      <c r="R860" s="4"/>
    </row>
    <row r="861" ht="15.75" customHeight="1">
      <c r="H861" s="11"/>
      <c r="P861" s="4"/>
      <c r="R861" s="4"/>
    </row>
    <row r="862" ht="15.75" customHeight="1">
      <c r="H862" s="11"/>
      <c r="P862" s="4"/>
      <c r="R862" s="4"/>
    </row>
    <row r="863" ht="15.75" customHeight="1">
      <c r="H863" s="11"/>
      <c r="P863" s="4"/>
      <c r="R863" s="4"/>
    </row>
    <row r="864" ht="15.75" customHeight="1">
      <c r="H864" s="11"/>
      <c r="P864" s="4"/>
      <c r="R864" s="4"/>
    </row>
    <row r="865" ht="15.75" customHeight="1">
      <c r="H865" s="11"/>
      <c r="P865" s="4"/>
      <c r="R865" s="4"/>
    </row>
    <row r="866" ht="15.75" customHeight="1">
      <c r="H866" s="11"/>
      <c r="P866" s="4"/>
      <c r="R866" s="4"/>
    </row>
    <row r="867" ht="15.75" customHeight="1">
      <c r="H867" s="11"/>
      <c r="P867" s="4"/>
      <c r="R867" s="4"/>
    </row>
    <row r="868" ht="15.75" customHeight="1">
      <c r="H868" s="11"/>
      <c r="P868" s="4"/>
      <c r="R868" s="4"/>
    </row>
    <row r="869" ht="15.75" customHeight="1">
      <c r="H869" s="11"/>
      <c r="P869" s="4"/>
      <c r="R869" s="4"/>
    </row>
    <row r="870" ht="15.75" customHeight="1">
      <c r="H870" s="11"/>
      <c r="P870" s="4"/>
      <c r="R870" s="4"/>
    </row>
    <row r="871" ht="15.75" customHeight="1">
      <c r="H871" s="11"/>
      <c r="P871" s="4"/>
      <c r="R871" s="4"/>
    </row>
    <row r="872" ht="15.75" customHeight="1">
      <c r="H872" s="11"/>
      <c r="P872" s="4"/>
      <c r="R872" s="4"/>
    </row>
    <row r="873" ht="15.75" customHeight="1">
      <c r="H873" s="11"/>
      <c r="P873" s="4"/>
      <c r="R873" s="4"/>
    </row>
    <row r="874" ht="15.75" customHeight="1">
      <c r="H874" s="11"/>
      <c r="P874" s="4"/>
      <c r="R874" s="4"/>
    </row>
    <row r="875" ht="15.75" customHeight="1">
      <c r="H875" s="11"/>
      <c r="P875" s="4"/>
      <c r="R875" s="4"/>
    </row>
    <row r="876" ht="15.75" customHeight="1">
      <c r="H876" s="11"/>
      <c r="P876" s="4"/>
      <c r="R876" s="4"/>
    </row>
    <row r="877" ht="15.75" customHeight="1">
      <c r="H877" s="11"/>
      <c r="P877" s="4"/>
      <c r="R877" s="4"/>
    </row>
    <row r="878" ht="15.75" customHeight="1">
      <c r="H878" s="11"/>
      <c r="P878" s="4"/>
      <c r="R878" s="4"/>
    </row>
    <row r="879" ht="15.75" customHeight="1">
      <c r="H879" s="11"/>
      <c r="P879" s="4"/>
      <c r="R879" s="4"/>
    </row>
    <row r="880" ht="15.75" customHeight="1">
      <c r="H880" s="11"/>
      <c r="P880" s="4"/>
      <c r="R880" s="4"/>
    </row>
    <row r="881" ht="15.75" customHeight="1">
      <c r="H881" s="11"/>
      <c r="P881" s="4"/>
      <c r="R881" s="4"/>
    </row>
    <row r="882" ht="15.75" customHeight="1">
      <c r="H882" s="11"/>
      <c r="P882" s="4"/>
      <c r="R882" s="4"/>
    </row>
    <row r="883" ht="15.75" customHeight="1">
      <c r="H883" s="11"/>
      <c r="P883" s="4"/>
      <c r="R883" s="4"/>
    </row>
    <row r="884" ht="15.75" customHeight="1">
      <c r="H884" s="11"/>
      <c r="P884" s="4"/>
      <c r="R884" s="4"/>
    </row>
    <row r="885" ht="15.75" customHeight="1">
      <c r="H885" s="11"/>
      <c r="P885" s="4"/>
      <c r="R885" s="4"/>
    </row>
    <row r="886" ht="15.75" customHeight="1">
      <c r="H886" s="11"/>
      <c r="P886" s="4"/>
      <c r="R886" s="4"/>
    </row>
    <row r="887" ht="15.75" customHeight="1">
      <c r="H887" s="11"/>
      <c r="P887" s="4"/>
      <c r="R887" s="4"/>
    </row>
    <row r="888" ht="15.75" customHeight="1">
      <c r="H888" s="11"/>
      <c r="P888" s="4"/>
      <c r="R888" s="4"/>
    </row>
    <row r="889" ht="15.75" customHeight="1">
      <c r="H889" s="11"/>
      <c r="P889" s="4"/>
      <c r="R889" s="4"/>
    </row>
    <row r="890" ht="15.75" customHeight="1">
      <c r="H890" s="11"/>
      <c r="P890" s="4"/>
      <c r="R890" s="4"/>
    </row>
    <row r="891" ht="15.75" customHeight="1">
      <c r="H891" s="11"/>
      <c r="P891" s="4"/>
      <c r="R891" s="4"/>
    </row>
    <row r="892" ht="15.75" customHeight="1">
      <c r="H892" s="11"/>
      <c r="P892" s="4"/>
      <c r="R892" s="4"/>
    </row>
    <row r="893" ht="15.75" customHeight="1">
      <c r="H893" s="11"/>
      <c r="P893" s="4"/>
      <c r="R893" s="4"/>
    </row>
    <row r="894" ht="15.75" customHeight="1">
      <c r="H894" s="11"/>
      <c r="P894" s="4"/>
      <c r="R894" s="4"/>
    </row>
    <row r="895" ht="15.75" customHeight="1">
      <c r="H895" s="11"/>
      <c r="P895" s="4"/>
      <c r="R895" s="4"/>
    </row>
    <row r="896" ht="15.75" customHeight="1">
      <c r="H896" s="11"/>
      <c r="P896" s="4"/>
      <c r="R896" s="4"/>
    </row>
    <row r="897" ht="15.75" customHeight="1">
      <c r="H897" s="11"/>
      <c r="P897" s="4"/>
      <c r="R897" s="4"/>
    </row>
    <row r="898" ht="15.75" customHeight="1">
      <c r="H898" s="11"/>
      <c r="P898" s="4"/>
      <c r="R898" s="4"/>
    </row>
    <row r="899" ht="15.75" customHeight="1">
      <c r="H899" s="11"/>
      <c r="P899" s="4"/>
      <c r="R899" s="4"/>
    </row>
    <row r="900" ht="15.75" customHeight="1">
      <c r="H900" s="11"/>
      <c r="P900" s="4"/>
      <c r="R900" s="4"/>
    </row>
    <row r="901" ht="15.75" customHeight="1">
      <c r="H901" s="11"/>
      <c r="P901" s="4"/>
      <c r="R901" s="4"/>
    </row>
    <row r="902" ht="15.75" customHeight="1">
      <c r="H902" s="11"/>
      <c r="P902" s="4"/>
      <c r="R902" s="4"/>
    </row>
    <row r="903" ht="15.75" customHeight="1">
      <c r="H903" s="11"/>
      <c r="P903" s="4"/>
      <c r="R903" s="4"/>
    </row>
    <row r="904" ht="15.75" customHeight="1">
      <c r="H904" s="11"/>
      <c r="P904" s="4"/>
      <c r="R904" s="4"/>
    </row>
    <row r="905" ht="15.75" customHeight="1">
      <c r="H905" s="11"/>
      <c r="P905" s="4"/>
      <c r="R905" s="4"/>
    </row>
    <row r="906" ht="15.75" customHeight="1">
      <c r="H906" s="11"/>
      <c r="P906" s="4"/>
      <c r="R906" s="4"/>
    </row>
    <row r="907" ht="15.75" customHeight="1">
      <c r="H907" s="11"/>
      <c r="P907" s="4"/>
      <c r="R907" s="4"/>
    </row>
    <row r="908" ht="15.75" customHeight="1">
      <c r="H908" s="11"/>
      <c r="P908" s="4"/>
      <c r="R908" s="4"/>
    </row>
    <row r="909" ht="15.75" customHeight="1">
      <c r="H909" s="11"/>
      <c r="P909" s="4"/>
      <c r="R909" s="4"/>
    </row>
    <row r="910" ht="15.75" customHeight="1">
      <c r="H910" s="11"/>
      <c r="P910" s="4"/>
      <c r="R910" s="4"/>
    </row>
    <row r="911" ht="15.75" customHeight="1">
      <c r="H911" s="11"/>
      <c r="P911" s="4"/>
      <c r="R911" s="4"/>
    </row>
    <row r="912" ht="15.75" customHeight="1">
      <c r="H912" s="11"/>
      <c r="P912" s="4"/>
      <c r="R912" s="4"/>
    </row>
    <row r="913" ht="15.75" customHeight="1">
      <c r="H913" s="11"/>
      <c r="P913" s="4"/>
      <c r="R913" s="4"/>
    </row>
    <row r="914" ht="15.75" customHeight="1">
      <c r="H914" s="11"/>
      <c r="P914" s="4"/>
      <c r="R914" s="4"/>
    </row>
    <row r="915" ht="15.75" customHeight="1">
      <c r="H915" s="11"/>
      <c r="P915" s="4"/>
      <c r="R915" s="4"/>
    </row>
    <row r="916" ht="15.75" customHeight="1">
      <c r="H916" s="11"/>
      <c r="P916" s="4"/>
      <c r="R916" s="4"/>
    </row>
    <row r="917" ht="15.75" customHeight="1">
      <c r="H917" s="11"/>
      <c r="P917" s="4"/>
      <c r="R917" s="4"/>
    </row>
    <row r="918" ht="15.75" customHeight="1">
      <c r="H918" s="11"/>
      <c r="P918" s="4"/>
      <c r="R918" s="4"/>
    </row>
    <row r="919" ht="15.75" customHeight="1">
      <c r="H919" s="11"/>
      <c r="P919" s="4"/>
      <c r="R919" s="4"/>
    </row>
    <row r="920" ht="15.75" customHeight="1">
      <c r="H920" s="11"/>
      <c r="P920" s="4"/>
      <c r="R920" s="4"/>
    </row>
    <row r="921" ht="15.75" customHeight="1">
      <c r="H921" s="11"/>
      <c r="P921" s="4"/>
      <c r="R921" s="4"/>
    </row>
    <row r="922" ht="15.75" customHeight="1">
      <c r="H922" s="11"/>
      <c r="P922" s="4"/>
      <c r="R922" s="4"/>
    </row>
    <row r="923" ht="15.75" customHeight="1">
      <c r="H923" s="11"/>
      <c r="P923" s="4"/>
      <c r="R923" s="4"/>
    </row>
    <row r="924" ht="15.75" customHeight="1">
      <c r="H924" s="11"/>
      <c r="P924" s="4"/>
      <c r="R924" s="4"/>
    </row>
    <row r="925" ht="15.75" customHeight="1">
      <c r="H925" s="11"/>
      <c r="P925" s="4"/>
      <c r="R925" s="4"/>
    </row>
    <row r="926" ht="15.75" customHeight="1">
      <c r="H926" s="11"/>
      <c r="P926" s="4"/>
      <c r="R926" s="4"/>
    </row>
    <row r="927" ht="15.75" customHeight="1">
      <c r="H927" s="11"/>
      <c r="P927" s="4"/>
      <c r="R927" s="4"/>
    </row>
    <row r="928" ht="15.75" customHeight="1">
      <c r="H928" s="11"/>
      <c r="P928" s="4"/>
      <c r="R928" s="4"/>
    </row>
    <row r="929" ht="15.75" customHeight="1">
      <c r="H929" s="11"/>
      <c r="P929" s="4"/>
      <c r="R929" s="4"/>
    </row>
    <row r="930" ht="15.75" customHeight="1">
      <c r="H930" s="11"/>
      <c r="P930" s="4"/>
      <c r="R930" s="4"/>
    </row>
    <row r="931" ht="15.75" customHeight="1">
      <c r="H931" s="11"/>
      <c r="P931" s="4"/>
      <c r="R931" s="4"/>
    </row>
    <row r="932" ht="15.75" customHeight="1">
      <c r="H932" s="11"/>
      <c r="P932" s="4"/>
      <c r="R932" s="4"/>
    </row>
    <row r="933" ht="15.75" customHeight="1">
      <c r="H933" s="11"/>
      <c r="P933" s="4"/>
      <c r="R933" s="4"/>
    </row>
    <row r="934" ht="15.75" customHeight="1">
      <c r="H934" s="11"/>
      <c r="P934" s="4"/>
      <c r="R934" s="4"/>
    </row>
    <row r="935" ht="15.75" customHeight="1">
      <c r="H935" s="11"/>
      <c r="P935" s="4"/>
      <c r="R935" s="4"/>
    </row>
    <row r="936" ht="15.75" customHeight="1">
      <c r="H936" s="11"/>
      <c r="P936" s="4"/>
      <c r="R936" s="4"/>
    </row>
    <row r="937" ht="15.75" customHeight="1">
      <c r="H937" s="11"/>
      <c r="P937" s="4"/>
      <c r="R937" s="4"/>
    </row>
    <row r="938" ht="15.75" customHeight="1">
      <c r="H938" s="11"/>
      <c r="P938" s="4"/>
      <c r="R938" s="4"/>
    </row>
    <row r="939" ht="15.75" customHeight="1">
      <c r="H939" s="11"/>
      <c r="P939" s="4"/>
      <c r="R939" s="4"/>
    </row>
    <row r="940" ht="15.75" customHeight="1">
      <c r="H940" s="11"/>
      <c r="P940" s="4"/>
      <c r="R940" s="4"/>
    </row>
    <row r="941" ht="15.75" customHeight="1">
      <c r="H941" s="11"/>
      <c r="P941" s="4"/>
      <c r="R941" s="4"/>
    </row>
    <row r="942" ht="15.75" customHeight="1">
      <c r="H942" s="11"/>
      <c r="P942" s="4"/>
      <c r="R942" s="4"/>
    </row>
    <row r="943" ht="15.75" customHeight="1">
      <c r="H943" s="11"/>
      <c r="P943" s="4"/>
      <c r="R943" s="4"/>
    </row>
    <row r="944" ht="15.75" customHeight="1">
      <c r="H944" s="11"/>
      <c r="P944" s="4"/>
      <c r="R944" s="4"/>
    </row>
    <row r="945" ht="15.75" customHeight="1">
      <c r="H945" s="11"/>
      <c r="P945" s="4"/>
      <c r="R945" s="4"/>
    </row>
    <row r="946" ht="15.75" customHeight="1">
      <c r="H946" s="11"/>
      <c r="P946" s="4"/>
      <c r="R946" s="4"/>
    </row>
    <row r="947" ht="15.75" customHeight="1">
      <c r="H947" s="11"/>
      <c r="P947" s="4"/>
      <c r="R947" s="4"/>
    </row>
    <row r="948" ht="15.75" customHeight="1">
      <c r="H948" s="11"/>
      <c r="P948" s="4"/>
      <c r="R948" s="4"/>
    </row>
    <row r="949" ht="15.75" customHeight="1">
      <c r="H949" s="11"/>
      <c r="P949" s="4"/>
      <c r="R949" s="4"/>
    </row>
    <row r="950" ht="15.75" customHeight="1">
      <c r="H950" s="11"/>
      <c r="P950" s="4"/>
      <c r="R950" s="4"/>
    </row>
    <row r="951" ht="15.75" customHeight="1">
      <c r="H951" s="11"/>
      <c r="P951" s="4"/>
      <c r="R951" s="4"/>
    </row>
    <row r="952" ht="15.75" customHeight="1">
      <c r="H952" s="11"/>
      <c r="P952" s="4"/>
      <c r="R952" s="4"/>
    </row>
    <row r="953" ht="15.75" customHeight="1">
      <c r="H953" s="11"/>
      <c r="P953" s="4"/>
      <c r="R953" s="4"/>
    </row>
    <row r="954" ht="15.75" customHeight="1">
      <c r="H954" s="11"/>
      <c r="P954" s="4"/>
      <c r="R954" s="4"/>
    </row>
    <row r="955" ht="15.75" customHeight="1">
      <c r="H955" s="11"/>
      <c r="P955" s="4"/>
      <c r="R955" s="4"/>
    </row>
    <row r="956" ht="15.75" customHeight="1">
      <c r="H956" s="11"/>
      <c r="P956" s="4"/>
      <c r="R956" s="4"/>
    </row>
    <row r="957" ht="15.75" customHeight="1">
      <c r="H957" s="11"/>
      <c r="P957" s="4"/>
      <c r="R957" s="4"/>
    </row>
    <row r="958" ht="15.75" customHeight="1">
      <c r="H958" s="11"/>
      <c r="P958" s="4"/>
      <c r="R958" s="4"/>
    </row>
    <row r="959" ht="15.75" customHeight="1">
      <c r="H959" s="11"/>
      <c r="P959" s="4"/>
      <c r="R959" s="4"/>
    </row>
    <row r="960" ht="15.75" customHeight="1">
      <c r="H960" s="11"/>
      <c r="P960" s="4"/>
      <c r="R960" s="4"/>
    </row>
    <row r="961" ht="15.75" customHeight="1">
      <c r="H961" s="11"/>
      <c r="P961" s="4"/>
      <c r="R961" s="4"/>
    </row>
    <row r="962" ht="15.75" customHeight="1">
      <c r="H962" s="11"/>
      <c r="P962" s="4"/>
      <c r="R962" s="4"/>
    </row>
    <row r="963" ht="15.75" customHeight="1">
      <c r="H963" s="11"/>
      <c r="P963" s="4"/>
      <c r="R963" s="4"/>
    </row>
    <row r="964" ht="15.75" customHeight="1">
      <c r="H964" s="11"/>
      <c r="P964" s="4"/>
      <c r="R964" s="4"/>
    </row>
    <row r="965" ht="15.75" customHeight="1">
      <c r="H965" s="11"/>
      <c r="P965" s="4"/>
      <c r="R965" s="4"/>
    </row>
    <row r="966" ht="15.75" customHeight="1">
      <c r="H966" s="11"/>
      <c r="P966" s="4"/>
      <c r="R966" s="4"/>
    </row>
    <row r="967" ht="15.75" customHeight="1">
      <c r="H967" s="11"/>
      <c r="P967" s="4"/>
      <c r="R967" s="4"/>
    </row>
    <row r="968" ht="15.75" customHeight="1">
      <c r="H968" s="11"/>
      <c r="P968" s="4"/>
      <c r="R968" s="4"/>
    </row>
    <row r="969" ht="15.75" customHeight="1">
      <c r="H969" s="11"/>
      <c r="P969" s="4"/>
      <c r="R969" s="4"/>
    </row>
    <row r="970" ht="15.75" customHeight="1">
      <c r="H970" s="11"/>
      <c r="P970" s="4"/>
      <c r="R970" s="4"/>
    </row>
    <row r="971" ht="15.75" customHeight="1">
      <c r="H971" s="11"/>
      <c r="P971" s="4"/>
      <c r="R971" s="4"/>
    </row>
    <row r="972" ht="15.75" customHeight="1">
      <c r="H972" s="11"/>
      <c r="P972" s="4"/>
      <c r="R972" s="4"/>
    </row>
    <row r="973" ht="15.75" customHeight="1">
      <c r="H973" s="11"/>
      <c r="P973" s="4"/>
      <c r="R973" s="4"/>
    </row>
    <row r="974" ht="15.75" customHeight="1">
      <c r="H974" s="11"/>
      <c r="P974" s="4"/>
      <c r="R974" s="4"/>
    </row>
    <row r="975" ht="15.75" customHeight="1">
      <c r="H975" s="11"/>
      <c r="P975" s="4"/>
      <c r="R975" s="4"/>
    </row>
    <row r="976" ht="15.75" customHeight="1">
      <c r="H976" s="11"/>
      <c r="P976" s="4"/>
      <c r="R976" s="4"/>
    </row>
    <row r="977" ht="15.75" customHeight="1">
      <c r="H977" s="11"/>
      <c r="P977" s="4"/>
      <c r="R977" s="4"/>
    </row>
    <row r="978" ht="15.75" customHeight="1">
      <c r="H978" s="11"/>
      <c r="P978" s="4"/>
      <c r="R978" s="4"/>
    </row>
    <row r="979" ht="15.75" customHeight="1">
      <c r="H979" s="11"/>
      <c r="P979" s="4"/>
      <c r="R979" s="4"/>
    </row>
    <row r="980" ht="15.75" customHeight="1">
      <c r="H980" s="11"/>
      <c r="P980" s="4"/>
      <c r="R980" s="4"/>
    </row>
    <row r="981" ht="15.75" customHeight="1">
      <c r="H981" s="11"/>
      <c r="P981" s="4"/>
      <c r="R981" s="4"/>
    </row>
    <row r="982" ht="15.75" customHeight="1">
      <c r="H982" s="11"/>
      <c r="P982" s="4"/>
      <c r="R982" s="4"/>
    </row>
    <row r="983" ht="15.75" customHeight="1">
      <c r="H983" s="11"/>
      <c r="P983" s="4"/>
      <c r="R983" s="4"/>
    </row>
    <row r="984" ht="15.75" customHeight="1">
      <c r="H984" s="11"/>
      <c r="P984" s="4"/>
      <c r="R984" s="4"/>
    </row>
    <row r="985" ht="15.75" customHeight="1">
      <c r="H985" s="11"/>
      <c r="P985" s="4"/>
      <c r="R985" s="4"/>
    </row>
    <row r="986" ht="15.75" customHeight="1">
      <c r="H986" s="11"/>
      <c r="P986" s="4"/>
      <c r="R986" s="4"/>
    </row>
    <row r="987" ht="15.75" customHeight="1">
      <c r="H987" s="11"/>
      <c r="P987" s="4"/>
      <c r="R987" s="4"/>
    </row>
    <row r="988" ht="15.75" customHeight="1">
      <c r="H988" s="11"/>
      <c r="P988" s="4"/>
      <c r="R988" s="4"/>
    </row>
    <row r="989" ht="15.75" customHeight="1">
      <c r="H989" s="11"/>
      <c r="P989" s="4"/>
      <c r="R989" s="4"/>
    </row>
    <row r="990" ht="15.75" customHeight="1">
      <c r="H990" s="11"/>
      <c r="P990" s="4"/>
      <c r="R990" s="4"/>
    </row>
    <row r="991" ht="15.75" customHeight="1">
      <c r="H991" s="11"/>
      <c r="P991" s="4"/>
      <c r="R991" s="4"/>
    </row>
    <row r="992" ht="15.75" customHeight="1">
      <c r="H992" s="11"/>
      <c r="P992" s="4"/>
      <c r="R992" s="4"/>
    </row>
    <row r="993" ht="15.75" customHeight="1">
      <c r="H993" s="11"/>
      <c r="P993" s="4"/>
      <c r="R993" s="4"/>
    </row>
    <row r="994" ht="15.75" customHeight="1">
      <c r="H994" s="11"/>
      <c r="P994" s="4"/>
      <c r="R994" s="4"/>
    </row>
    <row r="995" ht="15.75" customHeight="1">
      <c r="H995" s="11"/>
      <c r="P995" s="4"/>
      <c r="R995" s="4"/>
    </row>
    <row r="996" ht="15.75" customHeight="1">
      <c r="H996" s="11"/>
      <c r="P996" s="4"/>
      <c r="R996" s="4"/>
    </row>
    <row r="997" ht="15.75" customHeight="1">
      <c r="H997" s="11"/>
      <c r="P997" s="4"/>
      <c r="R997" s="4"/>
    </row>
    <row r="998" ht="15.75" customHeight="1">
      <c r="H998" s="11"/>
      <c r="P998" s="4"/>
      <c r="R998" s="4"/>
    </row>
    <row r="999" ht="15.75" customHeight="1">
      <c r="H999" s="11"/>
      <c r="P999" s="4"/>
      <c r="R999" s="4"/>
    </row>
    <row r="1000" ht="15.75" customHeight="1">
      <c r="H1000" s="11"/>
      <c r="P1000" s="4"/>
      <c r="R1000" s="4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" t="s">
        <v>0</v>
      </c>
      <c r="B1" s="2"/>
      <c r="C1" s="2"/>
      <c r="D1" s="2"/>
      <c r="E1" s="2"/>
      <c r="F1" s="3"/>
      <c r="G1" s="3"/>
      <c r="H1" s="2"/>
      <c r="I1" s="2"/>
      <c r="J1" s="2"/>
      <c r="K1" s="2"/>
      <c r="O1" s="4"/>
      <c r="Q1" s="4"/>
    </row>
    <row r="2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8"/>
    </row>
    <row r="3" ht="30.75" customHeight="1">
      <c r="A3" s="10" t="s">
        <v>2</v>
      </c>
      <c r="B3" s="12"/>
      <c r="C3" s="13"/>
      <c r="D3" s="15"/>
      <c r="E3" s="14"/>
      <c r="F3" s="16"/>
      <c r="G3" s="17" t="s">
        <v>4</v>
      </c>
      <c r="H3" s="19" t="s">
        <v>5</v>
      </c>
      <c r="I3" s="19" t="s">
        <v>6</v>
      </c>
      <c r="J3" s="19" t="s">
        <v>7</v>
      </c>
      <c r="K3" s="19" t="s">
        <v>8</v>
      </c>
      <c r="L3" s="19" t="s">
        <v>9</v>
      </c>
      <c r="M3" s="19" t="s">
        <v>10</v>
      </c>
      <c r="N3" s="19" t="s">
        <v>11</v>
      </c>
      <c r="O3" s="19" t="s">
        <v>12</v>
      </c>
      <c r="P3" s="19" t="s">
        <v>13</v>
      </c>
      <c r="Q3" s="19" t="s">
        <v>14</v>
      </c>
      <c r="R3" s="16" t="s">
        <v>15</v>
      </c>
      <c r="S3" s="450" t="s">
        <v>16</v>
      </c>
      <c r="T3" s="24" t="s">
        <v>17</v>
      </c>
      <c r="U3" s="25" t="s">
        <v>18</v>
      </c>
      <c r="V3" s="26" t="s">
        <v>19</v>
      </c>
      <c r="W3" s="27"/>
      <c r="X3" s="28" t="s">
        <v>301</v>
      </c>
    </row>
    <row r="4">
      <c r="A4" s="29" t="s">
        <v>23</v>
      </c>
      <c r="B4" s="32" t="s">
        <v>24</v>
      </c>
      <c r="C4" s="35" t="s">
        <v>25</v>
      </c>
      <c r="D4" s="38" t="s">
        <v>26</v>
      </c>
      <c r="E4" s="36" t="s">
        <v>27</v>
      </c>
      <c r="F4" s="37" t="s">
        <v>28</v>
      </c>
      <c r="G4" s="44" t="s">
        <v>29</v>
      </c>
      <c r="H4" s="243"/>
      <c r="I4" s="246"/>
      <c r="J4" s="246" t="s">
        <v>30</v>
      </c>
      <c r="K4" s="246"/>
      <c r="L4" s="246" t="s">
        <v>30</v>
      </c>
      <c r="M4" s="246"/>
      <c r="N4" s="246" t="s">
        <v>30</v>
      </c>
      <c r="O4" s="246" t="s">
        <v>31</v>
      </c>
      <c r="P4" s="246"/>
      <c r="Q4" s="246" t="s">
        <v>30</v>
      </c>
      <c r="R4" s="252" t="s">
        <v>32</v>
      </c>
      <c r="S4" s="459"/>
      <c r="T4" s="47" t="s">
        <v>35</v>
      </c>
      <c r="U4" s="48" t="s">
        <v>36</v>
      </c>
      <c r="V4" s="49" t="s">
        <v>37</v>
      </c>
      <c r="W4" s="299"/>
      <c r="X4" s="51"/>
    </row>
    <row r="5" ht="24.75" customHeight="1">
      <c r="A5" s="53" t="s">
        <v>38</v>
      </c>
      <c r="B5" s="55" t="s">
        <v>40</v>
      </c>
      <c r="C5" s="547">
        <v>2057448.0</v>
      </c>
      <c r="D5" s="547">
        <v>2555699.0</v>
      </c>
      <c r="E5" s="79"/>
      <c r="F5" s="63"/>
      <c r="G5" s="550"/>
      <c r="H5" s="74"/>
      <c r="I5" s="74"/>
      <c r="J5" s="74"/>
      <c r="K5" s="74"/>
      <c r="L5" s="74">
        <v>9.0</v>
      </c>
      <c r="M5" s="74"/>
      <c r="N5" s="74">
        <v>5.0</v>
      </c>
      <c r="O5" s="76"/>
      <c r="P5" s="74"/>
      <c r="Q5" s="76"/>
      <c r="R5" s="78"/>
      <c r="S5" s="459"/>
      <c r="T5" s="80"/>
      <c r="U5" s="82"/>
      <c r="V5" s="84"/>
      <c r="W5" s="46"/>
      <c r="X5" s="86"/>
    </row>
    <row r="6" ht="24.75" customHeight="1">
      <c r="A6" s="88" t="s">
        <v>45</v>
      </c>
      <c r="B6" s="90" t="s">
        <v>46</v>
      </c>
      <c r="C6" s="553">
        <v>2051106.0</v>
      </c>
      <c r="D6" s="553">
        <v>2545534.0</v>
      </c>
      <c r="E6" s="159"/>
      <c r="F6" s="98"/>
      <c r="G6" s="554"/>
      <c r="H6" s="103"/>
      <c r="I6" s="103"/>
      <c r="J6" s="103"/>
      <c r="K6" s="103"/>
      <c r="L6" s="103">
        <v>10.0</v>
      </c>
      <c r="M6" s="103"/>
      <c r="N6" s="103">
        <v>10.0</v>
      </c>
      <c r="O6" s="105"/>
      <c r="P6" s="103"/>
      <c r="Q6" s="105"/>
      <c r="R6" s="108"/>
      <c r="S6" s="459"/>
      <c r="T6" s="110"/>
      <c r="U6" s="112"/>
      <c r="V6" s="114"/>
      <c r="W6" s="46"/>
      <c r="X6" s="86"/>
    </row>
    <row r="7" ht="24.75" customHeight="1">
      <c r="A7" s="88" t="s">
        <v>50</v>
      </c>
      <c r="B7" s="90" t="s">
        <v>51</v>
      </c>
      <c r="C7" s="553">
        <v>2061281.0</v>
      </c>
      <c r="D7" s="553">
        <v>2554933.0</v>
      </c>
      <c r="E7" s="159"/>
      <c r="F7" s="98"/>
      <c r="G7" s="554"/>
      <c r="H7" s="103"/>
      <c r="I7" s="103"/>
      <c r="J7" s="103"/>
      <c r="K7" s="103"/>
      <c r="L7" s="103">
        <v>0.0</v>
      </c>
      <c r="M7" s="103"/>
      <c r="N7" s="103">
        <v>0.0</v>
      </c>
      <c r="O7" s="105"/>
      <c r="P7" s="103"/>
      <c r="Q7" s="105"/>
      <c r="R7" s="108"/>
      <c r="S7" s="459"/>
      <c r="T7" s="110"/>
      <c r="U7" s="112"/>
      <c r="V7" s="114"/>
      <c r="W7" s="46"/>
      <c r="X7" s="86"/>
    </row>
    <row r="8" ht="24.75" customHeight="1">
      <c r="A8" s="88" t="s">
        <v>52</v>
      </c>
      <c r="B8" s="90" t="s">
        <v>53</v>
      </c>
      <c r="C8" s="553">
        <v>2061349.0</v>
      </c>
      <c r="D8" s="553">
        <v>2556111.0</v>
      </c>
      <c r="E8" s="159"/>
      <c r="F8" s="98"/>
      <c r="G8" s="554"/>
      <c r="H8" s="103"/>
      <c r="I8" s="103"/>
      <c r="J8" s="103"/>
      <c r="K8" s="103"/>
      <c r="L8" s="103">
        <v>10.0</v>
      </c>
      <c r="M8" s="103"/>
      <c r="N8" s="103">
        <v>10.0</v>
      </c>
      <c r="O8" s="105"/>
      <c r="P8" s="103"/>
      <c r="Q8" s="105"/>
      <c r="R8" s="108"/>
      <c r="S8" s="459"/>
      <c r="T8" s="110"/>
      <c r="U8" s="112"/>
      <c r="V8" s="114"/>
      <c r="W8" s="46"/>
      <c r="X8" s="86"/>
    </row>
    <row r="9" ht="24.75" customHeight="1">
      <c r="A9" s="119" t="s">
        <v>50</v>
      </c>
      <c r="B9" s="121" t="s">
        <v>54</v>
      </c>
      <c r="C9" s="553">
        <v>1971937.0</v>
      </c>
      <c r="D9" s="553">
        <v>2519129.0</v>
      </c>
      <c r="E9" s="159"/>
      <c r="F9" s="98"/>
      <c r="G9" s="554"/>
      <c r="H9" s="103"/>
      <c r="I9" s="103"/>
      <c r="J9" s="103"/>
      <c r="K9" s="103"/>
      <c r="L9" s="103">
        <v>0.0</v>
      </c>
      <c r="M9" s="103"/>
      <c r="N9" s="103">
        <v>0.0</v>
      </c>
      <c r="O9" s="105"/>
      <c r="P9" s="103"/>
      <c r="Q9" s="105"/>
      <c r="R9" s="108"/>
      <c r="S9" s="459"/>
      <c r="T9" s="110"/>
      <c r="U9" s="112"/>
      <c r="V9" s="114"/>
      <c r="W9" s="46"/>
      <c r="X9" s="86"/>
    </row>
    <row r="10" ht="24.75" customHeight="1">
      <c r="A10" s="119" t="s">
        <v>38</v>
      </c>
      <c r="B10" s="121" t="s">
        <v>55</v>
      </c>
      <c r="C10" s="553">
        <v>2061706.0</v>
      </c>
      <c r="D10" s="553">
        <v>2545107.0</v>
      </c>
      <c r="E10" s="159"/>
      <c r="F10" s="98"/>
      <c r="G10" s="554"/>
      <c r="H10" s="103"/>
      <c r="I10" s="103"/>
      <c r="J10" s="103"/>
      <c r="K10" s="103"/>
      <c r="L10" s="103">
        <v>0.0</v>
      </c>
      <c r="M10" s="103"/>
      <c r="N10" s="103">
        <v>0.0</v>
      </c>
      <c r="O10" s="105"/>
      <c r="P10" s="103"/>
      <c r="Q10" s="105"/>
      <c r="R10" s="108"/>
      <c r="S10" s="459"/>
      <c r="T10" s="110"/>
      <c r="U10" s="112"/>
      <c r="V10" s="114"/>
      <c r="W10" s="46"/>
      <c r="X10" s="86"/>
    </row>
    <row r="11" ht="24.75" customHeight="1">
      <c r="A11" s="88"/>
      <c r="B11" s="127" t="s">
        <v>56</v>
      </c>
      <c r="C11" s="553">
        <v>2061449.0</v>
      </c>
      <c r="D11" s="553">
        <v>2558700.0</v>
      </c>
      <c r="E11" s="159"/>
      <c r="F11" s="98"/>
      <c r="G11" s="554"/>
      <c r="H11" s="103"/>
      <c r="I11" s="103"/>
      <c r="J11" s="103"/>
      <c r="K11" s="103"/>
      <c r="L11" s="103">
        <v>0.0</v>
      </c>
      <c r="M11" s="103"/>
      <c r="N11" s="103">
        <v>0.0</v>
      </c>
      <c r="O11" s="105"/>
      <c r="P11" s="103"/>
      <c r="Q11" s="105"/>
      <c r="R11" s="108"/>
      <c r="S11" s="459"/>
      <c r="T11" s="110"/>
      <c r="U11" s="112"/>
      <c r="V11" s="114"/>
      <c r="W11" s="46"/>
      <c r="X11" s="86"/>
    </row>
    <row r="12" ht="24.75" customHeight="1">
      <c r="A12" s="88" t="s">
        <v>57</v>
      </c>
      <c r="B12" s="90" t="s">
        <v>58</v>
      </c>
      <c r="C12" s="562">
        <v>2061283.0</v>
      </c>
      <c r="D12" s="562">
        <v>2546910.0</v>
      </c>
      <c r="E12" s="159"/>
      <c r="F12" s="98"/>
      <c r="G12" s="563"/>
      <c r="H12" s="103"/>
      <c r="I12" s="103"/>
      <c r="J12" s="103"/>
      <c r="K12" s="103"/>
      <c r="L12" s="103">
        <v>10.0</v>
      </c>
      <c r="M12" s="103"/>
      <c r="N12" s="103">
        <v>10.0</v>
      </c>
      <c r="O12" s="105"/>
      <c r="P12" s="103"/>
      <c r="Q12" s="105"/>
      <c r="R12" s="108"/>
      <c r="S12" s="459"/>
      <c r="T12" s="110"/>
      <c r="U12" s="112"/>
      <c r="V12" s="114"/>
      <c r="W12" s="46"/>
      <c r="X12" s="86"/>
    </row>
    <row r="13" ht="24.75" customHeight="1">
      <c r="A13" s="88" t="s">
        <v>66</v>
      </c>
      <c r="B13" s="141" t="s">
        <v>67</v>
      </c>
      <c r="C13" s="553">
        <v>1977030.0</v>
      </c>
      <c r="D13" s="553">
        <v>2546336.0</v>
      </c>
      <c r="E13" s="159"/>
      <c r="F13" s="98"/>
      <c r="G13" s="554"/>
      <c r="H13" s="103"/>
      <c r="I13" s="103"/>
      <c r="J13" s="103"/>
      <c r="K13" s="103"/>
      <c r="L13" s="103">
        <v>0.0</v>
      </c>
      <c r="M13" s="103"/>
      <c r="N13" s="103">
        <v>0.0</v>
      </c>
      <c r="O13" s="105"/>
      <c r="P13" s="103"/>
      <c r="Q13" s="105"/>
      <c r="R13" s="108"/>
      <c r="S13" s="459"/>
      <c r="T13" s="110"/>
      <c r="U13" s="112"/>
      <c r="V13" s="114"/>
      <c r="W13" s="46"/>
      <c r="X13" s="86"/>
    </row>
    <row r="14" ht="24.75" customHeight="1">
      <c r="A14" s="88" t="s">
        <v>50</v>
      </c>
      <c r="B14" s="90" t="s">
        <v>72</v>
      </c>
      <c r="C14" s="562">
        <v>1976861.0</v>
      </c>
      <c r="D14" s="562">
        <v>2543546.0</v>
      </c>
      <c r="E14" s="159"/>
      <c r="F14" s="98"/>
      <c r="G14" s="563"/>
      <c r="H14" s="103"/>
      <c r="I14" s="103"/>
      <c r="J14" s="103"/>
      <c r="K14" s="103"/>
      <c r="L14" s="103">
        <v>3.0</v>
      </c>
      <c r="M14" s="103"/>
      <c r="N14" s="103">
        <v>0.0</v>
      </c>
      <c r="O14" s="105"/>
      <c r="P14" s="103"/>
      <c r="Q14" s="105"/>
      <c r="R14" s="108"/>
      <c r="S14" s="459"/>
      <c r="T14" s="110"/>
      <c r="U14" s="112"/>
      <c r="V14" s="114"/>
      <c r="W14" s="46"/>
      <c r="X14" s="86"/>
    </row>
    <row r="15" ht="24.75" customHeight="1">
      <c r="A15" s="119" t="s">
        <v>75</v>
      </c>
      <c r="B15" s="121" t="s">
        <v>76</v>
      </c>
      <c r="C15" s="553">
        <v>2061994.0</v>
      </c>
      <c r="D15" s="553">
        <v>2559682.0</v>
      </c>
      <c r="E15" s="159"/>
      <c r="F15" s="98"/>
      <c r="G15" s="554"/>
      <c r="H15" s="103"/>
      <c r="I15" s="103"/>
      <c r="J15" s="103"/>
      <c r="K15" s="103"/>
      <c r="L15" s="103">
        <v>8.0</v>
      </c>
      <c r="M15" s="103"/>
      <c r="N15" s="103">
        <v>4.0</v>
      </c>
      <c r="O15" s="105"/>
      <c r="P15" s="103"/>
      <c r="Q15" s="105"/>
      <c r="R15" s="108"/>
      <c r="S15" s="459"/>
      <c r="T15" s="110"/>
      <c r="U15" s="112"/>
      <c r="V15" s="114"/>
      <c r="W15" s="46"/>
      <c r="X15" s="86"/>
    </row>
    <row r="16" ht="24.75" customHeight="1">
      <c r="A16" s="149" t="s">
        <v>38</v>
      </c>
      <c r="B16" s="150" t="s">
        <v>82</v>
      </c>
      <c r="C16" s="553">
        <v>2061374.0</v>
      </c>
      <c r="D16" s="553">
        <v>2553573.0</v>
      </c>
      <c r="E16" s="159"/>
      <c r="F16" s="98"/>
      <c r="G16" s="554"/>
      <c r="H16" s="103"/>
      <c r="I16" s="103"/>
      <c r="J16" s="103"/>
      <c r="K16" s="103"/>
      <c r="L16" s="103">
        <v>10.0</v>
      </c>
      <c r="M16" s="103"/>
      <c r="N16" s="103">
        <v>10.0</v>
      </c>
      <c r="O16" s="105"/>
      <c r="P16" s="103"/>
      <c r="Q16" s="105"/>
      <c r="R16" s="108"/>
      <c r="S16" s="459"/>
      <c r="T16" s="110"/>
      <c r="U16" s="112"/>
      <c r="V16" s="114"/>
      <c r="W16" s="46"/>
      <c r="X16" s="86"/>
    </row>
    <row r="17" ht="24.75" customHeight="1">
      <c r="A17" s="149" t="s">
        <v>38</v>
      </c>
      <c r="B17" s="150" t="s">
        <v>86</v>
      </c>
      <c r="C17" s="553">
        <v>2062181.0</v>
      </c>
      <c r="D17" s="553">
        <v>2352487.0</v>
      </c>
      <c r="E17" s="159"/>
      <c r="F17" s="98"/>
      <c r="G17" s="554"/>
      <c r="H17" s="103"/>
      <c r="I17" s="103"/>
      <c r="J17" s="103"/>
      <c r="K17" s="103"/>
      <c r="L17" s="103">
        <v>9.0</v>
      </c>
      <c r="M17" s="103"/>
      <c r="N17" s="103">
        <v>10.0</v>
      </c>
      <c r="O17" s="105"/>
      <c r="P17" s="103"/>
      <c r="Q17" s="105"/>
      <c r="R17" s="108"/>
      <c r="S17" s="459"/>
      <c r="T17" s="110"/>
      <c r="U17" s="112"/>
      <c r="V17" s="114"/>
      <c r="W17" s="46"/>
      <c r="X17" s="86"/>
    </row>
    <row r="18" ht="24.75" customHeight="1">
      <c r="A18" s="149" t="s">
        <v>90</v>
      </c>
      <c r="B18" s="150" t="s">
        <v>91</v>
      </c>
      <c r="C18" s="553">
        <v>1975917.0</v>
      </c>
      <c r="D18" s="553">
        <v>2510942.0</v>
      </c>
      <c r="E18" s="159"/>
      <c r="F18" s="153"/>
      <c r="G18" s="554"/>
      <c r="H18" s="103"/>
      <c r="I18" s="103"/>
      <c r="J18" s="103"/>
      <c r="K18" s="103"/>
      <c r="L18" s="103">
        <v>10.0</v>
      </c>
      <c r="M18" s="103"/>
      <c r="N18" s="103">
        <v>10.0</v>
      </c>
      <c r="O18" s="105"/>
      <c r="P18" s="103"/>
      <c r="Q18" s="105"/>
      <c r="R18" s="108"/>
      <c r="S18" s="459"/>
      <c r="T18" s="110"/>
      <c r="U18" s="112"/>
      <c r="V18" s="114"/>
      <c r="W18" s="46"/>
      <c r="X18" s="86"/>
    </row>
    <row r="19" ht="24.75" customHeight="1">
      <c r="A19" s="149" t="s">
        <v>96</v>
      </c>
      <c r="B19" s="150" t="s">
        <v>99</v>
      </c>
      <c r="C19" s="553">
        <v>1977015.0</v>
      </c>
      <c r="D19" s="553">
        <v>2548551.0</v>
      </c>
      <c r="E19" s="159"/>
      <c r="F19" s="98"/>
      <c r="G19" s="554"/>
      <c r="H19" s="103"/>
      <c r="I19" s="103"/>
      <c r="J19" s="103"/>
      <c r="K19" s="103"/>
      <c r="L19" s="103">
        <v>0.0</v>
      </c>
      <c r="M19" s="103"/>
      <c r="N19" s="103">
        <v>0.0</v>
      </c>
      <c r="O19" s="105"/>
      <c r="P19" s="103"/>
      <c r="Q19" s="105"/>
      <c r="R19" s="108"/>
      <c r="S19" s="459"/>
      <c r="T19" s="110"/>
      <c r="U19" s="112"/>
      <c r="V19" s="114"/>
      <c r="W19" s="46"/>
      <c r="X19" s="86"/>
    </row>
    <row r="20" ht="24.75" customHeight="1">
      <c r="A20" s="149" t="s">
        <v>38</v>
      </c>
      <c r="B20" s="150" t="s">
        <v>102</v>
      </c>
      <c r="C20" s="553">
        <v>2061803.0</v>
      </c>
      <c r="D20" s="553">
        <v>2555845.0</v>
      </c>
      <c r="E20" s="159"/>
      <c r="F20" s="98"/>
      <c r="G20" s="554"/>
      <c r="H20" s="103"/>
      <c r="I20" s="103"/>
      <c r="J20" s="103"/>
      <c r="K20" s="103"/>
      <c r="L20" s="103">
        <v>6.0</v>
      </c>
      <c r="M20" s="103"/>
      <c r="N20" s="103">
        <v>9.0</v>
      </c>
      <c r="O20" s="105"/>
      <c r="P20" s="103"/>
      <c r="Q20" s="105"/>
      <c r="R20" s="108"/>
      <c r="S20" s="459"/>
      <c r="T20" s="110"/>
      <c r="U20" s="112"/>
      <c r="V20" s="114"/>
      <c r="W20" s="46"/>
      <c r="X20" s="86"/>
    </row>
    <row r="21" ht="24.75" customHeight="1">
      <c r="A21" s="149" t="s">
        <v>107</v>
      </c>
      <c r="B21" s="150" t="s">
        <v>108</v>
      </c>
      <c r="C21" s="553">
        <v>2061565.0</v>
      </c>
      <c r="D21" s="553">
        <v>2559346.0</v>
      </c>
      <c r="E21" s="159"/>
      <c r="F21" s="98"/>
      <c r="G21" s="554"/>
      <c r="H21" s="103"/>
      <c r="I21" s="103"/>
      <c r="J21" s="103"/>
      <c r="K21" s="103"/>
      <c r="L21" s="103">
        <v>10.0</v>
      </c>
      <c r="M21" s="103"/>
      <c r="N21" s="103">
        <v>10.0</v>
      </c>
      <c r="O21" s="105"/>
      <c r="P21" s="103"/>
      <c r="Q21" s="105"/>
      <c r="R21" s="108"/>
      <c r="S21" s="459"/>
      <c r="T21" s="110"/>
      <c r="U21" s="112"/>
      <c r="V21" s="114"/>
      <c r="W21" s="46"/>
      <c r="X21" s="86"/>
    </row>
    <row r="22" ht="24.75" customHeight="1">
      <c r="A22" s="149" t="s">
        <v>38</v>
      </c>
      <c r="B22" s="150" t="s">
        <v>304</v>
      </c>
      <c r="C22" s="553">
        <v>2061370.0</v>
      </c>
      <c r="D22" s="553">
        <v>2559070.0</v>
      </c>
      <c r="E22" s="159"/>
      <c r="F22" s="98"/>
      <c r="G22" s="554"/>
      <c r="H22" s="103"/>
      <c r="I22" s="103"/>
      <c r="J22" s="103"/>
      <c r="K22" s="103"/>
      <c r="L22" s="103">
        <v>0.0</v>
      </c>
      <c r="M22" s="103"/>
      <c r="N22" s="103">
        <v>0.0</v>
      </c>
      <c r="O22" s="105"/>
      <c r="P22" s="103"/>
      <c r="Q22" s="105"/>
      <c r="R22" s="108"/>
      <c r="S22" s="459"/>
      <c r="T22" s="110"/>
      <c r="U22" s="112"/>
      <c r="V22" s="114"/>
      <c r="W22" s="46"/>
      <c r="X22" s="86"/>
    </row>
    <row r="23" ht="24.75" customHeight="1">
      <c r="A23" s="270" t="s">
        <v>38</v>
      </c>
      <c r="B23" s="271" t="s">
        <v>115</v>
      </c>
      <c r="C23" s="564">
        <v>2061507.0</v>
      </c>
      <c r="D23" s="564">
        <v>2553593.0</v>
      </c>
      <c r="E23" s="187"/>
      <c r="F23" s="189"/>
      <c r="G23" s="565"/>
      <c r="H23" s="202"/>
      <c r="I23" s="202"/>
      <c r="J23" s="202"/>
      <c r="K23" s="202"/>
      <c r="L23" s="202">
        <v>8.0</v>
      </c>
      <c r="M23" s="202"/>
      <c r="N23" s="202">
        <v>0.0</v>
      </c>
      <c r="O23" s="204"/>
      <c r="P23" s="202"/>
      <c r="Q23" s="204"/>
      <c r="R23" s="205"/>
      <c r="S23" s="459"/>
      <c r="T23" s="110"/>
      <c r="U23" s="112"/>
      <c r="V23" s="114"/>
      <c r="W23" s="46"/>
      <c r="X23" s="86"/>
    </row>
    <row r="24" ht="24.75" customHeight="1">
      <c r="A24" s="213"/>
      <c r="B24" s="420"/>
      <c r="C24" s="333"/>
      <c r="D24" s="116"/>
      <c r="E24" s="113"/>
      <c r="F24" s="116"/>
      <c r="G24" s="113"/>
      <c r="H24" s="134"/>
      <c r="I24" s="134"/>
      <c r="J24" s="134"/>
      <c r="K24" s="134"/>
      <c r="L24" s="134"/>
      <c r="M24" s="134"/>
      <c r="N24" s="134"/>
      <c r="O24" s="136"/>
      <c r="P24" s="134"/>
      <c r="Q24" s="136"/>
      <c r="R24" s="138"/>
      <c r="S24" s="459"/>
      <c r="T24" s="110"/>
      <c r="U24" s="112"/>
      <c r="V24" s="114"/>
      <c r="W24" s="46"/>
      <c r="X24" s="86"/>
    </row>
    <row r="25" ht="24.75" customHeight="1">
      <c r="A25" s="516"/>
      <c r="B25" s="495"/>
      <c r="C25" s="169"/>
      <c r="D25" s="170"/>
      <c r="E25" s="187"/>
      <c r="F25" s="189"/>
      <c r="G25" s="187"/>
      <c r="H25" s="202"/>
      <c r="I25" s="202"/>
      <c r="J25" s="202"/>
      <c r="K25" s="202"/>
      <c r="L25" s="202"/>
      <c r="M25" s="202"/>
      <c r="N25" s="202"/>
      <c r="O25" s="204"/>
      <c r="P25" s="202"/>
      <c r="Q25" s="204"/>
      <c r="R25" s="205"/>
      <c r="S25" s="459"/>
      <c r="T25" s="110"/>
      <c r="U25" s="112"/>
      <c r="V25" s="114"/>
      <c r="W25" s="46"/>
      <c r="X25" s="86"/>
    </row>
    <row r="26" ht="15.75" customHeight="1">
      <c r="A26" s="518"/>
      <c r="B26" s="519"/>
      <c r="C26" s="519"/>
      <c r="D26" s="519"/>
      <c r="E26" s="558"/>
      <c r="F26" s="557"/>
      <c r="G26" s="558"/>
      <c r="H26" s="559"/>
      <c r="I26" s="559"/>
      <c r="J26" s="559"/>
      <c r="K26" s="559"/>
      <c r="L26" s="559"/>
      <c r="M26" s="559"/>
      <c r="N26" s="559"/>
      <c r="O26" s="560"/>
      <c r="P26" s="559"/>
      <c r="Q26" s="560"/>
      <c r="R26" s="380"/>
      <c r="S26" s="488"/>
      <c r="T26" s="222"/>
      <c r="U26" s="224"/>
      <c r="V26" s="226"/>
      <c r="W26" s="223"/>
      <c r="X26" s="228"/>
    </row>
    <row r="27" ht="30.75" customHeight="1">
      <c r="A27" s="432" t="s">
        <v>130</v>
      </c>
      <c r="B27" s="404"/>
      <c r="C27" s="433"/>
      <c r="D27" s="393"/>
      <c r="E27" s="232"/>
      <c r="F27" s="19" t="s">
        <v>131</v>
      </c>
      <c r="G27" s="19" t="s">
        <v>132</v>
      </c>
      <c r="H27" s="19" t="s">
        <v>133</v>
      </c>
      <c r="I27" s="19" t="s">
        <v>134</v>
      </c>
      <c r="J27" s="19" t="s">
        <v>135</v>
      </c>
      <c r="K27" s="19" t="s">
        <v>136</v>
      </c>
      <c r="L27" s="19" t="s">
        <v>137</v>
      </c>
      <c r="M27" s="19" t="s">
        <v>138</v>
      </c>
      <c r="N27" s="19" t="s">
        <v>139</v>
      </c>
      <c r="O27" s="19" t="s">
        <v>140</v>
      </c>
      <c r="P27" s="19" t="s">
        <v>141</v>
      </c>
      <c r="Q27" s="16" t="s">
        <v>142</v>
      </c>
      <c r="R27" s="561"/>
      <c r="S27" s="404"/>
      <c r="T27" s="404"/>
      <c r="U27" s="404"/>
      <c r="V27" s="404"/>
      <c r="W27" s="406"/>
      <c r="X27" s="240" t="s">
        <v>305</v>
      </c>
    </row>
    <row r="28" ht="72.75" customHeight="1">
      <c r="A28" s="29" t="s">
        <v>23</v>
      </c>
      <c r="B28" s="32" t="s">
        <v>24</v>
      </c>
      <c r="C28" s="35" t="s">
        <v>25</v>
      </c>
      <c r="D28" s="38" t="s">
        <v>26</v>
      </c>
      <c r="E28" s="243"/>
      <c r="F28" s="244"/>
      <c r="G28" s="246" t="s">
        <v>30</v>
      </c>
      <c r="H28" s="248"/>
      <c r="I28" s="244" t="s">
        <v>30</v>
      </c>
      <c r="J28" s="244" t="s">
        <v>146</v>
      </c>
      <c r="K28" s="244" t="s">
        <v>147</v>
      </c>
      <c r="L28" s="244" t="s">
        <v>30</v>
      </c>
      <c r="M28" s="244"/>
      <c r="N28" s="244" t="s">
        <v>32</v>
      </c>
      <c r="O28" s="246" t="s">
        <v>35</v>
      </c>
      <c r="P28" s="246" t="s">
        <v>36</v>
      </c>
      <c r="Q28" s="252" t="s">
        <v>37</v>
      </c>
      <c r="R28" s="249"/>
      <c r="S28" s="250"/>
      <c r="T28" s="250"/>
      <c r="U28" s="250"/>
      <c r="V28" s="250"/>
      <c r="W28" s="251"/>
      <c r="X28" s="253"/>
      <c r="Y28" s="2"/>
      <c r="Z28" s="2"/>
      <c r="AA28" s="2"/>
      <c r="AB28" s="2"/>
      <c r="AC28" s="2"/>
    </row>
    <row r="29" ht="15.75" customHeight="1">
      <c r="A29" s="196"/>
      <c r="B29" s="254"/>
      <c r="C29" s="254"/>
      <c r="D29" s="63"/>
      <c r="E29" s="113"/>
      <c r="F29" s="134"/>
      <c r="G29" s="134"/>
      <c r="H29" s="134"/>
      <c r="I29" s="134"/>
      <c r="J29" s="134"/>
      <c r="K29" s="134"/>
      <c r="L29" s="134"/>
      <c r="M29" s="134"/>
      <c r="N29" s="134"/>
      <c r="O29" s="136"/>
      <c r="P29" s="257"/>
      <c r="Q29" s="260"/>
      <c r="R29" s="262"/>
      <c r="W29" s="264"/>
      <c r="X29" s="160"/>
    </row>
    <row r="30" ht="15.75" customHeight="1">
      <c r="A30" s="206"/>
      <c r="B30" s="265"/>
      <c r="C30" s="265"/>
      <c r="D30" s="98"/>
      <c r="E30" s="159"/>
      <c r="F30" s="103"/>
      <c r="G30" s="103"/>
      <c r="H30" s="103"/>
      <c r="I30" s="103"/>
      <c r="J30" s="103"/>
      <c r="K30" s="103"/>
      <c r="L30" s="103"/>
      <c r="M30" s="103"/>
      <c r="N30" s="103"/>
      <c r="O30" s="105"/>
      <c r="P30" s="267"/>
      <c r="Q30" s="268"/>
      <c r="R30" s="262"/>
      <c r="W30" s="264"/>
      <c r="X30" s="160"/>
    </row>
    <row r="31" ht="15.75" customHeight="1">
      <c r="A31" s="206"/>
      <c r="B31" s="265"/>
      <c r="C31" s="265"/>
      <c r="D31" s="98"/>
      <c r="E31" s="159"/>
      <c r="F31" s="103"/>
      <c r="G31" s="103"/>
      <c r="H31" s="103"/>
      <c r="I31" s="103"/>
      <c r="J31" s="103"/>
      <c r="K31" s="103"/>
      <c r="L31" s="103"/>
      <c r="M31" s="103"/>
      <c r="N31" s="103"/>
      <c r="O31" s="105"/>
      <c r="P31" s="267"/>
      <c r="Q31" s="268"/>
      <c r="R31" s="262"/>
      <c r="W31" s="264"/>
      <c r="X31" s="160"/>
    </row>
    <row r="32" ht="15.75" customHeight="1">
      <c r="A32" s="206"/>
      <c r="B32" s="265"/>
      <c r="C32" s="265"/>
      <c r="D32" s="98"/>
      <c r="E32" s="159"/>
      <c r="F32" s="103"/>
      <c r="G32" s="103"/>
      <c r="H32" s="103"/>
      <c r="I32" s="103"/>
      <c r="J32" s="103"/>
      <c r="K32" s="103"/>
      <c r="L32" s="103"/>
      <c r="M32" s="103"/>
      <c r="N32" s="103"/>
      <c r="O32" s="105"/>
      <c r="P32" s="267"/>
      <c r="Q32" s="268"/>
      <c r="R32" s="262"/>
      <c r="W32" s="264"/>
      <c r="X32" s="160"/>
    </row>
    <row r="33" ht="15.75" customHeight="1">
      <c r="A33" s="206"/>
      <c r="B33" s="265"/>
      <c r="C33" s="265"/>
      <c r="D33" s="98"/>
      <c r="E33" s="159"/>
      <c r="F33" s="103"/>
      <c r="G33" s="103"/>
      <c r="H33" s="103"/>
      <c r="I33" s="103"/>
      <c r="J33" s="103"/>
      <c r="K33" s="103"/>
      <c r="L33" s="103"/>
      <c r="M33" s="103"/>
      <c r="N33" s="103"/>
      <c r="O33" s="105"/>
      <c r="P33" s="267"/>
      <c r="Q33" s="268"/>
      <c r="R33" s="262"/>
      <c r="W33" s="264"/>
      <c r="X33" s="160"/>
    </row>
    <row r="34" ht="15.75" customHeight="1">
      <c r="A34" s="206"/>
      <c r="B34" s="265"/>
      <c r="C34" s="265"/>
      <c r="D34" s="98"/>
      <c r="E34" s="159"/>
      <c r="F34" s="103"/>
      <c r="G34" s="103"/>
      <c r="H34" s="103"/>
      <c r="I34" s="103"/>
      <c r="J34" s="103"/>
      <c r="K34" s="103"/>
      <c r="L34" s="103"/>
      <c r="M34" s="103"/>
      <c r="N34" s="103"/>
      <c r="O34" s="105"/>
      <c r="P34" s="267"/>
      <c r="Q34" s="268"/>
      <c r="R34" s="262"/>
      <c r="W34" s="264"/>
      <c r="X34" s="160"/>
    </row>
    <row r="35" ht="15.75" customHeight="1">
      <c r="A35" s="206"/>
      <c r="B35" s="265"/>
      <c r="C35" s="265"/>
      <c r="D35" s="98"/>
      <c r="E35" s="159"/>
      <c r="F35" s="103"/>
      <c r="G35" s="103"/>
      <c r="H35" s="103"/>
      <c r="I35" s="103"/>
      <c r="J35" s="103"/>
      <c r="K35" s="103"/>
      <c r="L35" s="103"/>
      <c r="M35" s="103"/>
      <c r="N35" s="103"/>
      <c r="O35" s="105"/>
      <c r="P35" s="267"/>
      <c r="Q35" s="268"/>
      <c r="R35" s="262"/>
      <c r="W35" s="264"/>
      <c r="X35" s="160"/>
    </row>
    <row r="36" ht="15.75" customHeight="1">
      <c r="A36" s="206"/>
      <c r="B36" s="265"/>
      <c r="C36" s="265"/>
      <c r="D36" s="98"/>
      <c r="E36" s="159"/>
      <c r="F36" s="103"/>
      <c r="G36" s="103"/>
      <c r="H36" s="103"/>
      <c r="I36" s="103"/>
      <c r="J36" s="103"/>
      <c r="K36" s="103"/>
      <c r="L36" s="103"/>
      <c r="M36" s="103"/>
      <c r="N36" s="103"/>
      <c r="O36" s="105"/>
      <c r="P36" s="267"/>
      <c r="Q36" s="268"/>
      <c r="R36" s="262"/>
      <c r="W36" s="264"/>
      <c r="X36" s="160"/>
    </row>
    <row r="37" ht="15.75" customHeight="1">
      <c r="A37" s="206"/>
      <c r="B37" s="265"/>
      <c r="C37" s="265"/>
      <c r="D37" s="98"/>
      <c r="E37" s="159"/>
      <c r="F37" s="103"/>
      <c r="G37" s="103"/>
      <c r="H37" s="103"/>
      <c r="I37" s="103"/>
      <c r="J37" s="103"/>
      <c r="K37" s="103"/>
      <c r="L37" s="103"/>
      <c r="M37" s="103"/>
      <c r="N37" s="103"/>
      <c r="O37" s="105"/>
      <c r="P37" s="267"/>
      <c r="Q37" s="268"/>
      <c r="R37" s="262"/>
      <c r="W37" s="264"/>
      <c r="X37" s="160"/>
    </row>
    <row r="38" ht="15.75" customHeight="1">
      <c r="A38" s="206"/>
      <c r="B38" s="265"/>
      <c r="C38" s="265"/>
      <c r="D38" s="98"/>
      <c r="E38" s="159"/>
      <c r="F38" s="103"/>
      <c r="G38" s="103"/>
      <c r="H38" s="103"/>
      <c r="I38" s="103"/>
      <c r="J38" s="103"/>
      <c r="K38" s="103"/>
      <c r="L38" s="103"/>
      <c r="M38" s="103"/>
      <c r="N38" s="103"/>
      <c r="O38" s="105"/>
      <c r="P38" s="267"/>
      <c r="Q38" s="268"/>
      <c r="R38" s="262"/>
      <c r="W38" s="264"/>
      <c r="X38" s="160"/>
    </row>
    <row r="39" ht="15.75" customHeight="1">
      <c r="A39" s="206"/>
      <c r="B39" s="265"/>
      <c r="C39" s="265"/>
      <c r="D39" s="98"/>
      <c r="E39" s="159"/>
      <c r="F39" s="103"/>
      <c r="G39" s="103"/>
      <c r="H39" s="103"/>
      <c r="I39" s="103"/>
      <c r="J39" s="103"/>
      <c r="K39" s="103"/>
      <c r="L39" s="103"/>
      <c r="M39" s="103"/>
      <c r="N39" s="103"/>
      <c r="O39" s="105"/>
      <c r="P39" s="267"/>
      <c r="Q39" s="268"/>
      <c r="R39" s="262"/>
      <c r="W39" s="264"/>
      <c r="X39" s="160"/>
    </row>
    <row r="40" ht="15.75" customHeight="1">
      <c r="A40" s="206"/>
      <c r="B40" s="265"/>
      <c r="C40" s="265"/>
      <c r="D40" s="98"/>
      <c r="E40" s="159"/>
      <c r="F40" s="103"/>
      <c r="G40" s="103"/>
      <c r="H40" s="103"/>
      <c r="I40" s="103"/>
      <c r="J40" s="103"/>
      <c r="K40" s="103"/>
      <c r="L40" s="103"/>
      <c r="M40" s="103"/>
      <c r="N40" s="103"/>
      <c r="O40" s="105"/>
      <c r="P40" s="267"/>
      <c r="Q40" s="268"/>
      <c r="R40" s="262"/>
      <c r="W40" s="264"/>
      <c r="X40" s="160"/>
    </row>
    <row r="41" ht="15.75" customHeight="1">
      <c r="A41" s="206"/>
      <c r="B41" s="265"/>
      <c r="C41" s="265"/>
      <c r="D41" s="98"/>
      <c r="E41" s="159"/>
      <c r="F41" s="103"/>
      <c r="G41" s="103"/>
      <c r="H41" s="103"/>
      <c r="I41" s="103"/>
      <c r="J41" s="103"/>
      <c r="K41" s="103"/>
      <c r="L41" s="103"/>
      <c r="M41" s="103"/>
      <c r="N41" s="103"/>
      <c r="O41" s="105"/>
      <c r="P41" s="267"/>
      <c r="Q41" s="268"/>
      <c r="R41" s="262"/>
      <c r="W41" s="264"/>
      <c r="X41" s="160"/>
    </row>
    <row r="42" ht="15.75" customHeight="1">
      <c r="A42" s="206"/>
      <c r="B42" s="265"/>
      <c r="C42" s="265"/>
      <c r="D42" s="98"/>
      <c r="E42" s="159"/>
      <c r="F42" s="103"/>
      <c r="G42" s="103"/>
      <c r="H42" s="103"/>
      <c r="I42" s="103"/>
      <c r="J42" s="103"/>
      <c r="K42" s="103"/>
      <c r="L42" s="103"/>
      <c r="M42" s="103"/>
      <c r="N42" s="103"/>
      <c r="O42" s="105"/>
      <c r="P42" s="267"/>
      <c r="Q42" s="268"/>
      <c r="R42" s="262"/>
      <c r="W42" s="264"/>
      <c r="X42" s="160"/>
    </row>
    <row r="43" ht="15.75" customHeight="1">
      <c r="A43" s="206"/>
      <c r="B43" s="265"/>
      <c r="C43" s="265"/>
      <c r="D43" s="98"/>
      <c r="E43" s="159"/>
      <c r="F43" s="103"/>
      <c r="G43" s="103"/>
      <c r="H43" s="103"/>
      <c r="I43" s="103"/>
      <c r="J43" s="103"/>
      <c r="K43" s="103"/>
      <c r="L43" s="103"/>
      <c r="M43" s="103"/>
      <c r="N43" s="103"/>
      <c r="O43" s="105"/>
      <c r="P43" s="267"/>
      <c r="Q43" s="268"/>
      <c r="R43" s="262"/>
      <c r="W43" s="264"/>
      <c r="X43" s="160"/>
    </row>
    <row r="44" ht="15.75" customHeight="1">
      <c r="A44" s="206"/>
      <c r="B44" s="265"/>
      <c r="C44" s="265"/>
      <c r="D44" s="98"/>
      <c r="E44" s="159"/>
      <c r="F44" s="103"/>
      <c r="G44" s="103"/>
      <c r="H44" s="103"/>
      <c r="I44" s="103"/>
      <c r="J44" s="103"/>
      <c r="K44" s="103"/>
      <c r="L44" s="103"/>
      <c r="M44" s="103"/>
      <c r="N44" s="103"/>
      <c r="O44" s="105"/>
      <c r="P44" s="267"/>
      <c r="Q44" s="268"/>
      <c r="R44" s="262"/>
      <c r="W44" s="264"/>
      <c r="X44" s="160"/>
    </row>
    <row r="45" ht="15.75" customHeight="1">
      <c r="A45" s="216"/>
      <c r="B45" s="218"/>
      <c r="C45" s="218"/>
      <c r="D45" s="189"/>
      <c r="E45" s="187"/>
      <c r="F45" s="202"/>
      <c r="G45" s="202"/>
      <c r="H45" s="202"/>
      <c r="I45" s="202"/>
      <c r="J45" s="202"/>
      <c r="K45" s="202"/>
      <c r="L45" s="202"/>
      <c r="M45" s="202"/>
      <c r="N45" s="202"/>
      <c r="O45" s="204"/>
      <c r="P45" s="273"/>
      <c r="Q45" s="274"/>
      <c r="R45" s="262"/>
      <c r="W45" s="264"/>
      <c r="X45" s="160"/>
    </row>
    <row r="46" ht="15.75" customHeight="1">
      <c r="A46" s="275"/>
      <c r="B46" s="276"/>
      <c r="C46" s="276"/>
      <c r="D46" s="281"/>
      <c r="E46" s="278"/>
      <c r="F46" s="280"/>
      <c r="G46" s="280"/>
      <c r="H46" s="280"/>
      <c r="I46" s="280"/>
      <c r="J46" s="280"/>
      <c r="K46" s="280"/>
      <c r="L46" s="280"/>
      <c r="M46" s="280"/>
      <c r="N46" s="280"/>
      <c r="O46" s="282"/>
      <c r="P46" s="283"/>
      <c r="Q46" s="284"/>
      <c r="R46" s="285"/>
      <c r="S46" s="286"/>
      <c r="T46" s="286"/>
      <c r="U46" s="286"/>
      <c r="V46" s="286"/>
      <c r="W46" s="287"/>
      <c r="X46" s="191"/>
    </row>
    <row r="47" ht="15.75" customHeight="1">
      <c r="O47" s="4"/>
      <c r="Q47" s="4"/>
    </row>
    <row r="48" ht="15.75" customHeight="1">
      <c r="O48" s="4"/>
      <c r="Q48" s="4"/>
    </row>
    <row r="49" ht="15.75" customHeight="1">
      <c r="O49" s="4"/>
      <c r="Q49" s="4"/>
    </row>
    <row r="50" ht="15.75" customHeight="1">
      <c r="O50" s="4"/>
      <c r="Q50" s="4"/>
    </row>
    <row r="51" ht="15.75" customHeight="1">
      <c r="O51" s="4"/>
      <c r="Q51" s="4"/>
    </row>
    <row r="52" ht="15.75" customHeight="1">
      <c r="O52" s="4"/>
      <c r="Q52" s="4"/>
    </row>
    <row r="53" ht="15.75" customHeight="1">
      <c r="O53" s="4"/>
      <c r="Q53" s="4"/>
    </row>
    <row r="54" ht="15.75" customHeight="1">
      <c r="O54" s="4"/>
      <c r="Q54" s="4"/>
    </row>
    <row r="55" ht="15.75" customHeight="1">
      <c r="O55" s="4"/>
      <c r="Q55" s="4"/>
    </row>
    <row r="56" ht="15.75" customHeight="1">
      <c r="O56" s="4"/>
      <c r="Q56" s="4"/>
    </row>
    <row r="57" ht="15.75" customHeight="1">
      <c r="O57" s="4"/>
      <c r="Q57" s="4"/>
    </row>
    <row r="58" ht="15.75" customHeight="1">
      <c r="O58" s="4"/>
      <c r="Q58" s="4"/>
    </row>
    <row r="59" ht="15.75" customHeight="1">
      <c r="O59" s="4"/>
      <c r="Q59" s="4"/>
    </row>
    <row r="60" ht="15.75" customHeight="1">
      <c r="O60" s="4"/>
      <c r="Q60" s="4"/>
    </row>
    <row r="61" ht="15.75" customHeight="1">
      <c r="O61" s="4"/>
      <c r="Q61" s="4"/>
    </row>
    <row r="62" ht="15.75" customHeight="1">
      <c r="O62" s="4"/>
      <c r="Q62" s="4"/>
    </row>
    <row r="63" ht="15.75" customHeight="1">
      <c r="O63" s="4"/>
      <c r="Q63" s="4"/>
    </row>
    <row r="64" ht="15.75" customHeight="1">
      <c r="O64" s="4"/>
      <c r="Q64" s="4"/>
    </row>
    <row r="65" ht="15.75" customHeight="1">
      <c r="O65" s="4"/>
      <c r="Q65" s="4"/>
    </row>
    <row r="66" ht="15.75" customHeight="1">
      <c r="O66" s="4"/>
      <c r="Q66" s="4"/>
    </row>
    <row r="67" ht="15.75" customHeight="1">
      <c r="O67" s="4"/>
      <c r="Q67" s="4"/>
    </row>
    <row r="68" ht="15.75" customHeight="1">
      <c r="O68" s="4"/>
      <c r="Q68" s="4"/>
    </row>
    <row r="69" ht="15.75" customHeight="1">
      <c r="O69" s="4"/>
      <c r="Q69" s="4"/>
    </row>
    <row r="70" ht="15.75" customHeight="1">
      <c r="O70" s="4"/>
      <c r="Q70" s="4"/>
    </row>
    <row r="71" ht="15.75" customHeight="1">
      <c r="O71" s="4"/>
      <c r="Q71" s="4"/>
    </row>
    <row r="72" ht="15.75" customHeight="1">
      <c r="O72" s="4"/>
      <c r="Q72" s="4"/>
    </row>
    <row r="73" ht="15.75" customHeight="1">
      <c r="O73" s="4"/>
      <c r="Q73" s="4"/>
    </row>
    <row r="74" ht="15.75" customHeight="1">
      <c r="O74" s="4"/>
      <c r="Q74" s="4"/>
    </row>
    <row r="75" ht="15.75" customHeight="1">
      <c r="O75" s="4"/>
      <c r="Q75" s="4"/>
    </row>
    <row r="76" ht="15.75" customHeight="1">
      <c r="O76" s="4"/>
      <c r="Q76" s="4"/>
    </row>
    <row r="77" ht="15.75" customHeight="1">
      <c r="O77" s="4"/>
      <c r="Q77" s="4"/>
    </row>
    <row r="78" ht="15.75" customHeight="1">
      <c r="O78" s="4"/>
      <c r="Q78" s="4"/>
    </row>
    <row r="79" ht="15.75" customHeight="1">
      <c r="O79" s="4"/>
      <c r="Q79" s="4"/>
    </row>
    <row r="80" ht="15.75" customHeight="1">
      <c r="O80" s="4"/>
      <c r="Q80" s="4"/>
    </row>
    <row r="81" ht="15.75" customHeight="1">
      <c r="O81" s="4"/>
      <c r="Q81" s="4"/>
    </row>
    <row r="82" ht="15.75" customHeight="1">
      <c r="O82" s="4"/>
      <c r="Q82" s="4"/>
    </row>
    <row r="83" ht="15.75" customHeight="1">
      <c r="O83" s="4"/>
      <c r="Q83" s="4"/>
    </row>
    <row r="84" ht="15.75" customHeight="1">
      <c r="O84" s="4"/>
      <c r="Q84" s="4"/>
    </row>
    <row r="85" ht="15.75" customHeight="1">
      <c r="O85" s="4"/>
      <c r="Q85" s="4"/>
    </row>
    <row r="86" ht="15.75" customHeight="1">
      <c r="O86" s="4"/>
      <c r="Q86" s="4"/>
    </row>
    <row r="87" ht="15.75" customHeight="1">
      <c r="O87" s="4"/>
      <c r="Q87" s="4"/>
    </row>
    <row r="88" ht="15.75" customHeight="1">
      <c r="O88" s="4"/>
      <c r="Q88" s="4"/>
    </row>
    <row r="89" ht="15.75" customHeight="1">
      <c r="O89" s="4"/>
      <c r="Q89" s="4"/>
    </row>
    <row r="90" ht="15.75" customHeight="1">
      <c r="O90" s="4"/>
      <c r="Q90" s="4"/>
    </row>
    <row r="91" ht="15.75" customHeight="1">
      <c r="O91" s="4"/>
      <c r="Q91" s="4"/>
    </row>
    <row r="92" ht="15.75" customHeight="1">
      <c r="O92" s="4"/>
      <c r="Q92" s="4"/>
    </row>
    <row r="93" ht="15.75" customHeight="1">
      <c r="O93" s="4"/>
      <c r="Q93" s="4"/>
    </row>
    <row r="94" ht="15.75" customHeight="1">
      <c r="O94" s="4"/>
      <c r="Q94" s="4"/>
    </row>
    <row r="95" ht="15.75" customHeight="1">
      <c r="O95" s="4"/>
      <c r="Q95" s="4"/>
    </row>
    <row r="96" ht="15.75" customHeight="1">
      <c r="O96" s="4"/>
      <c r="Q96" s="4"/>
    </row>
    <row r="97" ht="15.75" customHeight="1">
      <c r="O97" s="4"/>
      <c r="Q97" s="4"/>
    </row>
    <row r="98" ht="15.75" customHeight="1">
      <c r="O98" s="4"/>
      <c r="Q98" s="4"/>
    </row>
    <row r="99" ht="15.75" customHeight="1">
      <c r="O99" s="4"/>
      <c r="Q99" s="4"/>
    </row>
    <row r="100" ht="15.75" customHeight="1">
      <c r="O100" s="4"/>
      <c r="Q100" s="4"/>
    </row>
    <row r="101" ht="15.75" customHeight="1">
      <c r="O101" s="4"/>
      <c r="Q101" s="4"/>
    </row>
    <row r="102" ht="15.75" customHeight="1">
      <c r="O102" s="4"/>
      <c r="Q102" s="4"/>
    </row>
    <row r="103" ht="15.75" customHeight="1">
      <c r="O103" s="4"/>
      <c r="Q103" s="4"/>
    </row>
    <row r="104" ht="15.75" customHeight="1">
      <c r="O104" s="4"/>
      <c r="Q104" s="4"/>
    </row>
    <row r="105" ht="15.75" customHeight="1">
      <c r="O105" s="4"/>
      <c r="Q105" s="4"/>
    </row>
    <row r="106" ht="15.75" customHeight="1">
      <c r="O106" s="4"/>
      <c r="Q106" s="4"/>
    </row>
    <row r="107" ht="15.75" customHeight="1">
      <c r="O107" s="4"/>
      <c r="Q107" s="4"/>
    </row>
    <row r="108" ht="15.75" customHeight="1">
      <c r="O108" s="4"/>
      <c r="Q108" s="4"/>
    </row>
    <row r="109" ht="15.75" customHeight="1">
      <c r="O109" s="4"/>
      <c r="Q109" s="4"/>
    </row>
    <row r="110" ht="15.75" customHeight="1">
      <c r="O110" s="4"/>
      <c r="Q110" s="4"/>
    </row>
    <row r="111" ht="15.75" customHeight="1">
      <c r="O111" s="4"/>
      <c r="Q111" s="4"/>
    </row>
    <row r="112" ht="15.75" customHeight="1">
      <c r="O112" s="4"/>
      <c r="Q112" s="4"/>
    </row>
    <row r="113" ht="15.75" customHeight="1">
      <c r="O113" s="4"/>
      <c r="Q113" s="4"/>
    </row>
    <row r="114" ht="15.75" customHeight="1">
      <c r="O114" s="4"/>
      <c r="Q114" s="4"/>
    </row>
    <row r="115" ht="15.75" customHeight="1">
      <c r="O115" s="4"/>
      <c r="Q115" s="4"/>
    </row>
    <row r="116" ht="15.75" customHeight="1">
      <c r="O116" s="4"/>
      <c r="Q116" s="4"/>
    </row>
    <row r="117" ht="15.75" customHeight="1">
      <c r="O117" s="4"/>
      <c r="Q117" s="4"/>
    </row>
    <row r="118" ht="15.75" customHeight="1">
      <c r="O118" s="4"/>
      <c r="Q118" s="4"/>
    </row>
    <row r="119" ht="15.75" customHeight="1">
      <c r="O119" s="4"/>
      <c r="Q119" s="4"/>
    </row>
    <row r="120" ht="15.75" customHeight="1">
      <c r="O120" s="4"/>
      <c r="Q120" s="4"/>
    </row>
    <row r="121" ht="15.75" customHeight="1">
      <c r="O121" s="4"/>
      <c r="Q121" s="4"/>
    </row>
    <row r="122" ht="15.75" customHeight="1">
      <c r="O122" s="4"/>
      <c r="Q122" s="4"/>
    </row>
    <row r="123" ht="15.75" customHeight="1">
      <c r="O123" s="4"/>
      <c r="Q123" s="4"/>
    </row>
    <row r="124" ht="15.75" customHeight="1">
      <c r="O124" s="4"/>
      <c r="Q124" s="4"/>
    </row>
    <row r="125" ht="15.75" customHeight="1">
      <c r="O125" s="4"/>
      <c r="Q125" s="4"/>
    </row>
    <row r="126" ht="15.75" customHeight="1">
      <c r="O126" s="4"/>
      <c r="Q126" s="4"/>
    </row>
    <row r="127" ht="15.75" customHeight="1">
      <c r="O127" s="4"/>
      <c r="Q127" s="4"/>
    </row>
    <row r="128" ht="15.75" customHeight="1">
      <c r="O128" s="4"/>
      <c r="Q128" s="4"/>
    </row>
    <row r="129" ht="15.75" customHeight="1">
      <c r="O129" s="4"/>
      <c r="Q129" s="4"/>
    </row>
    <row r="130" ht="15.75" customHeight="1">
      <c r="O130" s="4"/>
      <c r="Q130" s="4"/>
    </row>
    <row r="131" ht="15.75" customHeight="1">
      <c r="O131" s="4"/>
      <c r="Q131" s="4"/>
    </row>
    <row r="132" ht="15.75" customHeight="1">
      <c r="O132" s="4"/>
      <c r="Q132" s="4"/>
    </row>
    <row r="133" ht="15.75" customHeight="1">
      <c r="O133" s="4"/>
      <c r="Q133" s="4"/>
    </row>
    <row r="134" ht="15.75" customHeight="1">
      <c r="O134" s="4"/>
      <c r="Q134" s="4"/>
    </row>
    <row r="135" ht="15.75" customHeight="1">
      <c r="O135" s="4"/>
      <c r="Q135" s="4"/>
    </row>
    <row r="136" ht="15.75" customHeight="1">
      <c r="O136" s="4"/>
      <c r="Q136" s="4"/>
    </row>
    <row r="137" ht="15.75" customHeight="1">
      <c r="O137" s="4"/>
      <c r="Q137" s="4"/>
    </row>
    <row r="138" ht="15.75" customHeight="1">
      <c r="O138" s="4"/>
      <c r="Q138" s="4"/>
    </row>
    <row r="139" ht="15.75" customHeight="1">
      <c r="O139" s="4"/>
      <c r="Q139" s="4"/>
    </row>
    <row r="140" ht="15.75" customHeight="1">
      <c r="O140" s="4"/>
      <c r="Q140" s="4"/>
    </row>
    <row r="141" ht="15.75" customHeight="1">
      <c r="O141" s="4"/>
      <c r="Q141" s="4"/>
    </row>
    <row r="142" ht="15.75" customHeight="1">
      <c r="O142" s="4"/>
      <c r="Q142" s="4"/>
    </row>
    <row r="143" ht="15.75" customHeight="1">
      <c r="O143" s="4"/>
      <c r="Q143" s="4"/>
    </row>
    <row r="144" ht="15.75" customHeight="1">
      <c r="O144" s="4"/>
      <c r="Q144" s="4"/>
    </row>
    <row r="145" ht="15.75" customHeight="1">
      <c r="O145" s="4"/>
      <c r="Q145" s="4"/>
    </row>
    <row r="146" ht="15.75" customHeight="1">
      <c r="O146" s="4"/>
      <c r="Q146" s="4"/>
    </row>
    <row r="147" ht="15.75" customHeight="1">
      <c r="O147" s="4"/>
      <c r="Q147" s="4"/>
    </row>
    <row r="148" ht="15.75" customHeight="1">
      <c r="O148" s="4"/>
      <c r="Q148" s="4"/>
    </row>
    <row r="149" ht="15.75" customHeight="1">
      <c r="O149" s="4"/>
      <c r="Q149" s="4"/>
    </row>
    <row r="150" ht="15.75" customHeight="1">
      <c r="O150" s="4"/>
      <c r="Q150" s="4"/>
    </row>
    <row r="151" ht="15.75" customHeight="1">
      <c r="O151" s="4"/>
      <c r="Q151" s="4"/>
    </row>
    <row r="152" ht="15.75" customHeight="1">
      <c r="O152" s="4"/>
      <c r="Q152" s="4"/>
    </row>
    <row r="153" ht="15.75" customHeight="1">
      <c r="O153" s="4"/>
      <c r="Q153" s="4"/>
    </row>
    <row r="154" ht="15.75" customHeight="1">
      <c r="O154" s="4"/>
      <c r="Q154" s="4"/>
    </row>
    <row r="155" ht="15.75" customHeight="1">
      <c r="O155" s="4"/>
      <c r="Q155" s="4"/>
    </row>
    <row r="156" ht="15.75" customHeight="1">
      <c r="O156" s="4"/>
      <c r="Q156" s="4"/>
    </row>
    <row r="157" ht="15.75" customHeight="1">
      <c r="O157" s="4"/>
      <c r="Q157" s="4"/>
    </row>
    <row r="158" ht="15.75" customHeight="1">
      <c r="O158" s="4"/>
      <c r="Q158" s="4"/>
    </row>
    <row r="159" ht="15.75" customHeight="1">
      <c r="O159" s="4"/>
      <c r="Q159" s="4"/>
    </row>
    <row r="160" ht="15.75" customHeight="1">
      <c r="O160" s="4"/>
      <c r="Q160" s="4"/>
    </row>
    <row r="161" ht="15.75" customHeight="1">
      <c r="O161" s="4"/>
      <c r="Q161" s="4"/>
    </row>
    <row r="162" ht="15.75" customHeight="1">
      <c r="O162" s="4"/>
      <c r="Q162" s="4"/>
    </row>
    <row r="163" ht="15.75" customHeight="1">
      <c r="O163" s="4"/>
      <c r="Q163" s="4"/>
    </row>
    <row r="164" ht="15.75" customHeight="1">
      <c r="O164" s="4"/>
      <c r="Q164" s="4"/>
    </row>
    <row r="165" ht="15.75" customHeight="1">
      <c r="O165" s="4"/>
      <c r="Q165" s="4"/>
    </row>
    <row r="166" ht="15.75" customHeight="1">
      <c r="O166" s="4"/>
      <c r="Q166" s="4"/>
    </row>
    <row r="167" ht="15.75" customHeight="1">
      <c r="O167" s="4"/>
      <c r="Q167" s="4"/>
    </row>
    <row r="168" ht="15.75" customHeight="1">
      <c r="O168" s="4"/>
      <c r="Q168" s="4"/>
    </row>
    <row r="169" ht="15.75" customHeight="1">
      <c r="O169" s="4"/>
      <c r="Q169" s="4"/>
    </row>
    <row r="170" ht="15.75" customHeight="1">
      <c r="O170" s="4"/>
      <c r="Q170" s="4"/>
    </row>
    <row r="171" ht="15.75" customHeight="1">
      <c r="O171" s="4"/>
      <c r="Q171" s="4"/>
    </row>
    <row r="172" ht="15.75" customHeight="1">
      <c r="O172" s="4"/>
      <c r="Q172" s="4"/>
    </row>
    <row r="173" ht="15.75" customHeight="1">
      <c r="O173" s="4"/>
      <c r="Q173" s="4"/>
    </row>
    <row r="174" ht="15.75" customHeight="1">
      <c r="O174" s="4"/>
      <c r="Q174" s="4"/>
    </row>
    <row r="175" ht="15.75" customHeight="1">
      <c r="O175" s="4"/>
      <c r="Q175" s="4"/>
    </row>
    <row r="176" ht="15.75" customHeight="1">
      <c r="O176" s="4"/>
      <c r="Q176" s="4"/>
    </row>
    <row r="177" ht="15.75" customHeight="1">
      <c r="O177" s="4"/>
      <c r="Q177" s="4"/>
    </row>
    <row r="178" ht="15.75" customHeight="1">
      <c r="O178" s="4"/>
      <c r="Q178" s="4"/>
    </row>
    <row r="179" ht="15.75" customHeight="1">
      <c r="O179" s="4"/>
      <c r="Q179" s="4"/>
    </row>
    <row r="180" ht="15.75" customHeight="1">
      <c r="O180" s="4"/>
      <c r="Q180" s="4"/>
    </row>
    <row r="181" ht="15.75" customHeight="1">
      <c r="O181" s="4"/>
      <c r="Q181" s="4"/>
    </row>
    <row r="182" ht="15.75" customHeight="1">
      <c r="O182" s="4"/>
      <c r="Q182" s="4"/>
    </row>
    <row r="183" ht="15.75" customHeight="1">
      <c r="O183" s="4"/>
      <c r="Q183" s="4"/>
    </row>
    <row r="184" ht="15.75" customHeight="1">
      <c r="O184" s="4"/>
      <c r="Q184" s="4"/>
    </row>
    <row r="185" ht="15.75" customHeight="1">
      <c r="O185" s="4"/>
      <c r="Q185" s="4"/>
    </row>
    <row r="186" ht="15.75" customHeight="1">
      <c r="O186" s="4"/>
      <c r="Q186" s="4"/>
    </row>
    <row r="187" ht="15.75" customHeight="1">
      <c r="O187" s="4"/>
      <c r="Q187" s="4"/>
    </row>
    <row r="188" ht="15.75" customHeight="1">
      <c r="O188" s="4"/>
      <c r="Q188" s="4"/>
    </row>
    <row r="189" ht="15.75" customHeight="1">
      <c r="O189" s="4"/>
      <c r="Q189" s="4"/>
    </row>
    <row r="190" ht="15.75" customHeight="1">
      <c r="O190" s="4"/>
      <c r="Q190" s="4"/>
    </row>
    <row r="191" ht="15.75" customHeight="1">
      <c r="O191" s="4"/>
      <c r="Q191" s="4"/>
    </row>
    <row r="192" ht="15.75" customHeight="1">
      <c r="O192" s="4"/>
      <c r="Q192" s="4"/>
    </row>
    <row r="193" ht="15.75" customHeight="1">
      <c r="O193" s="4"/>
      <c r="Q193" s="4"/>
    </row>
    <row r="194" ht="15.75" customHeight="1">
      <c r="O194" s="4"/>
      <c r="Q194" s="4"/>
    </row>
    <row r="195" ht="15.75" customHeight="1">
      <c r="O195" s="4"/>
      <c r="Q195" s="4"/>
    </row>
    <row r="196" ht="15.75" customHeight="1">
      <c r="O196" s="4"/>
      <c r="Q196" s="4"/>
    </row>
    <row r="197" ht="15.75" customHeight="1">
      <c r="O197" s="4"/>
      <c r="Q197" s="4"/>
    </row>
    <row r="198" ht="15.75" customHeight="1">
      <c r="O198" s="4"/>
      <c r="Q198" s="4"/>
    </row>
    <row r="199" ht="15.75" customHeight="1">
      <c r="O199" s="4"/>
      <c r="Q199" s="4"/>
    </row>
    <row r="200" ht="15.75" customHeight="1">
      <c r="O200" s="4"/>
      <c r="Q200" s="4"/>
    </row>
    <row r="201" ht="15.75" customHeight="1">
      <c r="O201" s="4"/>
      <c r="Q201" s="4"/>
    </row>
    <row r="202" ht="15.75" customHeight="1">
      <c r="O202" s="4"/>
      <c r="Q202" s="4"/>
    </row>
    <row r="203" ht="15.75" customHeight="1">
      <c r="O203" s="4"/>
      <c r="Q203" s="4"/>
    </row>
    <row r="204" ht="15.75" customHeight="1">
      <c r="O204" s="4"/>
      <c r="Q204" s="4"/>
    </row>
    <row r="205" ht="15.75" customHeight="1">
      <c r="O205" s="4"/>
      <c r="Q205" s="4"/>
    </row>
    <row r="206" ht="15.75" customHeight="1">
      <c r="O206" s="4"/>
      <c r="Q206" s="4"/>
    </row>
    <row r="207" ht="15.75" customHeight="1">
      <c r="O207" s="4"/>
      <c r="Q207" s="4"/>
    </row>
    <row r="208" ht="15.75" customHeight="1">
      <c r="O208" s="4"/>
      <c r="Q208" s="4"/>
    </row>
    <row r="209" ht="15.75" customHeight="1">
      <c r="O209" s="4"/>
      <c r="Q209" s="4"/>
    </row>
    <row r="210" ht="15.75" customHeight="1">
      <c r="O210" s="4"/>
      <c r="Q210" s="4"/>
    </row>
    <row r="211" ht="15.75" customHeight="1">
      <c r="O211" s="4"/>
      <c r="Q211" s="4"/>
    </row>
    <row r="212" ht="15.75" customHeight="1">
      <c r="O212" s="4"/>
      <c r="Q212" s="4"/>
    </row>
    <row r="213" ht="15.75" customHeight="1">
      <c r="O213" s="4"/>
      <c r="Q213" s="4"/>
    </row>
    <row r="214" ht="15.75" customHeight="1">
      <c r="O214" s="4"/>
      <c r="Q214" s="4"/>
    </row>
    <row r="215" ht="15.75" customHeight="1">
      <c r="O215" s="4"/>
      <c r="Q215" s="4"/>
    </row>
    <row r="216" ht="15.75" customHeight="1">
      <c r="O216" s="4"/>
      <c r="Q216" s="4"/>
    </row>
    <row r="217" ht="15.75" customHeight="1">
      <c r="O217" s="4"/>
      <c r="Q217" s="4"/>
    </row>
    <row r="218" ht="15.75" customHeight="1">
      <c r="O218" s="4"/>
      <c r="Q218" s="4"/>
    </row>
    <row r="219" ht="15.75" customHeight="1">
      <c r="O219" s="4"/>
      <c r="Q219" s="4"/>
    </row>
    <row r="220" ht="15.75" customHeight="1">
      <c r="O220" s="4"/>
      <c r="Q220" s="4"/>
    </row>
    <row r="221" ht="15.75" customHeight="1">
      <c r="O221" s="4"/>
      <c r="Q221" s="4"/>
    </row>
    <row r="222" ht="15.75" customHeight="1">
      <c r="O222" s="4"/>
      <c r="Q222" s="4"/>
    </row>
    <row r="223" ht="15.75" customHeight="1">
      <c r="O223" s="4"/>
      <c r="Q223" s="4"/>
    </row>
    <row r="224" ht="15.75" customHeight="1">
      <c r="O224" s="4"/>
      <c r="Q224" s="4"/>
    </row>
    <row r="225" ht="15.75" customHeight="1">
      <c r="O225" s="4"/>
      <c r="Q225" s="4"/>
    </row>
    <row r="226" ht="15.75" customHeight="1">
      <c r="O226" s="4"/>
      <c r="Q226" s="4"/>
    </row>
    <row r="227" ht="15.75" customHeight="1">
      <c r="O227" s="4"/>
      <c r="Q227" s="4"/>
    </row>
    <row r="228" ht="15.75" customHeight="1">
      <c r="O228" s="4"/>
      <c r="Q228" s="4"/>
    </row>
    <row r="229" ht="15.75" customHeight="1">
      <c r="O229" s="4"/>
      <c r="Q229" s="4"/>
    </row>
    <row r="230" ht="15.75" customHeight="1">
      <c r="O230" s="4"/>
      <c r="Q230" s="4"/>
    </row>
    <row r="231" ht="15.75" customHeight="1">
      <c r="O231" s="4"/>
      <c r="Q231" s="4"/>
    </row>
    <row r="232" ht="15.75" customHeight="1">
      <c r="O232" s="4"/>
      <c r="Q232" s="4"/>
    </row>
    <row r="233" ht="15.75" customHeight="1">
      <c r="O233" s="4"/>
      <c r="Q233" s="4"/>
    </row>
    <row r="234" ht="15.75" customHeight="1">
      <c r="O234" s="4"/>
      <c r="Q234" s="4"/>
    </row>
    <row r="235" ht="15.75" customHeight="1">
      <c r="O235" s="4"/>
      <c r="Q235" s="4"/>
    </row>
    <row r="236" ht="15.75" customHeight="1">
      <c r="O236" s="4"/>
      <c r="Q236" s="4"/>
    </row>
    <row r="237" ht="15.75" customHeight="1">
      <c r="O237" s="4"/>
      <c r="Q237" s="4"/>
    </row>
    <row r="238" ht="15.75" customHeight="1">
      <c r="O238" s="4"/>
      <c r="Q238" s="4"/>
    </row>
    <row r="239" ht="15.75" customHeight="1">
      <c r="O239" s="4"/>
      <c r="Q239" s="4"/>
    </row>
    <row r="240" ht="15.75" customHeight="1">
      <c r="O240" s="4"/>
      <c r="Q240" s="4"/>
    </row>
    <row r="241" ht="15.75" customHeight="1">
      <c r="O241" s="4"/>
      <c r="Q241" s="4"/>
    </row>
    <row r="242" ht="15.75" customHeight="1">
      <c r="O242" s="4"/>
      <c r="Q242" s="4"/>
    </row>
    <row r="243" ht="15.75" customHeight="1">
      <c r="O243" s="4"/>
      <c r="Q243" s="4"/>
    </row>
    <row r="244" ht="15.75" customHeight="1">
      <c r="O244" s="4"/>
      <c r="Q244" s="4"/>
    </row>
    <row r="245" ht="15.75" customHeight="1">
      <c r="O245" s="4"/>
      <c r="Q245" s="4"/>
    </row>
    <row r="246" ht="15.75" customHeight="1">
      <c r="O246" s="4"/>
      <c r="Q246" s="4"/>
    </row>
    <row r="247" ht="15.75" customHeight="1">
      <c r="O247" s="4"/>
      <c r="Q247" s="4"/>
    </row>
    <row r="248" ht="15.75" customHeight="1">
      <c r="O248" s="4"/>
      <c r="Q248" s="4"/>
    </row>
    <row r="249" ht="15.75" customHeight="1">
      <c r="O249" s="4"/>
      <c r="Q249" s="4"/>
    </row>
    <row r="250" ht="15.75" customHeight="1">
      <c r="O250" s="4"/>
      <c r="Q250" s="4"/>
    </row>
    <row r="251" ht="15.75" customHeight="1">
      <c r="O251" s="4"/>
      <c r="Q251" s="4"/>
    </row>
    <row r="252" ht="15.75" customHeight="1">
      <c r="O252" s="4"/>
      <c r="Q252" s="4"/>
    </row>
    <row r="253" ht="15.75" customHeight="1">
      <c r="O253" s="4"/>
      <c r="Q253" s="4"/>
    </row>
    <row r="254" ht="15.75" customHeight="1">
      <c r="O254" s="4"/>
      <c r="Q254" s="4"/>
    </row>
    <row r="255" ht="15.75" customHeight="1">
      <c r="O255" s="4"/>
      <c r="Q255" s="4"/>
    </row>
    <row r="256" ht="15.75" customHeight="1">
      <c r="O256" s="4"/>
      <c r="Q256" s="4"/>
    </row>
    <row r="257" ht="15.75" customHeight="1">
      <c r="O257" s="4"/>
      <c r="Q257" s="4"/>
    </row>
    <row r="258" ht="15.75" customHeight="1">
      <c r="O258" s="4"/>
      <c r="Q258" s="4"/>
    </row>
    <row r="259" ht="15.75" customHeight="1">
      <c r="O259" s="4"/>
      <c r="Q259" s="4"/>
    </row>
    <row r="260" ht="15.75" customHeight="1">
      <c r="O260" s="4"/>
      <c r="Q260" s="4"/>
    </row>
    <row r="261" ht="15.75" customHeight="1">
      <c r="O261" s="4"/>
      <c r="Q261" s="4"/>
    </row>
    <row r="262" ht="15.75" customHeight="1">
      <c r="O262" s="4"/>
      <c r="Q262" s="4"/>
    </row>
    <row r="263" ht="15.75" customHeight="1">
      <c r="O263" s="4"/>
      <c r="Q263" s="4"/>
    </row>
    <row r="264" ht="15.75" customHeight="1">
      <c r="O264" s="4"/>
      <c r="Q264" s="4"/>
    </row>
    <row r="265" ht="15.75" customHeight="1">
      <c r="O265" s="4"/>
      <c r="Q265" s="4"/>
    </row>
    <row r="266" ht="15.75" customHeight="1">
      <c r="O266" s="4"/>
      <c r="Q266" s="4"/>
    </row>
    <row r="267" ht="15.75" customHeight="1">
      <c r="O267" s="4"/>
      <c r="Q267" s="4"/>
    </row>
    <row r="268" ht="15.75" customHeight="1">
      <c r="O268" s="4"/>
      <c r="Q268" s="4"/>
    </row>
    <row r="269" ht="15.75" customHeight="1">
      <c r="O269" s="4"/>
      <c r="Q269" s="4"/>
    </row>
    <row r="270" ht="15.75" customHeight="1">
      <c r="O270" s="4"/>
      <c r="Q270" s="4"/>
    </row>
    <row r="271" ht="15.75" customHeight="1">
      <c r="O271" s="4"/>
      <c r="Q271" s="4"/>
    </row>
    <row r="272" ht="15.75" customHeight="1">
      <c r="O272" s="4"/>
      <c r="Q272" s="4"/>
    </row>
    <row r="273" ht="15.75" customHeight="1">
      <c r="O273" s="4"/>
      <c r="Q273" s="4"/>
    </row>
    <row r="274" ht="15.75" customHeight="1">
      <c r="O274" s="4"/>
      <c r="Q274" s="4"/>
    </row>
    <row r="275" ht="15.75" customHeight="1">
      <c r="O275" s="4"/>
      <c r="Q275" s="4"/>
    </row>
    <row r="276" ht="15.75" customHeight="1">
      <c r="O276" s="4"/>
      <c r="Q276" s="4"/>
    </row>
    <row r="277" ht="15.75" customHeight="1">
      <c r="O277" s="4"/>
      <c r="Q277" s="4"/>
    </row>
    <row r="278" ht="15.75" customHeight="1">
      <c r="O278" s="4"/>
      <c r="Q278" s="4"/>
    </row>
    <row r="279" ht="15.75" customHeight="1">
      <c r="O279" s="4"/>
      <c r="Q279" s="4"/>
    </row>
    <row r="280" ht="15.75" customHeight="1">
      <c r="O280" s="4"/>
      <c r="Q280" s="4"/>
    </row>
    <row r="281" ht="15.75" customHeight="1">
      <c r="O281" s="4"/>
      <c r="Q281" s="4"/>
    </row>
    <row r="282" ht="15.75" customHeight="1">
      <c r="O282" s="4"/>
      <c r="Q282" s="4"/>
    </row>
    <row r="283" ht="15.75" customHeight="1">
      <c r="O283" s="4"/>
      <c r="Q283" s="4"/>
    </row>
    <row r="284" ht="15.75" customHeight="1">
      <c r="O284" s="4"/>
      <c r="Q284" s="4"/>
    </row>
    <row r="285" ht="15.75" customHeight="1">
      <c r="O285" s="4"/>
      <c r="Q285" s="4"/>
    </row>
    <row r="286" ht="15.75" customHeight="1">
      <c r="O286" s="4"/>
      <c r="Q286" s="4"/>
    </row>
    <row r="287" ht="15.75" customHeight="1">
      <c r="O287" s="4"/>
      <c r="Q287" s="4"/>
    </row>
    <row r="288" ht="15.75" customHeight="1">
      <c r="O288" s="4"/>
      <c r="Q288" s="4"/>
    </row>
    <row r="289" ht="15.75" customHeight="1">
      <c r="O289" s="4"/>
      <c r="Q289" s="4"/>
    </row>
    <row r="290" ht="15.75" customHeight="1">
      <c r="O290" s="4"/>
      <c r="Q290" s="4"/>
    </row>
    <row r="291" ht="15.75" customHeight="1">
      <c r="O291" s="4"/>
      <c r="Q291" s="4"/>
    </row>
    <row r="292" ht="15.75" customHeight="1">
      <c r="O292" s="4"/>
      <c r="Q292" s="4"/>
    </row>
    <row r="293" ht="15.75" customHeight="1">
      <c r="O293" s="4"/>
      <c r="Q293" s="4"/>
    </row>
    <row r="294" ht="15.75" customHeight="1">
      <c r="O294" s="4"/>
      <c r="Q294" s="4"/>
    </row>
    <row r="295" ht="15.75" customHeight="1">
      <c r="O295" s="4"/>
      <c r="Q295" s="4"/>
    </row>
    <row r="296" ht="15.75" customHeight="1">
      <c r="O296" s="4"/>
      <c r="Q296" s="4"/>
    </row>
    <row r="297" ht="15.75" customHeight="1">
      <c r="O297" s="4"/>
      <c r="Q297" s="4"/>
    </row>
    <row r="298" ht="15.75" customHeight="1">
      <c r="O298" s="4"/>
      <c r="Q298" s="4"/>
    </row>
    <row r="299" ht="15.75" customHeight="1">
      <c r="O299" s="4"/>
      <c r="Q299" s="4"/>
    </row>
    <row r="300" ht="15.75" customHeight="1">
      <c r="O300" s="4"/>
      <c r="Q300" s="4"/>
    </row>
    <row r="301" ht="15.75" customHeight="1">
      <c r="O301" s="4"/>
      <c r="Q301" s="4"/>
    </row>
    <row r="302" ht="15.75" customHeight="1">
      <c r="O302" s="4"/>
      <c r="Q302" s="4"/>
    </row>
    <row r="303" ht="15.75" customHeight="1">
      <c r="O303" s="4"/>
      <c r="Q303" s="4"/>
    </row>
    <row r="304" ht="15.75" customHeight="1">
      <c r="O304" s="4"/>
      <c r="Q304" s="4"/>
    </row>
    <row r="305" ht="15.75" customHeight="1">
      <c r="O305" s="4"/>
      <c r="Q305" s="4"/>
    </row>
    <row r="306" ht="15.75" customHeight="1">
      <c r="O306" s="4"/>
      <c r="Q306" s="4"/>
    </row>
    <row r="307" ht="15.75" customHeight="1">
      <c r="O307" s="4"/>
      <c r="Q307" s="4"/>
    </row>
    <row r="308" ht="15.75" customHeight="1">
      <c r="O308" s="4"/>
      <c r="Q308" s="4"/>
    </row>
    <row r="309" ht="15.75" customHeight="1">
      <c r="O309" s="4"/>
      <c r="Q309" s="4"/>
    </row>
    <row r="310" ht="15.75" customHeight="1">
      <c r="O310" s="4"/>
      <c r="Q310" s="4"/>
    </row>
    <row r="311" ht="15.75" customHeight="1">
      <c r="O311" s="4"/>
      <c r="Q311" s="4"/>
    </row>
    <row r="312" ht="15.75" customHeight="1">
      <c r="O312" s="4"/>
      <c r="Q312" s="4"/>
    </row>
    <row r="313" ht="15.75" customHeight="1">
      <c r="O313" s="4"/>
      <c r="Q313" s="4"/>
    </row>
    <row r="314" ht="15.75" customHeight="1">
      <c r="O314" s="4"/>
      <c r="Q314" s="4"/>
    </row>
    <row r="315" ht="15.75" customHeight="1">
      <c r="O315" s="4"/>
      <c r="Q315" s="4"/>
    </row>
    <row r="316" ht="15.75" customHeight="1">
      <c r="O316" s="4"/>
      <c r="Q316" s="4"/>
    </row>
    <row r="317" ht="15.75" customHeight="1">
      <c r="O317" s="4"/>
      <c r="Q317" s="4"/>
    </row>
    <row r="318" ht="15.75" customHeight="1">
      <c r="O318" s="4"/>
      <c r="Q318" s="4"/>
    </row>
    <row r="319" ht="15.75" customHeight="1">
      <c r="O319" s="4"/>
      <c r="Q319" s="4"/>
    </row>
    <row r="320" ht="15.75" customHeight="1">
      <c r="O320" s="4"/>
      <c r="Q320" s="4"/>
    </row>
    <row r="321" ht="15.75" customHeight="1">
      <c r="O321" s="4"/>
      <c r="Q321" s="4"/>
    </row>
    <row r="322" ht="15.75" customHeight="1">
      <c r="O322" s="4"/>
      <c r="Q322" s="4"/>
    </row>
    <row r="323" ht="15.75" customHeight="1">
      <c r="O323" s="4"/>
      <c r="Q323" s="4"/>
    </row>
    <row r="324" ht="15.75" customHeight="1">
      <c r="O324" s="4"/>
      <c r="Q324" s="4"/>
    </row>
    <row r="325" ht="15.75" customHeight="1">
      <c r="O325" s="4"/>
      <c r="Q325" s="4"/>
    </row>
    <row r="326" ht="15.75" customHeight="1">
      <c r="O326" s="4"/>
      <c r="Q326" s="4"/>
    </row>
    <row r="327" ht="15.75" customHeight="1">
      <c r="O327" s="4"/>
      <c r="Q327" s="4"/>
    </row>
    <row r="328" ht="15.75" customHeight="1">
      <c r="O328" s="4"/>
      <c r="Q328" s="4"/>
    </row>
    <row r="329" ht="15.75" customHeight="1">
      <c r="O329" s="4"/>
      <c r="Q329" s="4"/>
    </row>
    <row r="330" ht="15.75" customHeight="1">
      <c r="O330" s="4"/>
      <c r="Q330" s="4"/>
    </row>
    <row r="331" ht="15.75" customHeight="1">
      <c r="O331" s="4"/>
      <c r="Q331" s="4"/>
    </row>
    <row r="332" ht="15.75" customHeight="1">
      <c r="O332" s="4"/>
      <c r="Q332" s="4"/>
    </row>
    <row r="333" ht="15.75" customHeight="1">
      <c r="O333" s="4"/>
      <c r="Q333" s="4"/>
    </row>
    <row r="334" ht="15.75" customHeight="1">
      <c r="O334" s="4"/>
      <c r="Q334" s="4"/>
    </row>
    <row r="335" ht="15.75" customHeight="1">
      <c r="O335" s="4"/>
      <c r="Q335" s="4"/>
    </row>
    <row r="336" ht="15.75" customHeight="1">
      <c r="O336" s="4"/>
      <c r="Q336" s="4"/>
    </row>
    <row r="337" ht="15.75" customHeight="1">
      <c r="O337" s="4"/>
      <c r="Q337" s="4"/>
    </row>
    <row r="338" ht="15.75" customHeight="1">
      <c r="O338" s="4"/>
      <c r="Q338" s="4"/>
    </row>
    <row r="339" ht="15.75" customHeight="1">
      <c r="O339" s="4"/>
      <c r="Q339" s="4"/>
    </row>
    <row r="340" ht="15.75" customHeight="1">
      <c r="O340" s="4"/>
      <c r="Q340" s="4"/>
    </row>
    <row r="341" ht="15.75" customHeight="1">
      <c r="O341" s="4"/>
      <c r="Q341" s="4"/>
    </row>
    <row r="342" ht="15.75" customHeight="1">
      <c r="O342" s="4"/>
      <c r="Q342" s="4"/>
    </row>
    <row r="343" ht="15.75" customHeight="1">
      <c r="O343" s="4"/>
      <c r="Q343" s="4"/>
    </row>
    <row r="344" ht="15.75" customHeight="1">
      <c r="O344" s="4"/>
      <c r="Q344" s="4"/>
    </row>
    <row r="345" ht="15.75" customHeight="1">
      <c r="O345" s="4"/>
      <c r="Q345" s="4"/>
    </row>
    <row r="346" ht="15.75" customHeight="1">
      <c r="O346" s="4"/>
      <c r="Q346" s="4"/>
    </row>
    <row r="347" ht="15.75" customHeight="1">
      <c r="O347" s="4"/>
      <c r="Q347" s="4"/>
    </row>
    <row r="348" ht="15.75" customHeight="1">
      <c r="O348" s="4"/>
      <c r="Q348" s="4"/>
    </row>
    <row r="349" ht="15.75" customHeight="1">
      <c r="O349" s="4"/>
      <c r="Q349" s="4"/>
    </row>
    <row r="350" ht="15.75" customHeight="1">
      <c r="O350" s="4"/>
      <c r="Q350" s="4"/>
    </row>
    <row r="351" ht="15.75" customHeight="1">
      <c r="O351" s="4"/>
      <c r="Q351" s="4"/>
    </row>
    <row r="352" ht="15.75" customHeight="1">
      <c r="O352" s="4"/>
      <c r="Q352" s="4"/>
    </row>
    <row r="353" ht="15.75" customHeight="1">
      <c r="O353" s="4"/>
      <c r="Q353" s="4"/>
    </row>
    <row r="354" ht="15.75" customHeight="1">
      <c r="O354" s="4"/>
      <c r="Q354" s="4"/>
    </row>
    <row r="355" ht="15.75" customHeight="1">
      <c r="O355" s="4"/>
      <c r="Q355" s="4"/>
    </row>
    <row r="356" ht="15.75" customHeight="1">
      <c r="O356" s="4"/>
      <c r="Q356" s="4"/>
    </row>
    <row r="357" ht="15.75" customHeight="1">
      <c r="O357" s="4"/>
      <c r="Q357" s="4"/>
    </row>
    <row r="358" ht="15.75" customHeight="1">
      <c r="O358" s="4"/>
      <c r="Q358" s="4"/>
    </row>
    <row r="359" ht="15.75" customHeight="1">
      <c r="O359" s="4"/>
      <c r="Q359" s="4"/>
    </row>
    <row r="360" ht="15.75" customHeight="1">
      <c r="O360" s="4"/>
      <c r="Q360" s="4"/>
    </row>
    <row r="361" ht="15.75" customHeight="1">
      <c r="O361" s="4"/>
      <c r="Q361" s="4"/>
    </row>
    <row r="362" ht="15.75" customHeight="1">
      <c r="O362" s="4"/>
      <c r="Q362" s="4"/>
    </row>
    <row r="363" ht="15.75" customHeight="1">
      <c r="O363" s="4"/>
      <c r="Q363" s="4"/>
    </row>
    <row r="364" ht="15.75" customHeight="1">
      <c r="O364" s="4"/>
      <c r="Q364" s="4"/>
    </row>
    <row r="365" ht="15.75" customHeight="1">
      <c r="O365" s="4"/>
      <c r="Q365" s="4"/>
    </row>
    <row r="366" ht="15.75" customHeight="1">
      <c r="O366" s="4"/>
      <c r="Q366" s="4"/>
    </row>
    <row r="367" ht="15.75" customHeight="1">
      <c r="O367" s="4"/>
      <c r="Q367" s="4"/>
    </row>
    <row r="368" ht="15.75" customHeight="1">
      <c r="O368" s="4"/>
      <c r="Q368" s="4"/>
    </row>
    <row r="369" ht="15.75" customHeight="1">
      <c r="O369" s="4"/>
      <c r="Q369" s="4"/>
    </row>
    <row r="370" ht="15.75" customHeight="1">
      <c r="O370" s="4"/>
      <c r="Q370" s="4"/>
    </row>
    <row r="371" ht="15.75" customHeight="1">
      <c r="O371" s="4"/>
      <c r="Q371" s="4"/>
    </row>
    <row r="372" ht="15.75" customHeight="1">
      <c r="O372" s="4"/>
      <c r="Q372" s="4"/>
    </row>
    <row r="373" ht="15.75" customHeight="1">
      <c r="O373" s="4"/>
      <c r="Q373" s="4"/>
    </row>
    <row r="374" ht="15.75" customHeight="1">
      <c r="O374" s="4"/>
      <c r="Q374" s="4"/>
    </row>
    <row r="375" ht="15.75" customHeight="1">
      <c r="O375" s="4"/>
      <c r="Q375" s="4"/>
    </row>
    <row r="376" ht="15.75" customHeight="1">
      <c r="O376" s="4"/>
      <c r="Q376" s="4"/>
    </row>
    <row r="377" ht="15.75" customHeight="1">
      <c r="O377" s="4"/>
      <c r="Q377" s="4"/>
    </row>
    <row r="378" ht="15.75" customHeight="1">
      <c r="O378" s="4"/>
      <c r="Q378" s="4"/>
    </row>
    <row r="379" ht="15.75" customHeight="1">
      <c r="O379" s="4"/>
      <c r="Q379" s="4"/>
    </row>
    <row r="380" ht="15.75" customHeight="1">
      <c r="O380" s="4"/>
      <c r="Q380" s="4"/>
    </row>
    <row r="381" ht="15.75" customHeight="1">
      <c r="O381" s="4"/>
      <c r="Q381" s="4"/>
    </row>
    <row r="382" ht="15.75" customHeight="1">
      <c r="O382" s="4"/>
      <c r="Q382" s="4"/>
    </row>
    <row r="383" ht="15.75" customHeight="1">
      <c r="O383" s="4"/>
      <c r="Q383" s="4"/>
    </row>
    <row r="384" ht="15.75" customHeight="1">
      <c r="O384" s="4"/>
      <c r="Q384" s="4"/>
    </row>
    <row r="385" ht="15.75" customHeight="1">
      <c r="O385" s="4"/>
      <c r="Q385" s="4"/>
    </row>
    <row r="386" ht="15.75" customHeight="1">
      <c r="O386" s="4"/>
      <c r="Q386" s="4"/>
    </row>
    <row r="387" ht="15.75" customHeight="1">
      <c r="O387" s="4"/>
      <c r="Q387" s="4"/>
    </row>
    <row r="388" ht="15.75" customHeight="1">
      <c r="O388" s="4"/>
      <c r="Q388" s="4"/>
    </row>
    <row r="389" ht="15.75" customHeight="1">
      <c r="O389" s="4"/>
      <c r="Q389" s="4"/>
    </row>
    <row r="390" ht="15.75" customHeight="1">
      <c r="O390" s="4"/>
      <c r="Q390" s="4"/>
    </row>
    <row r="391" ht="15.75" customHeight="1">
      <c r="O391" s="4"/>
      <c r="Q391" s="4"/>
    </row>
    <row r="392" ht="15.75" customHeight="1">
      <c r="O392" s="4"/>
      <c r="Q392" s="4"/>
    </row>
    <row r="393" ht="15.75" customHeight="1">
      <c r="O393" s="4"/>
      <c r="Q393" s="4"/>
    </row>
    <row r="394" ht="15.75" customHeight="1">
      <c r="O394" s="4"/>
      <c r="Q394" s="4"/>
    </row>
    <row r="395" ht="15.75" customHeight="1">
      <c r="O395" s="4"/>
      <c r="Q395" s="4"/>
    </row>
    <row r="396" ht="15.75" customHeight="1">
      <c r="O396" s="4"/>
      <c r="Q396" s="4"/>
    </row>
    <row r="397" ht="15.75" customHeight="1">
      <c r="O397" s="4"/>
      <c r="Q397" s="4"/>
    </row>
    <row r="398" ht="15.75" customHeight="1">
      <c r="O398" s="4"/>
      <c r="Q398" s="4"/>
    </row>
    <row r="399" ht="15.75" customHeight="1">
      <c r="O399" s="4"/>
      <c r="Q399" s="4"/>
    </row>
    <row r="400" ht="15.75" customHeight="1">
      <c r="O400" s="4"/>
      <c r="Q400" s="4"/>
    </row>
    <row r="401" ht="15.75" customHeight="1">
      <c r="O401" s="4"/>
      <c r="Q401" s="4"/>
    </row>
    <row r="402" ht="15.75" customHeight="1">
      <c r="O402" s="4"/>
      <c r="Q402" s="4"/>
    </row>
    <row r="403" ht="15.75" customHeight="1">
      <c r="O403" s="4"/>
      <c r="Q403" s="4"/>
    </row>
    <row r="404" ht="15.75" customHeight="1">
      <c r="O404" s="4"/>
      <c r="Q404" s="4"/>
    </row>
    <row r="405" ht="15.75" customHeight="1">
      <c r="O405" s="4"/>
      <c r="Q405" s="4"/>
    </row>
    <row r="406" ht="15.75" customHeight="1">
      <c r="O406" s="4"/>
      <c r="Q406" s="4"/>
    </row>
    <row r="407" ht="15.75" customHeight="1">
      <c r="O407" s="4"/>
      <c r="Q407" s="4"/>
    </row>
    <row r="408" ht="15.75" customHeight="1">
      <c r="O408" s="4"/>
      <c r="Q408" s="4"/>
    </row>
    <row r="409" ht="15.75" customHeight="1">
      <c r="O409" s="4"/>
      <c r="Q409" s="4"/>
    </row>
    <row r="410" ht="15.75" customHeight="1">
      <c r="O410" s="4"/>
      <c r="Q410" s="4"/>
    </row>
    <row r="411" ht="15.75" customHeight="1">
      <c r="O411" s="4"/>
      <c r="Q411" s="4"/>
    </row>
    <row r="412" ht="15.75" customHeight="1">
      <c r="O412" s="4"/>
      <c r="Q412" s="4"/>
    </row>
    <row r="413" ht="15.75" customHeight="1">
      <c r="O413" s="4"/>
      <c r="Q413" s="4"/>
    </row>
    <row r="414" ht="15.75" customHeight="1">
      <c r="O414" s="4"/>
      <c r="Q414" s="4"/>
    </row>
    <row r="415" ht="15.75" customHeight="1">
      <c r="O415" s="4"/>
      <c r="Q415" s="4"/>
    </row>
    <row r="416" ht="15.75" customHeight="1">
      <c r="O416" s="4"/>
      <c r="Q416" s="4"/>
    </row>
    <row r="417" ht="15.75" customHeight="1">
      <c r="O417" s="4"/>
      <c r="Q417" s="4"/>
    </row>
    <row r="418" ht="15.75" customHeight="1">
      <c r="O418" s="4"/>
      <c r="Q418" s="4"/>
    </row>
    <row r="419" ht="15.75" customHeight="1">
      <c r="O419" s="4"/>
      <c r="Q419" s="4"/>
    </row>
    <row r="420" ht="15.75" customHeight="1">
      <c r="O420" s="4"/>
      <c r="Q420" s="4"/>
    </row>
    <row r="421" ht="15.75" customHeight="1">
      <c r="O421" s="4"/>
      <c r="Q421" s="4"/>
    </row>
    <row r="422" ht="15.75" customHeight="1">
      <c r="O422" s="4"/>
      <c r="Q422" s="4"/>
    </row>
    <row r="423" ht="15.75" customHeight="1">
      <c r="O423" s="4"/>
      <c r="Q423" s="4"/>
    </row>
    <row r="424" ht="15.75" customHeight="1">
      <c r="O424" s="4"/>
      <c r="Q424" s="4"/>
    </row>
    <row r="425" ht="15.75" customHeight="1">
      <c r="O425" s="4"/>
      <c r="Q425" s="4"/>
    </row>
    <row r="426" ht="15.75" customHeight="1">
      <c r="O426" s="4"/>
      <c r="Q426" s="4"/>
    </row>
    <row r="427" ht="15.75" customHeight="1">
      <c r="O427" s="4"/>
      <c r="Q427" s="4"/>
    </row>
    <row r="428" ht="15.75" customHeight="1">
      <c r="O428" s="4"/>
      <c r="Q428" s="4"/>
    </row>
    <row r="429" ht="15.75" customHeight="1">
      <c r="O429" s="4"/>
      <c r="Q429" s="4"/>
    </row>
    <row r="430" ht="15.75" customHeight="1">
      <c r="O430" s="4"/>
      <c r="Q430" s="4"/>
    </row>
    <row r="431" ht="15.75" customHeight="1">
      <c r="O431" s="4"/>
      <c r="Q431" s="4"/>
    </row>
    <row r="432" ht="15.75" customHeight="1">
      <c r="O432" s="4"/>
      <c r="Q432" s="4"/>
    </row>
    <row r="433" ht="15.75" customHeight="1">
      <c r="O433" s="4"/>
      <c r="Q433" s="4"/>
    </row>
    <row r="434" ht="15.75" customHeight="1">
      <c r="O434" s="4"/>
      <c r="Q434" s="4"/>
    </row>
    <row r="435" ht="15.75" customHeight="1">
      <c r="O435" s="4"/>
      <c r="Q435" s="4"/>
    </row>
    <row r="436" ht="15.75" customHeight="1">
      <c r="O436" s="4"/>
      <c r="Q436" s="4"/>
    </row>
    <row r="437" ht="15.75" customHeight="1">
      <c r="O437" s="4"/>
      <c r="Q437" s="4"/>
    </row>
    <row r="438" ht="15.75" customHeight="1">
      <c r="O438" s="4"/>
      <c r="Q438" s="4"/>
    </row>
    <row r="439" ht="15.75" customHeight="1">
      <c r="O439" s="4"/>
      <c r="Q439" s="4"/>
    </row>
    <row r="440" ht="15.75" customHeight="1">
      <c r="O440" s="4"/>
      <c r="Q440" s="4"/>
    </row>
    <row r="441" ht="15.75" customHeight="1">
      <c r="O441" s="4"/>
      <c r="Q441" s="4"/>
    </row>
    <row r="442" ht="15.75" customHeight="1">
      <c r="O442" s="4"/>
      <c r="Q442" s="4"/>
    </row>
    <row r="443" ht="15.75" customHeight="1">
      <c r="O443" s="4"/>
      <c r="Q443" s="4"/>
    </row>
    <row r="444" ht="15.75" customHeight="1">
      <c r="O444" s="4"/>
      <c r="Q444" s="4"/>
    </row>
    <row r="445" ht="15.75" customHeight="1">
      <c r="O445" s="4"/>
      <c r="Q445" s="4"/>
    </row>
    <row r="446" ht="15.75" customHeight="1">
      <c r="O446" s="4"/>
      <c r="Q446" s="4"/>
    </row>
    <row r="447" ht="15.75" customHeight="1">
      <c r="O447" s="4"/>
      <c r="Q447" s="4"/>
    </row>
    <row r="448" ht="15.75" customHeight="1">
      <c r="O448" s="4"/>
      <c r="Q448" s="4"/>
    </row>
    <row r="449" ht="15.75" customHeight="1">
      <c r="O449" s="4"/>
      <c r="Q449" s="4"/>
    </row>
    <row r="450" ht="15.75" customHeight="1">
      <c r="O450" s="4"/>
      <c r="Q450" s="4"/>
    </row>
    <row r="451" ht="15.75" customHeight="1">
      <c r="O451" s="4"/>
      <c r="Q451" s="4"/>
    </row>
    <row r="452" ht="15.75" customHeight="1">
      <c r="O452" s="4"/>
      <c r="Q452" s="4"/>
    </row>
    <row r="453" ht="15.75" customHeight="1">
      <c r="O453" s="4"/>
      <c r="Q453" s="4"/>
    </row>
    <row r="454" ht="15.75" customHeight="1">
      <c r="O454" s="4"/>
      <c r="Q454" s="4"/>
    </row>
    <row r="455" ht="15.75" customHeight="1">
      <c r="O455" s="4"/>
      <c r="Q455" s="4"/>
    </row>
    <row r="456" ht="15.75" customHeight="1">
      <c r="O456" s="4"/>
      <c r="Q456" s="4"/>
    </row>
    <row r="457" ht="15.75" customHeight="1">
      <c r="O457" s="4"/>
      <c r="Q457" s="4"/>
    </row>
    <row r="458" ht="15.75" customHeight="1">
      <c r="O458" s="4"/>
      <c r="Q458" s="4"/>
    </row>
    <row r="459" ht="15.75" customHeight="1">
      <c r="O459" s="4"/>
      <c r="Q459" s="4"/>
    </row>
    <row r="460" ht="15.75" customHeight="1">
      <c r="O460" s="4"/>
      <c r="Q460" s="4"/>
    </row>
    <row r="461" ht="15.75" customHeight="1">
      <c r="O461" s="4"/>
      <c r="Q461" s="4"/>
    </row>
    <row r="462" ht="15.75" customHeight="1">
      <c r="O462" s="4"/>
      <c r="Q462" s="4"/>
    </row>
    <row r="463" ht="15.75" customHeight="1">
      <c r="O463" s="4"/>
      <c r="Q463" s="4"/>
    </row>
    <row r="464" ht="15.75" customHeight="1">
      <c r="O464" s="4"/>
      <c r="Q464" s="4"/>
    </row>
    <row r="465" ht="15.75" customHeight="1">
      <c r="O465" s="4"/>
      <c r="Q465" s="4"/>
    </row>
    <row r="466" ht="15.75" customHeight="1">
      <c r="O466" s="4"/>
      <c r="Q466" s="4"/>
    </row>
    <row r="467" ht="15.75" customHeight="1">
      <c r="O467" s="4"/>
      <c r="Q467" s="4"/>
    </row>
    <row r="468" ht="15.75" customHeight="1">
      <c r="O468" s="4"/>
      <c r="Q468" s="4"/>
    </row>
    <row r="469" ht="15.75" customHeight="1">
      <c r="O469" s="4"/>
      <c r="Q469" s="4"/>
    </row>
    <row r="470" ht="15.75" customHeight="1">
      <c r="O470" s="4"/>
      <c r="Q470" s="4"/>
    </row>
    <row r="471" ht="15.75" customHeight="1">
      <c r="O471" s="4"/>
      <c r="Q471" s="4"/>
    </row>
    <row r="472" ht="15.75" customHeight="1">
      <c r="O472" s="4"/>
      <c r="Q472" s="4"/>
    </row>
    <row r="473" ht="15.75" customHeight="1">
      <c r="O473" s="4"/>
      <c r="Q473" s="4"/>
    </row>
    <row r="474" ht="15.75" customHeight="1">
      <c r="O474" s="4"/>
      <c r="Q474" s="4"/>
    </row>
    <row r="475" ht="15.75" customHeight="1">
      <c r="O475" s="4"/>
      <c r="Q475" s="4"/>
    </row>
    <row r="476" ht="15.75" customHeight="1">
      <c r="O476" s="4"/>
      <c r="Q476" s="4"/>
    </row>
    <row r="477" ht="15.75" customHeight="1">
      <c r="O477" s="4"/>
      <c r="Q477" s="4"/>
    </row>
    <row r="478" ht="15.75" customHeight="1">
      <c r="O478" s="4"/>
      <c r="Q478" s="4"/>
    </row>
    <row r="479" ht="15.75" customHeight="1">
      <c r="O479" s="4"/>
      <c r="Q479" s="4"/>
    </row>
    <row r="480" ht="15.75" customHeight="1">
      <c r="O480" s="4"/>
      <c r="Q480" s="4"/>
    </row>
    <row r="481" ht="15.75" customHeight="1">
      <c r="O481" s="4"/>
      <c r="Q481" s="4"/>
    </row>
    <row r="482" ht="15.75" customHeight="1">
      <c r="O482" s="4"/>
      <c r="Q482" s="4"/>
    </row>
    <row r="483" ht="15.75" customHeight="1">
      <c r="O483" s="4"/>
      <c r="Q483" s="4"/>
    </row>
    <row r="484" ht="15.75" customHeight="1">
      <c r="O484" s="4"/>
      <c r="Q484" s="4"/>
    </row>
    <row r="485" ht="15.75" customHeight="1">
      <c r="O485" s="4"/>
      <c r="Q485" s="4"/>
    </row>
    <row r="486" ht="15.75" customHeight="1">
      <c r="O486" s="4"/>
      <c r="Q486" s="4"/>
    </row>
    <row r="487" ht="15.75" customHeight="1">
      <c r="O487" s="4"/>
      <c r="Q487" s="4"/>
    </row>
    <row r="488" ht="15.75" customHeight="1">
      <c r="O488" s="4"/>
      <c r="Q488" s="4"/>
    </row>
    <row r="489" ht="15.75" customHeight="1">
      <c r="O489" s="4"/>
      <c r="Q489" s="4"/>
    </row>
    <row r="490" ht="15.75" customHeight="1">
      <c r="O490" s="4"/>
      <c r="Q490" s="4"/>
    </row>
    <row r="491" ht="15.75" customHeight="1">
      <c r="O491" s="4"/>
      <c r="Q491" s="4"/>
    </row>
    <row r="492" ht="15.75" customHeight="1">
      <c r="O492" s="4"/>
      <c r="Q492" s="4"/>
    </row>
    <row r="493" ht="15.75" customHeight="1">
      <c r="O493" s="4"/>
      <c r="Q493" s="4"/>
    </row>
    <row r="494" ht="15.75" customHeight="1">
      <c r="O494" s="4"/>
      <c r="Q494" s="4"/>
    </row>
    <row r="495" ht="15.75" customHeight="1">
      <c r="O495" s="4"/>
      <c r="Q495" s="4"/>
    </row>
    <row r="496" ht="15.75" customHeight="1">
      <c r="O496" s="4"/>
      <c r="Q496" s="4"/>
    </row>
    <row r="497" ht="15.75" customHeight="1">
      <c r="O497" s="4"/>
      <c r="Q497" s="4"/>
    </row>
    <row r="498" ht="15.75" customHeight="1">
      <c r="O498" s="4"/>
      <c r="Q498" s="4"/>
    </row>
    <row r="499" ht="15.75" customHeight="1">
      <c r="O499" s="4"/>
      <c r="Q499" s="4"/>
    </row>
    <row r="500" ht="15.75" customHeight="1">
      <c r="O500" s="4"/>
      <c r="Q500" s="4"/>
    </row>
    <row r="501" ht="15.75" customHeight="1">
      <c r="O501" s="4"/>
      <c r="Q501" s="4"/>
    </row>
    <row r="502" ht="15.75" customHeight="1">
      <c r="O502" s="4"/>
      <c r="Q502" s="4"/>
    </row>
    <row r="503" ht="15.75" customHeight="1">
      <c r="O503" s="4"/>
      <c r="Q503" s="4"/>
    </row>
    <row r="504" ht="15.75" customHeight="1">
      <c r="O504" s="4"/>
      <c r="Q504" s="4"/>
    </row>
    <row r="505" ht="15.75" customHeight="1">
      <c r="O505" s="4"/>
      <c r="Q505" s="4"/>
    </row>
    <row r="506" ht="15.75" customHeight="1">
      <c r="O506" s="4"/>
      <c r="Q506" s="4"/>
    </row>
    <row r="507" ht="15.75" customHeight="1">
      <c r="O507" s="4"/>
      <c r="Q507" s="4"/>
    </row>
    <row r="508" ht="15.75" customHeight="1">
      <c r="O508" s="4"/>
      <c r="Q508" s="4"/>
    </row>
    <row r="509" ht="15.75" customHeight="1">
      <c r="O509" s="4"/>
      <c r="Q509" s="4"/>
    </row>
    <row r="510" ht="15.75" customHeight="1">
      <c r="O510" s="4"/>
      <c r="Q510" s="4"/>
    </row>
    <row r="511" ht="15.75" customHeight="1">
      <c r="O511" s="4"/>
      <c r="Q511" s="4"/>
    </row>
    <row r="512" ht="15.75" customHeight="1">
      <c r="O512" s="4"/>
      <c r="Q512" s="4"/>
    </row>
    <row r="513" ht="15.75" customHeight="1">
      <c r="O513" s="4"/>
      <c r="Q513" s="4"/>
    </row>
    <row r="514" ht="15.75" customHeight="1">
      <c r="O514" s="4"/>
      <c r="Q514" s="4"/>
    </row>
    <row r="515" ht="15.75" customHeight="1">
      <c r="O515" s="4"/>
      <c r="Q515" s="4"/>
    </row>
    <row r="516" ht="15.75" customHeight="1">
      <c r="O516" s="4"/>
      <c r="Q516" s="4"/>
    </row>
    <row r="517" ht="15.75" customHeight="1">
      <c r="O517" s="4"/>
      <c r="Q517" s="4"/>
    </row>
    <row r="518" ht="15.75" customHeight="1">
      <c r="O518" s="4"/>
      <c r="Q518" s="4"/>
    </row>
    <row r="519" ht="15.75" customHeight="1">
      <c r="O519" s="4"/>
      <c r="Q519" s="4"/>
    </row>
    <row r="520" ht="15.75" customHeight="1">
      <c r="O520" s="4"/>
      <c r="Q520" s="4"/>
    </row>
    <row r="521" ht="15.75" customHeight="1">
      <c r="O521" s="4"/>
      <c r="Q521" s="4"/>
    </row>
    <row r="522" ht="15.75" customHeight="1">
      <c r="O522" s="4"/>
      <c r="Q522" s="4"/>
    </row>
    <row r="523" ht="15.75" customHeight="1">
      <c r="O523" s="4"/>
      <c r="Q523" s="4"/>
    </row>
    <row r="524" ht="15.75" customHeight="1">
      <c r="O524" s="4"/>
      <c r="Q524" s="4"/>
    </row>
    <row r="525" ht="15.75" customHeight="1">
      <c r="O525" s="4"/>
      <c r="Q525" s="4"/>
    </row>
    <row r="526" ht="15.75" customHeight="1">
      <c r="O526" s="4"/>
      <c r="Q526" s="4"/>
    </row>
    <row r="527" ht="15.75" customHeight="1">
      <c r="O527" s="4"/>
      <c r="Q527" s="4"/>
    </row>
    <row r="528" ht="15.75" customHeight="1">
      <c r="O528" s="4"/>
      <c r="Q528" s="4"/>
    </row>
    <row r="529" ht="15.75" customHeight="1">
      <c r="O529" s="4"/>
      <c r="Q529" s="4"/>
    </row>
    <row r="530" ht="15.75" customHeight="1">
      <c r="O530" s="4"/>
      <c r="Q530" s="4"/>
    </row>
    <row r="531" ht="15.75" customHeight="1">
      <c r="O531" s="4"/>
      <c r="Q531" s="4"/>
    </row>
    <row r="532" ht="15.75" customHeight="1">
      <c r="O532" s="4"/>
      <c r="Q532" s="4"/>
    </row>
    <row r="533" ht="15.75" customHeight="1">
      <c r="O533" s="4"/>
      <c r="Q533" s="4"/>
    </row>
    <row r="534" ht="15.75" customHeight="1">
      <c r="O534" s="4"/>
      <c r="Q534" s="4"/>
    </row>
    <row r="535" ht="15.75" customHeight="1">
      <c r="O535" s="4"/>
      <c r="Q535" s="4"/>
    </row>
    <row r="536" ht="15.75" customHeight="1">
      <c r="O536" s="4"/>
      <c r="Q536" s="4"/>
    </row>
    <row r="537" ht="15.75" customHeight="1">
      <c r="O537" s="4"/>
      <c r="Q537" s="4"/>
    </row>
    <row r="538" ht="15.75" customHeight="1">
      <c r="O538" s="4"/>
      <c r="Q538" s="4"/>
    </row>
    <row r="539" ht="15.75" customHeight="1">
      <c r="O539" s="4"/>
      <c r="Q539" s="4"/>
    </row>
    <row r="540" ht="15.75" customHeight="1">
      <c r="O540" s="4"/>
      <c r="Q540" s="4"/>
    </row>
    <row r="541" ht="15.75" customHeight="1">
      <c r="O541" s="4"/>
      <c r="Q541" s="4"/>
    </row>
    <row r="542" ht="15.75" customHeight="1">
      <c r="O542" s="4"/>
      <c r="Q542" s="4"/>
    </row>
    <row r="543" ht="15.75" customHeight="1">
      <c r="O543" s="4"/>
      <c r="Q543" s="4"/>
    </row>
    <row r="544" ht="15.75" customHeight="1">
      <c r="O544" s="4"/>
      <c r="Q544" s="4"/>
    </row>
    <row r="545" ht="15.75" customHeight="1">
      <c r="O545" s="4"/>
      <c r="Q545" s="4"/>
    </row>
    <row r="546" ht="15.75" customHeight="1">
      <c r="O546" s="4"/>
      <c r="Q546" s="4"/>
    </row>
    <row r="547" ht="15.75" customHeight="1">
      <c r="O547" s="4"/>
      <c r="Q547" s="4"/>
    </row>
    <row r="548" ht="15.75" customHeight="1">
      <c r="O548" s="4"/>
      <c r="Q548" s="4"/>
    </row>
    <row r="549" ht="15.75" customHeight="1">
      <c r="O549" s="4"/>
      <c r="Q549" s="4"/>
    </row>
    <row r="550" ht="15.75" customHeight="1">
      <c r="O550" s="4"/>
      <c r="Q550" s="4"/>
    </row>
    <row r="551" ht="15.75" customHeight="1">
      <c r="O551" s="4"/>
      <c r="Q551" s="4"/>
    </row>
    <row r="552" ht="15.75" customHeight="1">
      <c r="O552" s="4"/>
      <c r="Q552" s="4"/>
    </row>
    <row r="553" ht="15.75" customHeight="1">
      <c r="O553" s="4"/>
      <c r="Q553" s="4"/>
    </row>
    <row r="554" ht="15.75" customHeight="1">
      <c r="O554" s="4"/>
      <c r="Q554" s="4"/>
    </row>
    <row r="555" ht="15.75" customHeight="1">
      <c r="O555" s="4"/>
      <c r="Q555" s="4"/>
    </row>
    <row r="556" ht="15.75" customHeight="1">
      <c r="O556" s="4"/>
      <c r="Q556" s="4"/>
    </row>
    <row r="557" ht="15.75" customHeight="1">
      <c r="O557" s="4"/>
      <c r="Q557" s="4"/>
    </row>
    <row r="558" ht="15.75" customHeight="1">
      <c r="O558" s="4"/>
      <c r="Q558" s="4"/>
    </row>
    <row r="559" ht="15.75" customHeight="1">
      <c r="O559" s="4"/>
      <c r="Q559" s="4"/>
    </row>
    <row r="560" ht="15.75" customHeight="1">
      <c r="O560" s="4"/>
      <c r="Q560" s="4"/>
    </row>
    <row r="561" ht="15.75" customHeight="1">
      <c r="O561" s="4"/>
      <c r="Q561" s="4"/>
    </row>
    <row r="562" ht="15.75" customHeight="1">
      <c r="O562" s="4"/>
      <c r="Q562" s="4"/>
    </row>
    <row r="563" ht="15.75" customHeight="1">
      <c r="O563" s="4"/>
      <c r="Q563" s="4"/>
    </row>
    <row r="564" ht="15.75" customHeight="1">
      <c r="O564" s="4"/>
      <c r="Q564" s="4"/>
    </row>
    <row r="565" ht="15.75" customHeight="1">
      <c r="O565" s="4"/>
      <c r="Q565" s="4"/>
    </row>
    <row r="566" ht="15.75" customHeight="1">
      <c r="O566" s="4"/>
      <c r="Q566" s="4"/>
    </row>
    <row r="567" ht="15.75" customHeight="1">
      <c r="O567" s="4"/>
      <c r="Q567" s="4"/>
    </row>
    <row r="568" ht="15.75" customHeight="1">
      <c r="O568" s="4"/>
      <c r="Q568" s="4"/>
    </row>
    <row r="569" ht="15.75" customHeight="1">
      <c r="O569" s="4"/>
      <c r="Q569" s="4"/>
    </row>
    <row r="570" ht="15.75" customHeight="1">
      <c r="O570" s="4"/>
      <c r="Q570" s="4"/>
    </row>
    <row r="571" ht="15.75" customHeight="1">
      <c r="O571" s="4"/>
      <c r="Q571" s="4"/>
    </row>
    <row r="572" ht="15.75" customHeight="1">
      <c r="O572" s="4"/>
      <c r="Q572" s="4"/>
    </row>
    <row r="573" ht="15.75" customHeight="1">
      <c r="O573" s="4"/>
      <c r="Q573" s="4"/>
    </row>
    <row r="574" ht="15.75" customHeight="1">
      <c r="O574" s="4"/>
      <c r="Q574" s="4"/>
    </row>
    <row r="575" ht="15.75" customHeight="1">
      <c r="O575" s="4"/>
      <c r="Q575" s="4"/>
    </row>
    <row r="576" ht="15.75" customHeight="1">
      <c r="O576" s="4"/>
      <c r="Q576" s="4"/>
    </row>
    <row r="577" ht="15.75" customHeight="1">
      <c r="O577" s="4"/>
      <c r="Q577" s="4"/>
    </row>
    <row r="578" ht="15.75" customHeight="1">
      <c r="O578" s="4"/>
      <c r="Q578" s="4"/>
    </row>
    <row r="579" ht="15.75" customHeight="1">
      <c r="O579" s="4"/>
      <c r="Q579" s="4"/>
    </row>
    <row r="580" ht="15.75" customHeight="1">
      <c r="O580" s="4"/>
      <c r="Q580" s="4"/>
    </row>
    <row r="581" ht="15.75" customHeight="1">
      <c r="O581" s="4"/>
      <c r="Q581" s="4"/>
    </row>
    <row r="582" ht="15.75" customHeight="1">
      <c r="O582" s="4"/>
      <c r="Q582" s="4"/>
    </row>
    <row r="583" ht="15.75" customHeight="1">
      <c r="O583" s="4"/>
      <c r="Q583" s="4"/>
    </row>
    <row r="584" ht="15.75" customHeight="1">
      <c r="O584" s="4"/>
      <c r="Q584" s="4"/>
    </row>
    <row r="585" ht="15.75" customHeight="1">
      <c r="O585" s="4"/>
      <c r="Q585" s="4"/>
    </row>
    <row r="586" ht="15.75" customHeight="1">
      <c r="O586" s="4"/>
      <c r="Q586" s="4"/>
    </row>
    <row r="587" ht="15.75" customHeight="1">
      <c r="O587" s="4"/>
      <c r="Q587" s="4"/>
    </row>
    <row r="588" ht="15.75" customHeight="1">
      <c r="O588" s="4"/>
      <c r="Q588" s="4"/>
    </row>
    <row r="589" ht="15.75" customHeight="1">
      <c r="O589" s="4"/>
      <c r="Q589" s="4"/>
    </row>
    <row r="590" ht="15.75" customHeight="1">
      <c r="O590" s="4"/>
      <c r="Q590" s="4"/>
    </row>
    <row r="591" ht="15.75" customHeight="1">
      <c r="O591" s="4"/>
      <c r="Q591" s="4"/>
    </row>
    <row r="592" ht="15.75" customHeight="1">
      <c r="O592" s="4"/>
      <c r="Q592" s="4"/>
    </row>
    <row r="593" ht="15.75" customHeight="1">
      <c r="O593" s="4"/>
      <c r="Q593" s="4"/>
    </row>
    <row r="594" ht="15.75" customHeight="1">
      <c r="O594" s="4"/>
      <c r="Q594" s="4"/>
    </row>
    <row r="595" ht="15.75" customHeight="1">
      <c r="O595" s="4"/>
      <c r="Q595" s="4"/>
    </row>
    <row r="596" ht="15.75" customHeight="1">
      <c r="O596" s="4"/>
      <c r="Q596" s="4"/>
    </row>
    <row r="597" ht="15.75" customHeight="1">
      <c r="O597" s="4"/>
      <c r="Q597" s="4"/>
    </row>
    <row r="598" ht="15.75" customHeight="1">
      <c r="O598" s="4"/>
      <c r="Q598" s="4"/>
    </row>
    <row r="599" ht="15.75" customHeight="1">
      <c r="O599" s="4"/>
      <c r="Q599" s="4"/>
    </row>
    <row r="600" ht="15.75" customHeight="1">
      <c r="O600" s="4"/>
      <c r="Q600" s="4"/>
    </row>
    <row r="601" ht="15.75" customHeight="1">
      <c r="O601" s="4"/>
      <c r="Q601" s="4"/>
    </row>
    <row r="602" ht="15.75" customHeight="1">
      <c r="O602" s="4"/>
      <c r="Q602" s="4"/>
    </row>
    <row r="603" ht="15.75" customHeight="1">
      <c r="O603" s="4"/>
      <c r="Q603" s="4"/>
    </row>
    <row r="604" ht="15.75" customHeight="1">
      <c r="O604" s="4"/>
      <c r="Q604" s="4"/>
    </row>
    <row r="605" ht="15.75" customHeight="1">
      <c r="O605" s="4"/>
      <c r="Q605" s="4"/>
    </row>
    <row r="606" ht="15.75" customHeight="1">
      <c r="O606" s="4"/>
      <c r="Q606" s="4"/>
    </row>
    <row r="607" ht="15.75" customHeight="1">
      <c r="O607" s="4"/>
      <c r="Q607" s="4"/>
    </row>
    <row r="608" ht="15.75" customHeight="1">
      <c r="O608" s="4"/>
      <c r="Q608" s="4"/>
    </row>
    <row r="609" ht="15.75" customHeight="1">
      <c r="O609" s="4"/>
      <c r="Q609" s="4"/>
    </row>
    <row r="610" ht="15.75" customHeight="1">
      <c r="O610" s="4"/>
      <c r="Q610" s="4"/>
    </row>
    <row r="611" ht="15.75" customHeight="1">
      <c r="O611" s="4"/>
      <c r="Q611" s="4"/>
    </row>
    <row r="612" ht="15.75" customHeight="1">
      <c r="O612" s="4"/>
      <c r="Q612" s="4"/>
    </row>
    <row r="613" ht="15.75" customHeight="1">
      <c r="O613" s="4"/>
      <c r="Q613" s="4"/>
    </row>
    <row r="614" ht="15.75" customHeight="1">
      <c r="O614" s="4"/>
      <c r="Q614" s="4"/>
    </row>
    <row r="615" ht="15.75" customHeight="1">
      <c r="O615" s="4"/>
      <c r="Q615" s="4"/>
    </row>
    <row r="616" ht="15.75" customHeight="1">
      <c r="O616" s="4"/>
      <c r="Q616" s="4"/>
    </row>
    <row r="617" ht="15.75" customHeight="1">
      <c r="O617" s="4"/>
      <c r="Q617" s="4"/>
    </row>
    <row r="618" ht="15.75" customHeight="1">
      <c r="O618" s="4"/>
      <c r="Q618" s="4"/>
    </row>
    <row r="619" ht="15.75" customHeight="1">
      <c r="O619" s="4"/>
      <c r="Q619" s="4"/>
    </row>
    <row r="620" ht="15.75" customHeight="1">
      <c r="O620" s="4"/>
      <c r="Q620" s="4"/>
    </row>
    <row r="621" ht="15.75" customHeight="1">
      <c r="O621" s="4"/>
      <c r="Q621" s="4"/>
    </row>
    <row r="622" ht="15.75" customHeight="1">
      <c r="O622" s="4"/>
      <c r="Q622" s="4"/>
    </row>
    <row r="623" ht="15.75" customHeight="1">
      <c r="O623" s="4"/>
      <c r="Q623" s="4"/>
    </row>
    <row r="624" ht="15.75" customHeight="1">
      <c r="O624" s="4"/>
      <c r="Q624" s="4"/>
    </row>
    <row r="625" ht="15.75" customHeight="1">
      <c r="O625" s="4"/>
      <c r="Q625" s="4"/>
    </row>
    <row r="626" ht="15.75" customHeight="1">
      <c r="O626" s="4"/>
      <c r="Q626" s="4"/>
    </row>
    <row r="627" ht="15.75" customHeight="1">
      <c r="O627" s="4"/>
      <c r="Q627" s="4"/>
    </row>
    <row r="628" ht="15.75" customHeight="1">
      <c r="O628" s="4"/>
      <c r="Q628" s="4"/>
    </row>
    <row r="629" ht="15.75" customHeight="1">
      <c r="O629" s="4"/>
      <c r="Q629" s="4"/>
    </row>
    <row r="630" ht="15.75" customHeight="1">
      <c r="O630" s="4"/>
      <c r="Q630" s="4"/>
    </row>
    <row r="631" ht="15.75" customHeight="1">
      <c r="O631" s="4"/>
      <c r="Q631" s="4"/>
    </row>
    <row r="632" ht="15.75" customHeight="1">
      <c r="O632" s="4"/>
      <c r="Q632" s="4"/>
    </row>
    <row r="633" ht="15.75" customHeight="1">
      <c r="O633" s="4"/>
      <c r="Q633" s="4"/>
    </row>
    <row r="634" ht="15.75" customHeight="1">
      <c r="O634" s="4"/>
      <c r="Q634" s="4"/>
    </row>
    <row r="635" ht="15.75" customHeight="1">
      <c r="O635" s="4"/>
      <c r="Q635" s="4"/>
    </row>
    <row r="636" ht="15.75" customHeight="1">
      <c r="O636" s="4"/>
      <c r="Q636" s="4"/>
    </row>
    <row r="637" ht="15.75" customHeight="1">
      <c r="O637" s="4"/>
      <c r="Q637" s="4"/>
    </row>
    <row r="638" ht="15.75" customHeight="1">
      <c r="O638" s="4"/>
      <c r="Q638" s="4"/>
    </row>
    <row r="639" ht="15.75" customHeight="1">
      <c r="O639" s="4"/>
      <c r="Q639" s="4"/>
    </row>
    <row r="640" ht="15.75" customHeight="1">
      <c r="O640" s="4"/>
      <c r="Q640" s="4"/>
    </row>
    <row r="641" ht="15.75" customHeight="1">
      <c r="O641" s="4"/>
      <c r="Q641" s="4"/>
    </row>
    <row r="642" ht="15.75" customHeight="1">
      <c r="O642" s="4"/>
      <c r="Q642" s="4"/>
    </row>
    <row r="643" ht="15.75" customHeight="1">
      <c r="O643" s="4"/>
      <c r="Q643" s="4"/>
    </row>
    <row r="644" ht="15.75" customHeight="1">
      <c r="O644" s="4"/>
      <c r="Q644" s="4"/>
    </row>
    <row r="645" ht="15.75" customHeight="1">
      <c r="O645" s="4"/>
      <c r="Q645" s="4"/>
    </row>
    <row r="646" ht="15.75" customHeight="1">
      <c r="O646" s="4"/>
      <c r="Q646" s="4"/>
    </row>
    <row r="647" ht="15.75" customHeight="1">
      <c r="O647" s="4"/>
      <c r="Q647" s="4"/>
    </row>
    <row r="648" ht="15.75" customHeight="1">
      <c r="O648" s="4"/>
      <c r="Q648" s="4"/>
    </row>
    <row r="649" ht="15.75" customHeight="1">
      <c r="O649" s="4"/>
      <c r="Q649" s="4"/>
    </row>
    <row r="650" ht="15.75" customHeight="1">
      <c r="O650" s="4"/>
      <c r="Q650" s="4"/>
    </row>
    <row r="651" ht="15.75" customHeight="1">
      <c r="O651" s="4"/>
      <c r="Q651" s="4"/>
    </row>
    <row r="652" ht="15.75" customHeight="1">
      <c r="O652" s="4"/>
      <c r="Q652" s="4"/>
    </row>
    <row r="653" ht="15.75" customHeight="1">
      <c r="O653" s="4"/>
      <c r="Q653" s="4"/>
    </row>
    <row r="654" ht="15.75" customHeight="1">
      <c r="O654" s="4"/>
      <c r="Q654" s="4"/>
    </row>
    <row r="655" ht="15.75" customHeight="1">
      <c r="O655" s="4"/>
      <c r="Q655" s="4"/>
    </row>
    <row r="656" ht="15.75" customHeight="1">
      <c r="O656" s="4"/>
      <c r="Q656" s="4"/>
    </row>
    <row r="657" ht="15.75" customHeight="1">
      <c r="O657" s="4"/>
      <c r="Q657" s="4"/>
    </row>
    <row r="658" ht="15.75" customHeight="1">
      <c r="O658" s="4"/>
      <c r="Q658" s="4"/>
    </row>
    <row r="659" ht="15.75" customHeight="1">
      <c r="O659" s="4"/>
      <c r="Q659" s="4"/>
    </row>
    <row r="660" ht="15.75" customHeight="1">
      <c r="O660" s="4"/>
      <c r="Q660" s="4"/>
    </row>
    <row r="661" ht="15.75" customHeight="1">
      <c r="O661" s="4"/>
      <c r="Q661" s="4"/>
    </row>
    <row r="662" ht="15.75" customHeight="1">
      <c r="O662" s="4"/>
      <c r="Q662" s="4"/>
    </row>
    <row r="663" ht="15.75" customHeight="1">
      <c r="O663" s="4"/>
      <c r="Q663" s="4"/>
    </row>
    <row r="664" ht="15.75" customHeight="1">
      <c r="O664" s="4"/>
      <c r="Q664" s="4"/>
    </row>
    <row r="665" ht="15.75" customHeight="1">
      <c r="O665" s="4"/>
      <c r="Q665" s="4"/>
    </row>
    <row r="666" ht="15.75" customHeight="1">
      <c r="O666" s="4"/>
      <c r="Q666" s="4"/>
    </row>
    <row r="667" ht="15.75" customHeight="1">
      <c r="O667" s="4"/>
      <c r="Q667" s="4"/>
    </row>
    <row r="668" ht="15.75" customHeight="1">
      <c r="O668" s="4"/>
      <c r="Q668" s="4"/>
    </row>
    <row r="669" ht="15.75" customHeight="1">
      <c r="O669" s="4"/>
      <c r="Q669" s="4"/>
    </row>
    <row r="670" ht="15.75" customHeight="1">
      <c r="O670" s="4"/>
      <c r="Q670" s="4"/>
    </row>
    <row r="671" ht="15.75" customHeight="1">
      <c r="O671" s="4"/>
      <c r="Q671" s="4"/>
    </row>
    <row r="672" ht="15.75" customHeight="1">
      <c r="O672" s="4"/>
      <c r="Q672" s="4"/>
    </row>
    <row r="673" ht="15.75" customHeight="1">
      <c r="O673" s="4"/>
      <c r="Q673" s="4"/>
    </row>
    <row r="674" ht="15.75" customHeight="1">
      <c r="O674" s="4"/>
      <c r="Q674" s="4"/>
    </row>
    <row r="675" ht="15.75" customHeight="1">
      <c r="O675" s="4"/>
      <c r="Q675" s="4"/>
    </row>
    <row r="676" ht="15.75" customHeight="1">
      <c r="O676" s="4"/>
      <c r="Q676" s="4"/>
    </row>
    <row r="677" ht="15.75" customHeight="1">
      <c r="O677" s="4"/>
      <c r="Q677" s="4"/>
    </row>
    <row r="678" ht="15.75" customHeight="1">
      <c r="O678" s="4"/>
      <c r="Q678" s="4"/>
    </row>
    <row r="679" ht="15.75" customHeight="1">
      <c r="O679" s="4"/>
      <c r="Q679" s="4"/>
    </row>
    <row r="680" ht="15.75" customHeight="1">
      <c r="O680" s="4"/>
      <c r="Q680" s="4"/>
    </row>
    <row r="681" ht="15.75" customHeight="1">
      <c r="O681" s="4"/>
      <c r="Q681" s="4"/>
    </row>
    <row r="682" ht="15.75" customHeight="1">
      <c r="O682" s="4"/>
      <c r="Q682" s="4"/>
    </row>
    <row r="683" ht="15.75" customHeight="1">
      <c r="O683" s="4"/>
      <c r="Q683" s="4"/>
    </row>
    <row r="684" ht="15.75" customHeight="1">
      <c r="O684" s="4"/>
      <c r="Q684" s="4"/>
    </row>
    <row r="685" ht="15.75" customHeight="1">
      <c r="O685" s="4"/>
      <c r="Q685" s="4"/>
    </row>
    <row r="686" ht="15.75" customHeight="1">
      <c r="O686" s="4"/>
      <c r="Q686" s="4"/>
    </row>
    <row r="687" ht="15.75" customHeight="1">
      <c r="O687" s="4"/>
      <c r="Q687" s="4"/>
    </row>
    <row r="688" ht="15.75" customHeight="1">
      <c r="O688" s="4"/>
      <c r="Q688" s="4"/>
    </row>
    <row r="689" ht="15.75" customHeight="1">
      <c r="O689" s="4"/>
      <c r="Q689" s="4"/>
    </row>
    <row r="690" ht="15.75" customHeight="1">
      <c r="O690" s="4"/>
      <c r="Q690" s="4"/>
    </row>
    <row r="691" ht="15.75" customHeight="1">
      <c r="O691" s="4"/>
      <c r="Q691" s="4"/>
    </row>
    <row r="692" ht="15.75" customHeight="1">
      <c r="O692" s="4"/>
      <c r="Q692" s="4"/>
    </row>
    <row r="693" ht="15.75" customHeight="1">
      <c r="O693" s="4"/>
      <c r="Q693" s="4"/>
    </row>
    <row r="694" ht="15.75" customHeight="1">
      <c r="O694" s="4"/>
      <c r="Q694" s="4"/>
    </row>
    <row r="695" ht="15.75" customHeight="1">
      <c r="O695" s="4"/>
      <c r="Q695" s="4"/>
    </row>
    <row r="696" ht="15.75" customHeight="1">
      <c r="O696" s="4"/>
      <c r="Q696" s="4"/>
    </row>
    <row r="697" ht="15.75" customHeight="1">
      <c r="O697" s="4"/>
      <c r="Q697" s="4"/>
    </row>
    <row r="698" ht="15.75" customHeight="1">
      <c r="O698" s="4"/>
      <c r="Q698" s="4"/>
    </row>
    <row r="699" ht="15.75" customHeight="1">
      <c r="O699" s="4"/>
      <c r="Q699" s="4"/>
    </row>
    <row r="700" ht="15.75" customHeight="1">
      <c r="O700" s="4"/>
      <c r="Q700" s="4"/>
    </row>
    <row r="701" ht="15.75" customHeight="1">
      <c r="O701" s="4"/>
      <c r="Q701" s="4"/>
    </row>
    <row r="702" ht="15.75" customHeight="1">
      <c r="O702" s="4"/>
      <c r="Q702" s="4"/>
    </row>
    <row r="703" ht="15.75" customHeight="1">
      <c r="O703" s="4"/>
      <c r="Q703" s="4"/>
    </row>
    <row r="704" ht="15.75" customHeight="1">
      <c r="O704" s="4"/>
      <c r="Q704" s="4"/>
    </row>
    <row r="705" ht="15.75" customHeight="1">
      <c r="O705" s="4"/>
      <c r="Q705" s="4"/>
    </row>
    <row r="706" ht="15.75" customHeight="1">
      <c r="O706" s="4"/>
      <c r="Q706" s="4"/>
    </row>
    <row r="707" ht="15.75" customHeight="1">
      <c r="O707" s="4"/>
      <c r="Q707" s="4"/>
    </row>
    <row r="708" ht="15.75" customHeight="1">
      <c r="O708" s="4"/>
      <c r="Q708" s="4"/>
    </row>
    <row r="709" ht="15.75" customHeight="1">
      <c r="O709" s="4"/>
      <c r="Q709" s="4"/>
    </row>
    <row r="710" ht="15.75" customHeight="1">
      <c r="O710" s="4"/>
      <c r="Q710" s="4"/>
    </row>
    <row r="711" ht="15.75" customHeight="1">
      <c r="O711" s="4"/>
      <c r="Q711" s="4"/>
    </row>
    <row r="712" ht="15.75" customHeight="1">
      <c r="O712" s="4"/>
      <c r="Q712" s="4"/>
    </row>
    <row r="713" ht="15.75" customHeight="1">
      <c r="O713" s="4"/>
      <c r="Q713" s="4"/>
    </row>
    <row r="714" ht="15.75" customHeight="1">
      <c r="O714" s="4"/>
      <c r="Q714" s="4"/>
    </row>
    <row r="715" ht="15.75" customHeight="1">
      <c r="O715" s="4"/>
      <c r="Q715" s="4"/>
    </row>
    <row r="716" ht="15.75" customHeight="1">
      <c r="O716" s="4"/>
      <c r="Q716" s="4"/>
    </row>
    <row r="717" ht="15.75" customHeight="1">
      <c r="O717" s="4"/>
      <c r="Q717" s="4"/>
    </row>
    <row r="718" ht="15.75" customHeight="1">
      <c r="O718" s="4"/>
      <c r="Q718" s="4"/>
    </row>
    <row r="719" ht="15.75" customHeight="1">
      <c r="O719" s="4"/>
      <c r="Q719" s="4"/>
    </row>
    <row r="720" ht="15.75" customHeight="1">
      <c r="O720" s="4"/>
      <c r="Q720" s="4"/>
    </row>
    <row r="721" ht="15.75" customHeight="1">
      <c r="O721" s="4"/>
      <c r="Q721" s="4"/>
    </row>
    <row r="722" ht="15.75" customHeight="1">
      <c r="O722" s="4"/>
      <c r="Q722" s="4"/>
    </row>
    <row r="723" ht="15.75" customHeight="1">
      <c r="O723" s="4"/>
      <c r="Q723" s="4"/>
    </row>
    <row r="724" ht="15.75" customHeight="1">
      <c r="O724" s="4"/>
      <c r="Q724" s="4"/>
    </row>
    <row r="725" ht="15.75" customHeight="1">
      <c r="O725" s="4"/>
      <c r="Q725" s="4"/>
    </row>
    <row r="726" ht="15.75" customHeight="1">
      <c r="O726" s="4"/>
      <c r="Q726" s="4"/>
    </row>
    <row r="727" ht="15.75" customHeight="1">
      <c r="O727" s="4"/>
      <c r="Q727" s="4"/>
    </row>
    <row r="728" ht="15.75" customHeight="1">
      <c r="O728" s="4"/>
      <c r="Q728" s="4"/>
    </row>
    <row r="729" ht="15.75" customHeight="1">
      <c r="O729" s="4"/>
      <c r="Q729" s="4"/>
    </row>
    <row r="730" ht="15.75" customHeight="1">
      <c r="O730" s="4"/>
      <c r="Q730" s="4"/>
    </row>
    <row r="731" ht="15.75" customHeight="1">
      <c r="O731" s="4"/>
      <c r="Q731" s="4"/>
    </row>
    <row r="732" ht="15.75" customHeight="1">
      <c r="O732" s="4"/>
      <c r="Q732" s="4"/>
    </row>
    <row r="733" ht="15.75" customHeight="1">
      <c r="O733" s="4"/>
      <c r="Q733" s="4"/>
    </row>
    <row r="734" ht="15.75" customHeight="1">
      <c r="O734" s="4"/>
      <c r="Q734" s="4"/>
    </row>
    <row r="735" ht="15.75" customHeight="1">
      <c r="O735" s="4"/>
      <c r="Q735" s="4"/>
    </row>
    <row r="736" ht="15.75" customHeight="1">
      <c r="O736" s="4"/>
      <c r="Q736" s="4"/>
    </row>
    <row r="737" ht="15.75" customHeight="1">
      <c r="O737" s="4"/>
      <c r="Q737" s="4"/>
    </row>
    <row r="738" ht="15.75" customHeight="1">
      <c r="O738" s="4"/>
      <c r="Q738" s="4"/>
    </row>
    <row r="739" ht="15.75" customHeight="1">
      <c r="O739" s="4"/>
      <c r="Q739" s="4"/>
    </row>
    <row r="740" ht="15.75" customHeight="1">
      <c r="O740" s="4"/>
      <c r="Q740" s="4"/>
    </row>
    <row r="741" ht="15.75" customHeight="1">
      <c r="O741" s="4"/>
      <c r="Q741" s="4"/>
    </row>
    <row r="742" ht="15.75" customHeight="1">
      <c r="O742" s="4"/>
      <c r="Q742" s="4"/>
    </row>
    <row r="743" ht="15.75" customHeight="1">
      <c r="O743" s="4"/>
      <c r="Q743" s="4"/>
    </row>
    <row r="744" ht="15.75" customHeight="1">
      <c r="O744" s="4"/>
      <c r="Q744" s="4"/>
    </row>
    <row r="745" ht="15.75" customHeight="1">
      <c r="O745" s="4"/>
      <c r="Q745" s="4"/>
    </row>
    <row r="746" ht="15.75" customHeight="1">
      <c r="O746" s="4"/>
      <c r="Q746" s="4"/>
    </row>
    <row r="747" ht="15.75" customHeight="1">
      <c r="O747" s="4"/>
      <c r="Q747" s="4"/>
    </row>
    <row r="748" ht="15.75" customHeight="1">
      <c r="O748" s="4"/>
      <c r="Q748" s="4"/>
    </row>
    <row r="749" ht="15.75" customHeight="1">
      <c r="O749" s="4"/>
      <c r="Q749" s="4"/>
    </row>
    <row r="750" ht="15.75" customHeight="1">
      <c r="O750" s="4"/>
      <c r="Q750" s="4"/>
    </row>
    <row r="751" ht="15.75" customHeight="1">
      <c r="O751" s="4"/>
      <c r="Q751" s="4"/>
    </row>
    <row r="752" ht="15.75" customHeight="1">
      <c r="O752" s="4"/>
      <c r="Q752" s="4"/>
    </row>
    <row r="753" ht="15.75" customHeight="1">
      <c r="O753" s="4"/>
      <c r="Q753" s="4"/>
    </row>
    <row r="754" ht="15.75" customHeight="1">
      <c r="O754" s="4"/>
      <c r="Q754" s="4"/>
    </row>
    <row r="755" ht="15.75" customHeight="1">
      <c r="O755" s="4"/>
      <c r="Q755" s="4"/>
    </row>
    <row r="756" ht="15.75" customHeight="1">
      <c r="O756" s="4"/>
      <c r="Q756" s="4"/>
    </row>
    <row r="757" ht="15.75" customHeight="1">
      <c r="O757" s="4"/>
      <c r="Q757" s="4"/>
    </row>
    <row r="758" ht="15.75" customHeight="1">
      <c r="O758" s="4"/>
      <c r="Q758" s="4"/>
    </row>
    <row r="759" ht="15.75" customHeight="1">
      <c r="O759" s="4"/>
      <c r="Q759" s="4"/>
    </row>
    <row r="760" ht="15.75" customHeight="1">
      <c r="O760" s="4"/>
      <c r="Q760" s="4"/>
    </row>
    <row r="761" ht="15.75" customHeight="1">
      <c r="O761" s="4"/>
      <c r="Q761" s="4"/>
    </row>
    <row r="762" ht="15.75" customHeight="1">
      <c r="O762" s="4"/>
      <c r="Q762" s="4"/>
    </row>
    <row r="763" ht="15.75" customHeight="1">
      <c r="O763" s="4"/>
      <c r="Q763" s="4"/>
    </row>
    <row r="764" ht="15.75" customHeight="1">
      <c r="O764" s="4"/>
      <c r="Q764" s="4"/>
    </row>
    <row r="765" ht="15.75" customHeight="1">
      <c r="O765" s="4"/>
      <c r="Q765" s="4"/>
    </row>
    <row r="766" ht="15.75" customHeight="1">
      <c r="O766" s="4"/>
      <c r="Q766" s="4"/>
    </row>
    <row r="767" ht="15.75" customHeight="1">
      <c r="O767" s="4"/>
      <c r="Q767" s="4"/>
    </row>
    <row r="768" ht="15.75" customHeight="1">
      <c r="O768" s="4"/>
      <c r="Q768" s="4"/>
    </row>
    <row r="769" ht="15.75" customHeight="1">
      <c r="O769" s="4"/>
      <c r="Q769" s="4"/>
    </row>
    <row r="770" ht="15.75" customHeight="1">
      <c r="O770" s="4"/>
      <c r="Q770" s="4"/>
    </row>
    <row r="771" ht="15.75" customHeight="1">
      <c r="O771" s="4"/>
      <c r="Q771" s="4"/>
    </row>
    <row r="772" ht="15.75" customHeight="1">
      <c r="O772" s="4"/>
      <c r="Q772" s="4"/>
    </row>
    <row r="773" ht="15.75" customHeight="1">
      <c r="O773" s="4"/>
      <c r="Q773" s="4"/>
    </row>
    <row r="774" ht="15.75" customHeight="1">
      <c r="O774" s="4"/>
      <c r="Q774" s="4"/>
    </row>
    <row r="775" ht="15.75" customHeight="1">
      <c r="O775" s="4"/>
      <c r="Q775" s="4"/>
    </row>
    <row r="776" ht="15.75" customHeight="1">
      <c r="O776" s="4"/>
      <c r="Q776" s="4"/>
    </row>
    <row r="777" ht="15.75" customHeight="1">
      <c r="O777" s="4"/>
      <c r="Q777" s="4"/>
    </row>
    <row r="778" ht="15.75" customHeight="1">
      <c r="O778" s="4"/>
      <c r="Q778" s="4"/>
    </row>
    <row r="779" ht="15.75" customHeight="1">
      <c r="O779" s="4"/>
      <c r="Q779" s="4"/>
    </row>
    <row r="780" ht="15.75" customHeight="1">
      <c r="O780" s="4"/>
      <c r="Q780" s="4"/>
    </row>
    <row r="781" ht="15.75" customHeight="1">
      <c r="O781" s="4"/>
      <c r="Q781" s="4"/>
    </row>
    <row r="782" ht="15.75" customHeight="1">
      <c r="O782" s="4"/>
      <c r="Q782" s="4"/>
    </row>
    <row r="783" ht="15.75" customHeight="1">
      <c r="O783" s="4"/>
      <c r="Q783" s="4"/>
    </row>
    <row r="784" ht="15.75" customHeight="1">
      <c r="O784" s="4"/>
      <c r="Q784" s="4"/>
    </row>
    <row r="785" ht="15.75" customHeight="1">
      <c r="O785" s="4"/>
      <c r="Q785" s="4"/>
    </row>
    <row r="786" ht="15.75" customHeight="1">
      <c r="O786" s="4"/>
      <c r="Q786" s="4"/>
    </row>
    <row r="787" ht="15.75" customHeight="1">
      <c r="O787" s="4"/>
      <c r="Q787" s="4"/>
    </row>
    <row r="788" ht="15.75" customHeight="1">
      <c r="O788" s="4"/>
      <c r="Q788" s="4"/>
    </row>
    <row r="789" ht="15.75" customHeight="1">
      <c r="O789" s="4"/>
      <c r="Q789" s="4"/>
    </row>
    <row r="790" ht="15.75" customHeight="1">
      <c r="O790" s="4"/>
      <c r="Q790" s="4"/>
    </row>
    <row r="791" ht="15.75" customHeight="1">
      <c r="O791" s="4"/>
      <c r="Q791" s="4"/>
    </row>
    <row r="792" ht="15.75" customHeight="1">
      <c r="O792" s="4"/>
      <c r="Q792" s="4"/>
    </row>
    <row r="793" ht="15.75" customHeight="1">
      <c r="O793" s="4"/>
      <c r="Q793" s="4"/>
    </row>
    <row r="794" ht="15.75" customHeight="1">
      <c r="O794" s="4"/>
      <c r="Q794" s="4"/>
    </row>
    <row r="795" ht="15.75" customHeight="1">
      <c r="O795" s="4"/>
      <c r="Q795" s="4"/>
    </row>
    <row r="796" ht="15.75" customHeight="1">
      <c r="O796" s="4"/>
      <c r="Q796" s="4"/>
    </row>
    <row r="797" ht="15.75" customHeight="1">
      <c r="O797" s="4"/>
      <c r="Q797" s="4"/>
    </row>
    <row r="798" ht="15.75" customHeight="1">
      <c r="O798" s="4"/>
      <c r="Q798" s="4"/>
    </row>
    <row r="799" ht="15.75" customHeight="1">
      <c r="O799" s="4"/>
      <c r="Q799" s="4"/>
    </row>
    <row r="800" ht="15.75" customHeight="1">
      <c r="O800" s="4"/>
      <c r="Q800" s="4"/>
    </row>
    <row r="801" ht="15.75" customHeight="1">
      <c r="O801" s="4"/>
      <c r="Q801" s="4"/>
    </row>
    <row r="802" ht="15.75" customHeight="1">
      <c r="O802" s="4"/>
      <c r="Q802" s="4"/>
    </row>
    <row r="803" ht="15.75" customHeight="1">
      <c r="O803" s="4"/>
      <c r="Q803" s="4"/>
    </row>
    <row r="804" ht="15.75" customHeight="1">
      <c r="O804" s="4"/>
      <c r="Q804" s="4"/>
    </row>
    <row r="805" ht="15.75" customHeight="1">
      <c r="O805" s="4"/>
      <c r="Q805" s="4"/>
    </row>
    <row r="806" ht="15.75" customHeight="1">
      <c r="O806" s="4"/>
      <c r="Q806" s="4"/>
    </row>
    <row r="807" ht="15.75" customHeight="1">
      <c r="O807" s="4"/>
      <c r="Q807" s="4"/>
    </row>
    <row r="808" ht="15.75" customHeight="1">
      <c r="O808" s="4"/>
      <c r="Q808" s="4"/>
    </row>
    <row r="809" ht="15.75" customHeight="1">
      <c r="O809" s="4"/>
      <c r="Q809" s="4"/>
    </row>
    <row r="810" ht="15.75" customHeight="1">
      <c r="O810" s="4"/>
      <c r="Q810" s="4"/>
    </row>
    <row r="811" ht="15.75" customHeight="1">
      <c r="O811" s="4"/>
      <c r="Q811" s="4"/>
    </row>
    <row r="812" ht="15.75" customHeight="1">
      <c r="O812" s="4"/>
      <c r="Q812" s="4"/>
    </row>
    <row r="813" ht="15.75" customHeight="1">
      <c r="O813" s="4"/>
      <c r="Q813" s="4"/>
    </row>
    <row r="814" ht="15.75" customHeight="1">
      <c r="O814" s="4"/>
      <c r="Q814" s="4"/>
    </row>
    <row r="815" ht="15.75" customHeight="1">
      <c r="O815" s="4"/>
      <c r="Q815" s="4"/>
    </row>
    <row r="816" ht="15.75" customHeight="1">
      <c r="O816" s="4"/>
      <c r="Q816" s="4"/>
    </row>
    <row r="817" ht="15.75" customHeight="1">
      <c r="O817" s="4"/>
      <c r="Q817" s="4"/>
    </row>
    <row r="818" ht="15.75" customHeight="1">
      <c r="O818" s="4"/>
      <c r="Q818" s="4"/>
    </row>
    <row r="819" ht="15.75" customHeight="1">
      <c r="O819" s="4"/>
      <c r="Q819" s="4"/>
    </row>
    <row r="820" ht="15.75" customHeight="1">
      <c r="O820" s="4"/>
      <c r="Q820" s="4"/>
    </row>
    <row r="821" ht="15.75" customHeight="1">
      <c r="O821" s="4"/>
      <c r="Q821" s="4"/>
    </row>
    <row r="822" ht="15.75" customHeight="1">
      <c r="O822" s="4"/>
      <c r="Q822" s="4"/>
    </row>
    <row r="823" ht="15.75" customHeight="1">
      <c r="O823" s="4"/>
      <c r="Q823" s="4"/>
    </row>
    <row r="824" ht="15.75" customHeight="1">
      <c r="O824" s="4"/>
      <c r="Q824" s="4"/>
    </row>
    <row r="825" ht="15.75" customHeight="1">
      <c r="O825" s="4"/>
      <c r="Q825" s="4"/>
    </row>
    <row r="826" ht="15.75" customHeight="1">
      <c r="O826" s="4"/>
      <c r="Q826" s="4"/>
    </row>
    <row r="827" ht="15.75" customHeight="1">
      <c r="O827" s="4"/>
      <c r="Q827" s="4"/>
    </row>
    <row r="828" ht="15.75" customHeight="1">
      <c r="O828" s="4"/>
      <c r="Q828" s="4"/>
    </row>
    <row r="829" ht="15.75" customHeight="1">
      <c r="O829" s="4"/>
      <c r="Q829" s="4"/>
    </row>
    <row r="830" ht="15.75" customHeight="1">
      <c r="O830" s="4"/>
      <c r="Q830" s="4"/>
    </row>
    <row r="831" ht="15.75" customHeight="1">
      <c r="O831" s="4"/>
      <c r="Q831" s="4"/>
    </row>
    <row r="832" ht="15.75" customHeight="1">
      <c r="O832" s="4"/>
      <c r="Q832" s="4"/>
    </row>
    <row r="833" ht="15.75" customHeight="1">
      <c r="O833" s="4"/>
      <c r="Q833" s="4"/>
    </row>
    <row r="834" ht="15.75" customHeight="1">
      <c r="O834" s="4"/>
      <c r="Q834" s="4"/>
    </row>
    <row r="835" ht="15.75" customHeight="1">
      <c r="O835" s="4"/>
      <c r="Q835" s="4"/>
    </row>
    <row r="836" ht="15.75" customHeight="1">
      <c r="O836" s="4"/>
      <c r="Q836" s="4"/>
    </row>
    <row r="837" ht="15.75" customHeight="1">
      <c r="O837" s="4"/>
      <c r="Q837" s="4"/>
    </row>
    <row r="838" ht="15.75" customHeight="1">
      <c r="O838" s="4"/>
      <c r="Q838" s="4"/>
    </row>
    <row r="839" ht="15.75" customHeight="1">
      <c r="O839" s="4"/>
      <c r="Q839" s="4"/>
    </row>
    <row r="840" ht="15.75" customHeight="1">
      <c r="O840" s="4"/>
      <c r="Q840" s="4"/>
    </row>
    <row r="841" ht="15.75" customHeight="1">
      <c r="O841" s="4"/>
      <c r="Q841" s="4"/>
    </row>
    <row r="842" ht="15.75" customHeight="1">
      <c r="O842" s="4"/>
      <c r="Q842" s="4"/>
    </row>
    <row r="843" ht="15.75" customHeight="1">
      <c r="O843" s="4"/>
      <c r="Q843" s="4"/>
    </row>
    <row r="844" ht="15.75" customHeight="1">
      <c r="O844" s="4"/>
      <c r="Q844" s="4"/>
    </row>
    <row r="845" ht="15.75" customHeight="1">
      <c r="O845" s="4"/>
      <c r="Q845" s="4"/>
    </row>
    <row r="846" ht="15.75" customHeight="1">
      <c r="O846" s="4"/>
      <c r="Q846" s="4"/>
    </row>
    <row r="847" ht="15.75" customHeight="1">
      <c r="O847" s="4"/>
      <c r="Q847" s="4"/>
    </row>
    <row r="848" ht="15.75" customHeight="1">
      <c r="O848" s="4"/>
      <c r="Q848" s="4"/>
    </row>
    <row r="849" ht="15.75" customHeight="1">
      <c r="O849" s="4"/>
      <c r="Q849" s="4"/>
    </row>
    <row r="850" ht="15.75" customHeight="1">
      <c r="O850" s="4"/>
      <c r="Q850" s="4"/>
    </row>
    <row r="851" ht="15.75" customHeight="1">
      <c r="O851" s="4"/>
      <c r="Q851" s="4"/>
    </row>
    <row r="852" ht="15.75" customHeight="1">
      <c r="O852" s="4"/>
      <c r="Q852" s="4"/>
    </row>
    <row r="853" ht="15.75" customHeight="1">
      <c r="O853" s="4"/>
      <c r="Q853" s="4"/>
    </row>
    <row r="854" ht="15.75" customHeight="1">
      <c r="O854" s="4"/>
      <c r="Q854" s="4"/>
    </row>
    <row r="855" ht="15.75" customHeight="1">
      <c r="O855" s="4"/>
      <c r="Q855" s="4"/>
    </row>
    <row r="856" ht="15.75" customHeight="1">
      <c r="O856" s="4"/>
      <c r="Q856" s="4"/>
    </row>
    <row r="857" ht="15.75" customHeight="1">
      <c r="O857" s="4"/>
      <c r="Q857" s="4"/>
    </row>
    <row r="858" ht="15.75" customHeight="1">
      <c r="O858" s="4"/>
      <c r="Q858" s="4"/>
    </row>
    <row r="859" ht="15.75" customHeight="1">
      <c r="O859" s="4"/>
      <c r="Q859" s="4"/>
    </row>
    <row r="860" ht="15.75" customHeight="1">
      <c r="O860" s="4"/>
      <c r="Q860" s="4"/>
    </row>
    <row r="861" ht="15.75" customHeight="1">
      <c r="O861" s="4"/>
      <c r="Q861" s="4"/>
    </row>
    <row r="862" ht="15.75" customHeight="1">
      <c r="O862" s="4"/>
      <c r="Q862" s="4"/>
    </row>
    <row r="863" ht="15.75" customHeight="1">
      <c r="O863" s="4"/>
      <c r="Q863" s="4"/>
    </row>
    <row r="864" ht="15.75" customHeight="1">
      <c r="O864" s="4"/>
      <c r="Q864" s="4"/>
    </row>
    <row r="865" ht="15.75" customHeight="1">
      <c r="O865" s="4"/>
      <c r="Q865" s="4"/>
    </row>
    <row r="866" ht="15.75" customHeight="1">
      <c r="O866" s="4"/>
      <c r="Q866" s="4"/>
    </row>
    <row r="867" ht="15.75" customHeight="1">
      <c r="O867" s="4"/>
      <c r="Q867" s="4"/>
    </row>
    <row r="868" ht="15.75" customHeight="1">
      <c r="O868" s="4"/>
      <c r="Q868" s="4"/>
    </row>
    <row r="869" ht="15.75" customHeight="1">
      <c r="O869" s="4"/>
      <c r="Q869" s="4"/>
    </row>
    <row r="870" ht="15.75" customHeight="1">
      <c r="O870" s="4"/>
      <c r="Q870" s="4"/>
    </row>
    <row r="871" ht="15.75" customHeight="1">
      <c r="O871" s="4"/>
      <c r="Q871" s="4"/>
    </row>
    <row r="872" ht="15.75" customHeight="1">
      <c r="O872" s="4"/>
      <c r="Q872" s="4"/>
    </row>
    <row r="873" ht="15.75" customHeight="1">
      <c r="O873" s="4"/>
      <c r="Q873" s="4"/>
    </row>
    <row r="874" ht="15.75" customHeight="1">
      <c r="O874" s="4"/>
      <c r="Q874" s="4"/>
    </row>
    <row r="875" ht="15.75" customHeight="1">
      <c r="O875" s="4"/>
      <c r="Q875" s="4"/>
    </row>
    <row r="876" ht="15.75" customHeight="1">
      <c r="O876" s="4"/>
      <c r="Q876" s="4"/>
    </row>
    <row r="877" ht="15.75" customHeight="1">
      <c r="O877" s="4"/>
      <c r="Q877" s="4"/>
    </row>
    <row r="878" ht="15.75" customHeight="1">
      <c r="O878" s="4"/>
      <c r="Q878" s="4"/>
    </row>
    <row r="879" ht="15.75" customHeight="1">
      <c r="O879" s="4"/>
      <c r="Q879" s="4"/>
    </row>
    <row r="880" ht="15.75" customHeight="1">
      <c r="O880" s="4"/>
      <c r="Q880" s="4"/>
    </row>
    <row r="881" ht="15.75" customHeight="1">
      <c r="O881" s="4"/>
      <c r="Q881" s="4"/>
    </row>
    <row r="882" ht="15.75" customHeight="1">
      <c r="O882" s="4"/>
      <c r="Q882" s="4"/>
    </row>
    <row r="883" ht="15.75" customHeight="1">
      <c r="O883" s="4"/>
      <c r="Q883" s="4"/>
    </row>
    <row r="884" ht="15.75" customHeight="1">
      <c r="O884" s="4"/>
      <c r="Q884" s="4"/>
    </row>
    <row r="885" ht="15.75" customHeight="1">
      <c r="O885" s="4"/>
      <c r="Q885" s="4"/>
    </row>
    <row r="886" ht="15.75" customHeight="1">
      <c r="O886" s="4"/>
      <c r="Q886" s="4"/>
    </row>
    <row r="887" ht="15.75" customHeight="1">
      <c r="O887" s="4"/>
      <c r="Q887" s="4"/>
    </row>
    <row r="888" ht="15.75" customHeight="1">
      <c r="O888" s="4"/>
      <c r="Q888" s="4"/>
    </row>
    <row r="889" ht="15.75" customHeight="1">
      <c r="O889" s="4"/>
      <c r="Q889" s="4"/>
    </row>
    <row r="890" ht="15.75" customHeight="1">
      <c r="O890" s="4"/>
      <c r="Q890" s="4"/>
    </row>
    <row r="891" ht="15.75" customHeight="1">
      <c r="O891" s="4"/>
      <c r="Q891" s="4"/>
    </row>
    <row r="892" ht="15.75" customHeight="1">
      <c r="O892" s="4"/>
      <c r="Q892" s="4"/>
    </row>
    <row r="893" ht="15.75" customHeight="1">
      <c r="O893" s="4"/>
      <c r="Q893" s="4"/>
    </row>
    <row r="894" ht="15.75" customHeight="1">
      <c r="O894" s="4"/>
      <c r="Q894" s="4"/>
    </row>
    <row r="895" ht="15.75" customHeight="1">
      <c r="O895" s="4"/>
      <c r="Q895" s="4"/>
    </row>
    <row r="896" ht="15.75" customHeight="1">
      <c r="O896" s="4"/>
      <c r="Q896" s="4"/>
    </row>
    <row r="897" ht="15.75" customHeight="1">
      <c r="O897" s="4"/>
      <c r="Q897" s="4"/>
    </row>
    <row r="898" ht="15.75" customHeight="1">
      <c r="O898" s="4"/>
      <c r="Q898" s="4"/>
    </row>
    <row r="899" ht="15.75" customHeight="1">
      <c r="O899" s="4"/>
      <c r="Q899" s="4"/>
    </row>
    <row r="900" ht="15.75" customHeight="1">
      <c r="O900" s="4"/>
      <c r="Q900" s="4"/>
    </row>
    <row r="901" ht="15.75" customHeight="1">
      <c r="O901" s="4"/>
      <c r="Q901" s="4"/>
    </row>
    <row r="902" ht="15.75" customHeight="1">
      <c r="O902" s="4"/>
      <c r="Q902" s="4"/>
    </row>
    <row r="903" ht="15.75" customHeight="1">
      <c r="O903" s="4"/>
      <c r="Q903" s="4"/>
    </row>
    <row r="904" ht="15.75" customHeight="1">
      <c r="O904" s="4"/>
      <c r="Q904" s="4"/>
    </row>
    <row r="905" ht="15.75" customHeight="1">
      <c r="O905" s="4"/>
      <c r="Q905" s="4"/>
    </row>
    <row r="906" ht="15.75" customHeight="1">
      <c r="O906" s="4"/>
      <c r="Q906" s="4"/>
    </row>
    <row r="907" ht="15.75" customHeight="1">
      <c r="O907" s="4"/>
      <c r="Q907" s="4"/>
    </row>
    <row r="908" ht="15.75" customHeight="1">
      <c r="O908" s="4"/>
      <c r="Q908" s="4"/>
    </row>
    <row r="909" ht="15.75" customHeight="1">
      <c r="O909" s="4"/>
      <c r="Q909" s="4"/>
    </row>
    <row r="910" ht="15.75" customHeight="1">
      <c r="O910" s="4"/>
      <c r="Q910" s="4"/>
    </row>
    <row r="911" ht="15.75" customHeight="1">
      <c r="O911" s="4"/>
      <c r="Q911" s="4"/>
    </row>
    <row r="912" ht="15.75" customHeight="1">
      <c r="O912" s="4"/>
      <c r="Q912" s="4"/>
    </row>
    <row r="913" ht="15.75" customHeight="1">
      <c r="O913" s="4"/>
      <c r="Q913" s="4"/>
    </row>
    <row r="914" ht="15.75" customHeight="1">
      <c r="O914" s="4"/>
      <c r="Q914" s="4"/>
    </row>
    <row r="915" ht="15.75" customHeight="1">
      <c r="O915" s="4"/>
      <c r="Q915" s="4"/>
    </row>
    <row r="916" ht="15.75" customHeight="1">
      <c r="O916" s="4"/>
      <c r="Q916" s="4"/>
    </row>
    <row r="917" ht="15.75" customHeight="1">
      <c r="O917" s="4"/>
      <c r="Q917" s="4"/>
    </row>
    <row r="918" ht="15.75" customHeight="1">
      <c r="O918" s="4"/>
      <c r="Q918" s="4"/>
    </row>
    <row r="919" ht="15.75" customHeight="1">
      <c r="O919" s="4"/>
      <c r="Q919" s="4"/>
    </row>
    <row r="920" ht="15.75" customHeight="1">
      <c r="O920" s="4"/>
      <c r="Q920" s="4"/>
    </row>
    <row r="921" ht="15.75" customHeight="1">
      <c r="O921" s="4"/>
      <c r="Q921" s="4"/>
    </row>
    <row r="922" ht="15.75" customHeight="1">
      <c r="O922" s="4"/>
      <c r="Q922" s="4"/>
    </row>
    <row r="923" ht="15.75" customHeight="1">
      <c r="O923" s="4"/>
      <c r="Q923" s="4"/>
    </row>
    <row r="924" ht="15.75" customHeight="1">
      <c r="O924" s="4"/>
      <c r="Q924" s="4"/>
    </row>
    <row r="925" ht="15.75" customHeight="1">
      <c r="O925" s="4"/>
      <c r="Q925" s="4"/>
    </row>
    <row r="926" ht="15.75" customHeight="1">
      <c r="O926" s="4"/>
      <c r="Q926" s="4"/>
    </row>
    <row r="927" ht="15.75" customHeight="1">
      <c r="O927" s="4"/>
      <c r="Q927" s="4"/>
    </row>
    <row r="928" ht="15.75" customHeight="1">
      <c r="O928" s="4"/>
      <c r="Q928" s="4"/>
    </row>
    <row r="929" ht="15.75" customHeight="1">
      <c r="O929" s="4"/>
      <c r="Q929" s="4"/>
    </row>
    <row r="930" ht="15.75" customHeight="1">
      <c r="O930" s="4"/>
      <c r="Q930" s="4"/>
    </row>
    <row r="931" ht="15.75" customHeight="1">
      <c r="O931" s="4"/>
      <c r="Q931" s="4"/>
    </row>
    <row r="932" ht="15.75" customHeight="1">
      <c r="O932" s="4"/>
      <c r="Q932" s="4"/>
    </row>
    <row r="933" ht="15.75" customHeight="1">
      <c r="O933" s="4"/>
      <c r="Q933" s="4"/>
    </row>
    <row r="934" ht="15.75" customHeight="1">
      <c r="O934" s="4"/>
      <c r="Q934" s="4"/>
    </row>
    <row r="935" ht="15.75" customHeight="1">
      <c r="O935" s="4"/>
      <c r="Q935" s="4"/>
    </row>
    <row r="936" ht="15.75" customHeight="1">
      <c r="O936" s="4"/>
      <c r="Q936" s="4"/>
    </row>
    <row r="937" ht="15.75" customHeight="1">
      <c r="O937" s="4"/>
      <c r="Q937" s="4"/>
    </row>
    <row r="938" ht="15.75" customHeight="1">
      <c r="O938" s="4"/>
      <c r="Q938" s="4"/>
    </row>
    <row r="939" ht="15.75" customHeight="1">
      <c r="O939" s="4"/>
      <c r="Q939" s="4"/>
    </row>
    <row r="940" ht="15.75" customHeight="1">
      <c r="O940" s="4"/>
      <c r="Q940" s="4"/>
    </row>
    <row r="941" ht="15.75" customHeight="1">
      <c r="O941" s="4"/>
      <c r="Q941" s="4"/>
    </row>
    <row r="942" ht="15.75" customHeight="1">
      <c r="O942" s="4"/>
      <c r="Q942" s="4"/>
    </row>
    <row r="943" ht="15.75" customHeight="1">
      <c r="O943" s="4"/>
      <c r="Q943" s="4"/>
    </row>
    <row r="944" ht="15.75" customHeight="1">
      <c r="O944" s="4"/>
      <c r="Q944" s="4"/>
    </row>
    <row r="945" ht="15.75" customHeight="1">
      <c r="O945" s="4"/>
      <c r="Q945" s="4"/>
    </row>
    <row r="946" ht="15.75" customHeight="1">
      <c r="O946" s="4"/>
      <c r="Q946" s="4"/>
    </row>
    <row r="947" ht="15.75" customHeight="1">
      <c r="O947" s="4"/>
      <c r="Q947" s="4"/>
    </row>
    <row r="948" ht="15.75" customHeight="1">
      <c r="O948" s="4"/>
      <c r="Q948" s="4"/>
    </row>
    <row r="949" ht="15.75" customHeight="1">
      <c r="O949" s="4"/>
      <c r="Q949" s="4"/>
    </row>
    <row r="950" ht="15.75" customHeight="1">
      <c r="O950" s="4"/>
      <c r="Q950" s="4"/>
    </row>
    <row r="951" ht="15.75" customHeight="1">
      <c r="O951" s="4"/>
      <c r="Q951" s="4"/>
    </row>
    <row r="952" ht="15.75" customHeight="1">
      <c r="O952" s="4"/>
      <c r="Q952" s="4"/>
    </row>
    <row r="953" ht="15.75" customHeight="1">
      <c r="O953" s="4"/>
      <c r="Q953" s="4"/>
    </row>
    <row r="954" ht="15.75" customHeight="1">
      <c r="O954" s="4"/>
      <c r="Q954" s="4"/>
    </row>
    <row r="955" ht="15.75" customHeight="1">
      <c r="O955" s="4"/>
      <c r="Q955" s="4"/>
    </row>
    <row r="956" ht="15.75" customHeight="1">
      <c r="O956" s="4"/>
      <c r="Q956" s="4"/>
    </row>
    <row r="957" ht="15.75" customHeight="1">
      <c r="O957" s="4"/>
      <c r="Q957" s="4"/>
    </row>
    <row r="958" ht="15.75" customHeight="1">
      <c r="O958" s="4"/>
      <c r="Q958" s="4"/>
    </row>
    <row r="959" ht="15.75" customHeight="1">
      <c r="O959" s="4"/>
      <c r="Q959" s="4"/>
    </row>
    <row r="960" ht="15.75" customHeight="1">
      <c r="O960" s="4"/>
      <c r="Q960" s="4"/>
    </row>
    <row r="961" ht="15.75" customHeight="1">
      <c r="O961" s="4"/>
      <c r="Q961" s="4"/>
    </row>
    <row r="962" ht="15.75" customHeight="1">
      <c r="O962" s="4"/>
      <c r="Q962" s="4"/>
    </row>
    <row r="963" ht="15.75" customHeight="1">
      <c r="O963" s="4"/>
      <c r="Q963" s="4"/>
    </row>
    <row r="964" ht="15.75" customHeight="1">
      <c r="O964" s="4"/>
      <c r="Q964" s="4"/>
    </row>
    <row r="965" ht="15.75" customHeight="1">
      <c r="O965" s="4"/>
      <c r="Q965" s="4"/>
    </row>
    <row r="966" ht="15.75" customHeight="1">
      <c r="O966" s="4"/>
      <c r="Q966" s="4"/>
    </row>
    <row r="967" ht="15.75" customHeight="1">
      <c r="O967" s="4"/>
      <c r="Q967" s="4"/>
    </row>
    <row r="968" ht="15.75" customHeight="1">
      <c r="O968" s="4"/>
      <c r="Q968" s="4"/>
    </row>
    <row r="969" ht="15.75" customHeight="1">
      <c r="O969" s="4"/>
      <c r="Q969" s="4"/>
    </row>
    <row r="970" ht="15.75" customHeight="1">
      <c r="O970" s="4"/>
      <c r="Q970" s="4"/>
    </row>
    <row r="971" ht="15.75" customHeight="1">
      <c r="O971" s="4"/>
      <c r="Q971" s="4"/>
    </row>
    <row r="972" ht="15.75" customHeight="1">
      <c r="O972" s="4"/>
      <c r="Q972" s="4"/>
    </row>
    <row r="973" ht="15.75" customHeight="1">
      <c r="O973" s="4"/>
      <c r="Q973" s="4"/>
    </row>
    <row r="974" ht="15.75" customHeight="1">
      <c r="O974" s="4"/>
      <c r="Q974" s="4"/>
    </row>
    <row r="975" ht="15.75" customHeight="1">
      <c r="O975" s="4"/>
      <c r="Q975" s="4"/>
    </row>
    <row r="976" ht="15.75" customHeight="1">
      <c r="O976" s="4"/>
      <c r="Q976" s="4"/>
    </row>
    <row r="977" ht="15.75" customHeight="1">
      <c r="O977" s="4"/>
      <c r="Q977" s="4"/>
    </row>
    <row r="978" ht="15.75" customHeight="1">
      <c r="O978" s="4"/>
      <c r="Q978" s="4"/>
    </row>
    <row r="979" ht="15.75" customHeight="1">
      <c r="O979" s="4"/>
      <c r="Q979" s="4"/>
    </row>
    <row r="980" ht="15.75" customHeight="1">
      <c r="O980" s="4"/>
      <c r="Q980" s="4"/>
    </row>
    <row r="981" ht="15.75" customHeight="1">
      <c r="O981" s="4"/>
      <c r="Q981" s="4"/>
    </row>
    <row r="982" ht="15.75" customHeight="1">
      <c r="O982" s="4"/>
      <c r="Q982" s="4"/>
    </row>
    <row r="983" ht="15.75" customHeight="1">
      <c r="O983" s="4"/>
      <c r="Q983" s="4"/>
    </row>
    <row r="984" ht="15.75" customHeight="1">
      <c r="O984" s="4"/>
      <c r="Q984" s="4"/>
    </row>
    <row r="985" ht="15.75" customHeight="1">
      <c r="O985" s="4"/>
      <c r="Q985" s="4"/>
    </row>
    <row r="986" ht="15.75" customHeight="1">
      <c r="O986" s="4"/>
      <c r="Q986" s="4"/>
    </row>
    <row r="987" ht="15.75" customHeight="1">
      <c r="O987" s="4"/>
      <c r="Q987" s="4"/>
    </row>
    <row r="988" ht="15.75" customHeight="1">
      <c r="O988" s="4"/>
      <c r="Q988" s="4"/>
    </row>
    <row r="989" ht="15.75" customHeight="1">
      <c r="O989" s="4"/>
      <c r="Q989" s="4"/>
    </row>
    <row r="990" ht="15.75" customHeight="1">
      <c r="O990" s="4"/>
      <c r="Q990" s="4"/>
    </row>
    <row r="991" ht="15.75" customHeight="1">
      <c r="O991" s="4"/>
      <c r="Q991" s="4"/>
    </row>
    <row r="992" ht="15.75" customHeight="1">
      <c r="O992" s="4"/>
      <c r="Q992" s="4"/>
    </row>
    <row r="993" ht="15.75" customHeight="1">
      <c r="O993" s="4"/>
      <c r="Q993" s="4"/>
    </row>
    <row r="994" ht="15.75" customHeight="1">
      <c r="O994" s="4"/>
      <c r="Q994" s="4"/>
    </row>
    <row r="995" ht="15.75" customHeight="1">
      <c r="O995" s="4"/>
      <c r="Q995" s="4"/>
    </row>
    <row r="996" ht="15.75" customHeight="1">
      <c r="O996" s="4"/>
      <c r="Q996" s="4"/>
    </row>
    <row r="997" ht="15.75" customHeight="1">
      <c r="O997" s="4"/>
      <c r="Q997" s="4"/>
    </row>
    <row r="998" ht="15.75" customHeight="1">
      <c r="O998" s="4"/>
      <c r="Q998" s="4"/>
    </row>
    <row r="999" ht="15.75" customHeight="1">
      <c r="O999" s="4"/>
      <c r="Q999" s="4"/>
    </row>
    <row r="1000" ht="15.75" customHeight="1">
      <c r="O1000" s="4"/>
      <c r="Q1000" s="4"/>
    </row>
  </sheetData>
  <mergeCells count="7">
    <mergeCell ref="A2:X2"/>
    <mergeCell ref="A3:C3"/>
    <mergeCell ref="S3:S26"/>
    <mergeCell ref="W4:W26"/>
    <mergeCell ref="A27:C27"/>
    <mergeCell ref="R27:W27"/>
    <mergeCell ref="R28:W46"/>
  </mergeCells>
  <conditionalFormatting sqref="L5:L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" t="s">
        <v>0</v>
      </c>
      <c r="B1" s="2"/>
      <c r="C1" s="2"/>
      <c r="D1" s="2"/>
      <c r="E1" s="2"/>
      <c r="F1" s="3"/>
      <c r="G1" s="3"/>
      <c r="H1" s="2"/>
      <c r="I1" s="2"/>
      <c r="J1" s="2"/>
      <c r="K1" s="2"/>
      <c r="O1" s="4"/>
      <c r="Q1" s="4"/>
    </row>
    <row r="2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8"/>
    </row>
    <row r="3" ht="30.75" customHeight="1">
      <c r="A3" s="10" t="s">
        <v>2</v>
      </c>
      <c r="B3" s="12"/>
      <c r="C3" s="13"/>
      <c r="D3" s="15"/>
      <c r="E3" s="14"/>
      <c r="F3" s="16"/>
      <c r="G3" s="17" t="s">
        <v>4</v>
      </c>
      <c r="H3" s="19" t="s">
        <v>5</v>
      </c>
      <c r="I3" s="19" t="s">
        <v>6</v>
      </c>
      <c r="J3" s="19" t="s">
        <v>7</v>
      </c>
      <c r="K3" s="19" t="s">
        <v>8</v>
      </c>
      <c r="L3" s="19" t="s">
        <v>9</v>
      </c>
      <c r="M3" s="19" t="s">
        <v>10</v>
      </c>
      <c r="N3" s="19" t="s">
        <v>11</v>
      </c>
      <c r="O3" s="19" t="s">
        <v>12</v>
      </c>
      <c r="P3" s="19" t="s">
        <v>13</v>
      </c>
      <c r="Q3" s="19" t="s">
        <v>14</v>
      </c>
      <c r="R3" s="16" t="s">
        <v>15</v>
      </c>
      <c r="S3" s="450" t="s">
        <v>16</v>
      </c>
      <c r="T3" s="24" t="s">
        <v>17</v>
      </c>
      <c r="U3" s="25" t="s">
        <v>18</v>
      </c>
      <c r="V3" s="26" t="s">
        <v>19</v>
      </c>
      <c r="W3" s="27"/>
      <c r="X3" s="28" t="s">
        <v>306</v>
      </c>
    </row>
    <row r="4">
      <c r="A4" s="29" t="s">
        <v>23</v>
      </c>
      <c r="B4" s="32" t="s">
        <v>24</v>
      </c>
      <c r="C4" s="35" t="s">
        <v>25</v>
      </c>
      <c r="D4" s="38" t="s">
        <v>26</v>
      </c>
      <c r="E4" s="36" t="s">
        <v>27</v>
      </c>
      <c r="F4" s="37" t="s">
        <v>28</v>
      </c>
      <c r="G4" s="44" t="s">
        <v>29</v>
      </c>
      <c r="H4" s="243"/>
      <c r="I4" s="246"/>
      <c r="J4" s="246" t="s">
        <v>30</v>
      </c>
      <c r="K4" s="246"/>
      <c r="L4" s="246" t="s">
        <v>30</v>
      </c>
      <c r="M4" s="246"/>
      <c r="N4" s="246" t="s">
        <v>30</v>
      </c>
      <c r="O4" s="246" t="s">
        <v>31</v>
      </c>
      <c r="P4" s="246"/>
      <c r="Q4" s="246" t="s">
        <v>30</v>
      </c>
      <c r="R4" s="252" t="s">
        <v>32</v>
      </c>
      <c r="S4" s="459"/>
      <c r="T4" s="47" t="s">
        <v>35</v>
      </c>
      <c r="U4" s="48" t="s">
        <v>36</v>
      </c>
      <c r="V4" s="49" t="s">
        <v>37</v>
      </c>
      <c r="W4" s="299"/>
      <c r="X4" s="51"/>
    </row>
    <row r="5" ht="24.75" customHeight="1">
      <c r="A5" s="53" t="s">
        <v>38</v>
      </c>
      <c r="B5" s="55" t="s">
        <v>40</v>
      </c>
      <c r="C5" s="550">
        <v>2057448.0</v>
      </c>
      <c r="D5" s="550">
        <v>2555699.0</v>
      </c>
      <c r="E5" s="79"/>
      <c r="F5" s="63"/>
      <c r="G5" s="550"/>
      <c r="H5" s="74"/>
      <c r="I5" s="74"/>
      <c r="J5" s="74"/>
      <c r="K5" s="74"/>
      <c r="L5" s="74">
        <v>9.0</v>
      </c>
      <c r="M5" s="74"/>
      <c r="N5" s="74">
        <v>5.0</v>
      </c>
      <c r="O5" s="76"/>
      <c r="P5" s="74"/>
      <c r="Q5" s="76"/>
      <c r="R5" s="78"/>
      <c r="S5" s="459"/>
      <c r="T5" s="80"/>
      <c r="U5" s="82"/>
      <c r="V5" s="84"/>
      <c r="W5" s="46"/>
      <c r="X5" s="86"/>
    </row>
    <row r="6" ht="24.75" customHeight="1">
      <c r="A6" s="88" t="s">
        <v>45</v>
      </c>
      <c r="B6" s="90" t="s">
        <v>46</v>
      </c>
      <c r="C6" s="554">
        <v>2051106.0</v>
      </c>
      <c r="D6" s="554">
        <v>2545534.0</v>
      </c>
      <c r="E6" s="159"/>
      <c r="F6" s="98"/>
      <c r="G6" s="554"/>
      <c r="H6" s="103"/>
      <c r="I6" s="103"/>
      <c r="J6" s="103"/>
      <c r="K6" s="103"/>
      <c r="L6" s="103">
        <v>10.0</v>
      </c>
      <c r="M6" s="103"/>
      <c r="N6" s="103">
        <v>10.0</v>
      </c>
      <c r="O6" s="105"/>
      <c r="P6" s="103"/>
      <c r="Q6" s="105"/>
      <c r="R6" s="108"/>
      <c r="S6" s="459"/>
      <c r="T6" s="110"/>
      <c r="U6" s="112"/>
      <c r="V6" s="114"/>
      <c r="W6" s="46"/>
      <c r="X6" s="86"/>
    </row>
    <row r="7" ht="24.75" customHeight="1">
      <c r="A7" s="88" t="s">
        <v>50</v>
      </c>
      <c r="B7" s="90" t="s">
        <v>51</v>
      </c>
      <c r="C7" s="554">
        <v>2061281.0</v>
      </c>
      <c r="D7" s="554">
        <v>2554933.0</v>
      </c>
      <c r="E7" s="159"/>
      <c r="F7" s="98"/>
      <c r="G7" s="554"/>
      <c r="H7" s="103"/>
      <c r="I7" s="103"/>
      <c r="J7" s="103"/>
      <c r="K7" s="103"/>
      <c r="L7" s="103">
        <v>0.0</v>
      </c>
      <c r="M7" s="103"/>
      <c r="N7" s="103">
        <v>0.0</v>
      </c>
      <c r="O7" s="105"/>
      <c r="P7" s="103"/>
      <c r="Q7" s="105"/>
      <c r="R7" s="108"/>
      <c r="S7" s="459"/>
      <c r="T7" s="110"/>
      <c r="U7" s="112"/>
      <c r="V7" s="114"/>
      <c r="W7" s="46"/>
      <c r="X7" s="86"/>
    </row>
    <row r="8" ht="24.75" customHeight="1">
      <c r="A8" s="88" t="s">
        <v>52</v>
      </c>
      <c r="B8" s="90" t="s">
        <v>53</v>
      </c>
      <c r="C8" s="554">
        <v>2061349.0</v>
      </c>
      <c r="D8" s="554">
        <v>2556111.0</v>
      </c>
      <c r="E8" s="159"/>
      <c r="F8" s="98"/>
      <c r="G8" s="554"/>
      <c r="H8" s="103"/>
      <c r="I8" s="103"/>
      <c r="J8" s="103"/>
      <c r="K8" s="103"/>
      <c r="L8" s="103">
        <v>10.0</v>
      </c>
      <c r="M8" s="103"/>
      <c r="N8" s="103">
        <v>10.0</v>
      </c>
      <c r="O8" s="105"/>
      <c r="P8" s="103"/>
      <c r="Q8" s="105"/>
      <c r="R8" s="108"/>
      <c r="S8" s="459"/>
      <c r="T8" s="110"/>
      <c r="U8" s="112"/>
      <c r="V8" s="114"/>
      <c r="W8" s="46"/>
      <c r="X8" s="86"/>
    </row>
    <row r="9" ht="24.75" customHeight="1">
      <c r="A9" s="119" t="s">
        <v>50</v>
      </c>
      <c r="B9" s="121" t="s">
        <v>54</v>
      </c>
      <c r="C9" s="554">
        <v>1971937.0</v>
      </c>
      <c r="D9" s="554">
        <v>2519129.0</v>
      </c>
      <c r="E9" s="159"/>
      <c r="F9" s="98"/>
      <c r="G9" s="554"/>
      <c r="H9" s="103"/>
      <c r="I9" s="103"/>
      <c r="J9" s="103"/>
      <c r="K9" s="103"/>
      <c r="L9" s="103">
        <v>0.0</v>
      </c>
      <c r="M9" s="103"/>
      <c r="N9" s="103">
        <v>0.0</v>
      </c>
      <c r="O9" s="105"/>
      <c r="P9" s="103"/>
      <c r="Q9" s="105"/>
      <c r="R9" s="108"/>
      <c r="S9" s="459"/>
      <c r="T9" s="110"/>
      <c r="U9" s="112"/>
      <c r="V9" s="114"/>
      <c r="W9" s="46"/>
      <c r="X9" s="86"/>
    </row>
    <row r="10" ht="24.75" customHeight="1">
      <c r="A10" s="119" t="s">
        <v>38</v>
      </c>
      <c r="B10" s="121" t="s">
        <v>55</v>
      </c>
      <c r="C10" s="554">
        <v>2061706.0</v>
      </c>
      <c r="D10" s="554">
        <v>2545107.0</v>
      </c>
      <c r="E10" s="159"/>
      <c r="F10" s="98"/>
      <c r="G10" s="554"/>
      <c r="H10" s="103"/>
      <c r="I10" s="103"/>
      <c r="J10" s="103"/>
      <c r="K10" s="103"/>
      <c r="L10" s="103">
        <v>0.0</v>
      </c>
      <c r="M10" s="103"/>
      <c r="N10" s="103">
        <v>0.0</v>
      </c>
      <c r="O10" s="105"/>
      <c r="P10" s="103"/>
      <c r="Q10" s="105"/>
      <c r="R10" s="108"/>
      <c r="S10" s="459"/>
      <c r="T10" s="110"/>
      <c r="U10" s="112"/>
      <c r="V10" s="114"/>
      <c r="W10" s="46"/>
      <c r="X10" s="86"/>
    </row>
    <row r="11" ht="24.75" customHeight="1">
      <c r="A11" s="88"/>
      <c r="B11" s="127" t="s">
        <v>56</v>
      </c>
      <c r="C11" s="554">
        <v>2061449.0</v>
      </c>
      <c r="D11" s="554">
        <v>2558700.0</v>
      </c>
      <c r="E11" s="159"/>
      <c r="F11" s="98"/>
      <c r="G11" s="554"/>
      <c r="H11" s="103"/>
      <c r="I11" s="103"/>
      <c r="J11" s="103"/>
      <c r="K11" s="103"/>
      <c r="L11" s="103">
        <v>0.0</v>
      </c>
      <c r="M11" s="103"/>
      <c r="N11" s="103">
        <v>0.0</v>
      </c>
      <c r="O11" s="105"/>
      <c r="P11" s="103"/>
      <c r="Q11" s="105"/>
      <c r="R11" s="108"/>
      <c r="S11" s="459"/>
      <c r="T11" s="110"/>
      <c r="U11" s="112"/>
      <c r="V11" s="114"/>
      <c r="W11" s="46"/>
      <c r="X11" s="86"/>
    </row>
    <row r="12" ht="24.75" customHeight="1">
      <c r="A12" s="88" t="s">
        <v>57</v>
      </c>
      <c r="B12" s="90" t="s">
        <v>58</v>
      </c>
      <c r="C12" s="563">
        <v>2061283.0</v>
      </c>
      <c r="D12" s="563">
        <v>2546910.0</v>
      </c>
      <c r="E12" s="159"/>
      <c r="F12" s="98"/>
      <c r="G12" s="563"/>
      <c r="H12" s="103"/>
      <c r="I12" s="103"/>
      <c r="J12" s="103"/>
      <c r="K12" s="103"/>
      <c r="L12" s="103">
        <v>10.0</v>
      </c>
      <c r="M12" s="103"/>
      <c r="N12" s="103">
        <v>10.0</v>
      </c>
      <c r="O12" s="105"/>
      <c r="P12" s="103"/>
      <c r="Q12" s="105"/>
      <c r="R12" s="108"/>
      <c r="S12" s="459"/>
      <c r="T12" s="110"/>
      <c r="U12" s="112"/>
      <c r="V12" s="114"/>
      <c r="W12" s="46"/>
      <c r="X12" s="86"/>
    </row>
    <row r="13" ht="24.75" customHeight="1">
      <c r="A13" s="88" t="s">
        <v>66</v>
      </c>
      <c r="B13" s="141" t="s">
        <v>67</v>
      </c>
      <c r="C13" s="554">
        <v>1977030.0</v>
      </c>
      <c r="D13" s="554">
        <v>2546336.0</v>
      </c>
      <c r="E13" s="159"/>
      <c r="F13" s="98"/>
      <c r="G13" s="554"/>
      <c r="H13" s="103"/>
      <c r="I13" s="103"/>
      <c r="J13" s="103"/>
      <c r="K13" s="103"/>
      <c r="L13" s="103">
        <v>0.0</v>
      </c>
      <c r="M13" s="103"/>
      <c r="N13" s="103">
        <v>0.0</v>
      </c>
      <c r="O13" s="105"/>
      <c r="P13" s="103"/>
      <c r="Q13" s="105"/>
      <c r="R13" s="108"/>
      <c r="S13" s="459"/>
      <c r="T13" s="110"/>
      <c r="U13" s="112"/>
      <c r="V13" s="114"/>
      <c r="W13" s="46"/>
      <c r="X13" s="86"/>
    </row>
    <row r="14" ht="24.75" customHeight="1">
      <c r="A14" s="88" t="s">
        <v>50</v>
      </c>
      <c r="B14" s="90" t="s">
        <v>72</v>
      </c>
      <c r="C14" s="563">
        <v>1976861.0</v>
      </c>
      <c r="D14" s="563">
        <v>2543546.0</v>
      </c>
      <c r="E14" s="159"/>
      <c r="F14" s="98"/>
      <c r="G14" s="563"/>
      <c r="H14" s="103"/>
      <c r="I14" s="103"/>
      <c r="J14" s="103"/>
      <c r="K14" s="103"/>
      <c r="L14" s="103">
        <v>3.0</v>
      </c>
      <c r="M14" s="103"/>
      <c r="N14" s="103">
        <v>0.0</v>
      </c>
      <c r="O14" s="105"/>
      <c r="P14" s="103"/>
      <c r="Q14" s="105"/>
      <c r="R14" s="108"/>
      <c r="S14" s="459"/>
      <c r="T14" s="110"/>
      <c r="U14" s="112"/>
      <c r="V14" s="114"/>
      <c r="W14" s="46"/>
      <c r="X14" s="86"/>
    </row>
    <row r="15" ht="24.75" customHeight="1">
      <c r="A15" s="119" t="s">
        <v>75</v>
      </c>
      <c r="B15" s="121" t="s">
        <v>76</v>
      </c>
      <c r="C15" s="554">
        <v>2061994.0</v>
      </c>
      <c r="D15" s="554">
        <v>2559682.0</v>
      </c>
      <c r="E15" s="159"/>
      <c r="F15" s="98"/>
      <c r="G15" s="554"/>
      <c r="H15" s="103"/>
      <c r="I15" s="103"/>
      <c r="J15" s="103"/>
      <c r="K15" s="103"/>
      <c r="L15" s="103">
        <v>8.0</v>
      </c>
      <c r="M15" s="103"/>
      <c r="N15" s="103">
        <v>4.0</v>
      </c>
      <c r="O15" s="105"/>
      <c r="P15" s="103"/>
      <c r="Q15" s="105"/>
      <c r="R15" s="108"/>
      <c r="S15" s="459"/>
      <c r="T15" s="110"/>
      <c r="U15" s="112"/>
      <c r="V15" s="114"/>
      <c r="W15" s="46"/>
      <c r="X15" s="86"/>
    </row>
    <row r="16" ht="24.75" customHeight="1">
      <c r="A16" s="149" t="s">
        <v>38</v>
      </c>
      <c r="B16" s="150" t="s">
        <v>82</v>
      </c>
      <c r="C16" s="554">
        <v>2061374.0</v>
      </c>
      <c r="D16" s="554">
        <v>2553573.0</v>
      </c>
      <c r="E16" s="159"/>
      <c r="F16" s="98"/>
      <c r="G16" s="554"/>
      <c r="H16" s="103"/>
      <c r="I16" s="103"/>
      <c r="J16" s="103"/>
      <c r="K16" s="103"/>
      <c r="L16" s="103">
        <v>10.0</v>
      </c>
      <c r="M16" s="103"/>
      <c r="N16" s="103">
        <v>10.0</v>
      </c>
      <c r="O16" s="105"/>
      <c r="P16" s="103"/>
      <c r="Q16" s="105"/>
      <c r="R16" s="108"/>
      <c r="S16" s="459"/>
      <c r="T16" s="110"/>
      <c r="U16" s="112"/>
      <c r="V16" s="114"/>
      <c r="W16" s="46"/>
      <c r="X16" s="86"/>
    </row>
    <row r="17" ht="24.75" customHeight="1">
      <c r="A17" s="149" t="s">
        <v>38</v>
      </c>
      <c r="B17" s="150" t="s">
        <v>86</v>
      </c>
      <c r="C17" s="554">
        <v>2062181.0</v>
      </c>
      <c r="D17" s="554">
        <v>2352487.0</v>
      </c>
      <c r="E17" s="159"/>
      <c r="F17" s="98"/>
      <c r="G17" s="554"/>
      <c r="H17" s="103"/>
      <c r="I17" s="103"/>
      <c r="J17" s="103"/>
      <c r="K17" s="103"/>
      <c r="L17" s="103">
        <v>9.0</v>
      </c>
      <c r="M17" s="103"/>
      <c r="N17" s="103">
        <v>10.0</v>
      </c>
      <c r="O17" s="105"/>
      <c r="P17" s="103"/>
      <c r="Q17" s="105"/>
      <c r="R17" s="108"/>
      <c r="S17" s="459"/>
      <c r="T17" s="110"/>
      <c r="U17" s="112"/>
      <c r="V17" s="114"/>
      <c r="W17" s="46"/>
      <c r="X17" s="86"/>
    </row>
    <row r="18" ht="24.75" customHeight="1">
      <c r="A18" s="149" t="s">
        <v>90</v>
      </c>
      <c r="B18" s="150" t="s">
        <v>91</v>
      </c>
      <c r="C18" s="554">
        <v>1975917.0</v>
      </c>
      <c r="D18" s="554">
        <v>2510942.0</v>
      </c>
      <c r="E18" s="159"/>
      <c r="F18" s="153"/>
      <c r="G18" s="554"/>
      <c r="H18" s="103"/>
      <c r="I18" s="103"/>
      <c r="J18" s="103"/>
      <c r="K18" s="103"/>
      <c r="L18" s="103">
        <v>10.0</v>
      </c>
      <c r="M18" s="103"/>
      <c r="N18" s="103">
        <v>10.0</v>
      </c>
      <c r="O18" s="105"/>
      <c r="P18" s="103"/>
      <c r="Q18" s="105"/>
      <c r="R18" s="108"/>
      <c r="S18" s="459"/>
      <c r="T18" s="110"/>
      <c r="U18" s="112"/>
      <c r="V18" s="114"/>
      <c r="W18" s="46"/>
      <c r="X18" s="86"/>
    </row>
    <row r="19" ht="24.75" customHeight="1">
      <c r="A19" s="149" t="s">
        <v>96</v>
      </c>
      <c r="B19" s="150" t="s">
        <v>99</v>
      </c>
      <c r="C19" s="554">
        <v>1977015.0</v>
      </c>
      <c r="D19" s="554">
        <v>2548551.0</v>
      </c>
      <c r="E19" s="159"/>
      <c r="F19" s="98"/>
      <c r="G19" s="554"/>
      <c r="H19" s="103"/>
      <c r="I19" s="103"/>
      <c r="J19" s="103"/>
      <c r="K19" s="103"/>
      <c r="L19" s="103">
        <v>0.0</v>
      </c>
      <c r="M19" s="103"/>
      <c r="N19" s="103">
        <v>0.0</v>
      </c>
      <c r="O19" s="105"/>
      <c r="P19" s="103"/>
      <c r="Q19" s="105"/>
      <c r="R19" s="108"/>
      <c r="S19" s="459"/>
      <c r="T19" s="110"/>
      <c r="U19" s="112"/>
      <c r="V19" s="114"/>
      <c r="W19" s="46"/>
      <c r="X19" s="86"/>
    </row>
    <row r="20" ht="24.75" customHeight="1">
      <c r="A20" s="149" t="s">
        <v>38</v>
      </c>
      <c r="B20" s="150" t="s">
        <v>102</v>
      </c>
      <c r="C20" s="554">
        <v>2061803.0</v>
      </c>
      <c r="D20" s="554">
        <v>2555845.0</v>
      </c>
      <c r="E20" s="159"/>
      <c r="F20" s="98"/>
      <c r="G20" s="554"/>
      <c r="H20" s="103"/>
      <c r="I20" s="103"/>
      <c r="J20" s="103"/>
      <c r="K20" s="103"/>
      <c r="L20" s="103">
        <v>6.0</v>
      </c>
      <c r="M20" s="103"/>
      <c r="N20" s="103">
        <v>9.0</v>
      </c>
      <c r="O20" s="105"/>
      <c r="P20" s="103"/>
      <c r="Q20" s="105"/>
      <c r="R20" s="108"/>
      <c r="S20" s="459"/>
      <c r="T20" s="110"/>
      <c r="U20" s="112"/>
      <c r="V20" s="114"/>
      <c r="W20" s="46"/>
      <c r="X20" s="86"/>
    </row>
    <row r="21" ht="24.75" customHeight="1">
      <c r="A21" s="149" t="s">
        <v>107</v>
      </c>
      <c r="B21" s="150" t="s">
        <v>108</v>
      </c>
      <c r="C21" s="554">
        <v>2061565.0</v>
      </c>
      <c r="D21" s="554">
        <v>2559346.0</v>
      </c>
      <c r="E21" s="159"/>
      <c r="F21" s="98"/>
      <c r="G21" s="554"/>
      <c r="H21" s="103"/>
      <c r="I21" s="103"/>
      <c r="J21" s="103"/>
      <c r="K21" s="103"/>
      <c r="L21" s="103">
        <v>10.0</v>
      </c>
      <c r="M21" s="103"/>
      <c r="N21" s="103">
        <v>10.0</v>
      </c>
      <c r="O21" s="105"/>
      <c r="P21" s="103"/>
      <c r="Q21" s="105"/>
      <c r="R21" s="108"/>
      <c r="S21" s="459"/>
      <c r="T21" s="110"/>
      <c r="U21" s="112"/>
      <c r="V21" s="114"/>
      <c r="W21" s="46"/>
      <c r="X21" s="86"/>
    </row>
    <row r="22" ht="24.75" customHeight="1">
      <c r="A22" s="149" t="s">
        <v>38</v>
      </c>
      <c r="B22" s="150" t="s">
        <v>111</v>
      </c>
      <c r="C22" s="554">
        <v>2061370.0</v>
      </c>
      <c r="D22" s="554">
        <v>2559070.0</v>
      </c>
      <c r="E22" s="159"/>
      <c r="F22" s="98"/>
      <c r="G22" s="554"/>
      <c r="H22" s="103"/>
      <c r="I22" s="103"/>
      <c r="J22" s="103"/>
      <c r="K22" s="103"/>
      <c r="L22" s="103">
        <v>0.0</v>
      </c>
      <c r="M22" s="103"/>
      <c r="N22" s="103">
        <v>0.0</v>
      </c>
      <c r="O22" s="105"/>
      <c r="P22" s="103"/>
      <c r="Q22" s="105"/>
      <c r="R22" s="108"/>
      <c r="S22" s="459"/>
      <c r="T22" s="110"/>
      <c r="U22" s="112"/>
      <c r="V22" s="114"/>
      <c r="W22" s="46"/>
      <c r="X22" s="86"/>
    </row>
    <row r="23" ht="24.75" customHeight="1">
      <c r="A23" s="270" t="s">
        <v>38</v>
      </c>
      <c r="B23" s="271" t="s">
        <v>115</v>
      </c>
      <c r="C23" s="565">
        <v>2061507.0</v>
      </c>
      <c r="D23" s="565">
        <v>2553593.0</v>
      </c>
      <c r="E23" s="187"/>
      <c r="F23" s="189"/>
      <c r="G23" s="565"/>
      <c r="H23" s="202"/>
      <c r="I23" s="202"/>
      <c r="J23" s="202"/>
      <c r="K23" s="202"/>
      <c r="L23" s="202">
        <v>8.0</v>
      </c>
      <c r="M23" s="202"/>
      <c r="N23" s="202">
        <v>0.0</v>
      </c>
      <c r="O23" s="204"/>
      <c r="P23" s="202"/>
      <c r="Q23" s="204"/>
      <c r="R23" s="205"/>
      <c r="S23" s="459"/>
      <c r="T23" s="110"/>
      <c r="U23" s="112"/>
      <c r="V23" s="114"/>
      <c r="W23" s="46"/>
      <c r="X23" s="86"/>
    </row>
    <row r="24" ht="24.75" customHeight="1">
      <c r="A24" s="213"/>
      <c r="B24" s="420"/>
      <c r="C24" s="333"/>
      <c r="D24" s="116"/>
      <c r="E24" s="113"/>
      <c r="F24" s="116"/>
      <c r="G24" s="113"/>
      <c r="H24" s="134"/>
      <c r="I24" s="134"/>
      <c r="J24" s="134"/>
      <c r="K24" s="134"/>
      <c r="L24" s="134"/>
      <c r="M24" s="134"/>
      <c r="N24" s="134"/>
      <c r="O24" s="136"/>
      <c r="P24" s="134"/>
      <c r="Q24" s="136"/>
      <c r="R24" s="138"/>
      <c r="S24" s="459"/>
      <c r="T24" s="110"/>
      <c r="U24" s="112"/>
      <c r="V24" s="114"/>
      <c r="W24" s="46"/>
      <c r="X24" s="86"/>
    </row>
    <row r="25" ht="24.75" customHeight="1">
      <c r="A25" s="516"/>
      <c r="B25" s="495"/>
      <c r="C25" s="169"/>
      <c r="D25" s="170"/>
      <c r="E25" s="187"/>
      <c r="F25" s="189"/>
      <c r="G25" s="187"/>
      <c r="H25" s="202"/>
      <c r="I25" s="202"/>
      <c r="J25" s="202"/>
      <c r="K25" s="202"/>
      <c r="L25" s="202"/>
      <c r="M25" s="202"/>
      <c r="N25" s="202"/>
      <c r="O25" s="204"/>
      <c r="P25" s="202"/>
      <c r="Q25" s="204"/>
      <c r="R25" s="205"/>
      <c r="S25" s="459"/>
      <c r="T25" s="110"/>
      <c r="U25" s="112"/>
      <c r="V25" s="114"/>
      <c r="W25" s="46"/>
      <c r="X25" s="86"/>
    </row>
    <row r="26" ht="15.75" customHeight="1">
      <c r="A26" s="518"/>
      <c r="B26" s="519"/>
      <c r="C26" s="519"/>
      <c r="D26" s="519"/>
      <c r="E26" s="558"/>
      <c r="F26" s="557"/>
      <c r="G26" s="558"/>
      <c r="H26" s="559"/>
      <c r="I26" s="559"/>
      <c r="J26" s="559"/>
      <c r="K26" s="559"/>
      <c r="L26" s="559"/>
      <c r="M26" s="559"/>
      <c r="N26" s="559"/>
      <c r="O26" s="560"/>
      <c r="P26" s="559"/>
      <c r="Q26" s="560"/>
      <c r="R26" s="380"/>
      <c r="S26" s="488"/>
      <c r="T26" s="222"/>
      <c r="U26" s="224"/>
      <c r="V26" s="226"/>
      <c r="W26" s="223"/>
      <c r="X26" s="228"/>
    </row>
    <row r="27" ht="30.75" customHeight="1">
      <c r="A27" s="432" t="s">
        <v>130</v>
      </c>
      <c r="B27" s="404"/>
      <c r="C27" s="433"/>
      <c r="D27" s="393"/>
      <c r="E27" s="232"/>
      <c r="F27" s="19" t="s">
        <v>131</v>
      </c>
      <c r="G27" s="19" t="s">
        <v>132</v>
      </c>
      <c r="H27" s="19" t="s">
        <v>133</v>
      </c>
      <c r="I27" s="19" t="s">
        <v>134</v>
      </c>
      <c r="J27" s="19" t="s">
        <v>135</v>
      </c>
      <c r="K27" s="19" t="s">
        <v>136</v>
      </c>
      <c r="L27" s="19" t="s">
        <v>137</v>
      </c>
      <c r="M27" s="19" t="s">
        <v>138</v>
      </c>
      <c r="N27" s="19" t="s">
        <v>139</v>
      </c>
      <c r="O27" s="19" t="s">
        <v>140</v>
      </c>
      <c r="P27" s="19" t="s">
        <v>141</v>
      </c>
      <c r="Q27" s="16" t="s">
        <v>142</v>
      </c>
      <c r="R27" s="561"/>
      <c r="S27" s="404"/>
      <c r="T27" s="404"/>
      <c r="U27" s="404"/>
      <c r="V27" s="404"/>
      <c r="W27" s="406"/>
      <c r="X27" s="240" t="s">
        <v>311</v>
      </c>
    </row>
    <row r="28" ht="72.75" customHeight="1">
      <c r="A28" s="29" t="s">
        <v>23</v>
      </c>
      <c r="B28" s="32" t="s">
        <v>24</v>
      </c>
      <c r="C28" s="35" t="s">
        <v>25</v>
      </c>
      <c r="D28" s="38" t="s">
        <v>26</v>
      </c>
      <c r="E28" s="243"/>
      <c r="F28" s="244"/>
      <c r="G28" s="246" t="s">
        <v>30</v>
      </c>
      <c r="H28" s="248"/>
      <c r="I28" s="244" t="s">
        <v>30</v>
      </c>
      <c r="J28" s="244" t="s">
        <v>146</v>
      </c>
      <c r="K28" s="244" t="s">
        <v>147</v>
      </c>
      <c r="L28" s="244" t="s">
        <v>30</v>
      </c>
      <c r="M28" s="244"/>
      <c r="N28" s="244" t="s">
        <v>32</v>
      </c>
      <c r="O28" s="246" t="s">
        <v>35</v>
      </c>
      <c r="P28" s="246" t="s">
        <v>36</v>
      </c>
      <c r="Q28" s="252" t="s">
        <v>37</v>
      </c>
      <c r="R28" s="249"/>
      <c r="S28" s="250"/>
      <c r="T28" s="250"/>
      <c r="U28" s="250"/>
      <c r="V28" s="250"/>
      <c r="W28" s="251"/>
      <c r="X28" s="253"/>
      <c r="Y28" s="2"/>
      <c r="Z28" s="2"/>
      <c r="AA28" s="2"/>
      <c r="AB28" s="2"/>
      <c r="AC28" s="2"/>
    </row>
    <row r="29" ht="15.75" customHeight="1">
      <c r="A29" s="196"/>
      <c r="B29" s="254"/>
      <c r="C29" s="254"/>
      <c r="D29" s="63"/>
      <c r="E29" s="113"/>
      <c r="F29" s="134"/>
      <c r="G29" s="134"/>
      <c r="H29" s="134"/>
      <c r="I29" s="134"/>
      <c r="J29" s="134"/>
      <c r="K29" s="134"/>
      <c r="L29" s="134"/>
      <c r="M29" s="134"/>
      <c r="N29" s="134"/>
      <c r="O29" s="136"/>
      <c r="P29" s="257"/>
      <c r="Q29" s="260"/>
      <c r="R29" s="262"/>
      <c r="W29" s="264"/>
      <c r="X29" s="160"/>
    </row>
    <row r="30" ht="15.75" customHeight="1">
      <c r="A30" s="206"/>
      <c r="B30" s="265"/>
      <c r="C30" s="265"/>
      <c r="D30" s="98"/>
      <c r="E30" s="159"/>
      <c r="F30" s="103"/>
      <c r="G30" s="103"/>
      <c r="H30" s="103"/>
      <c r="I30" s="103"/>
      <c r="J30" s="103"/>
      <c r="K30" s="103"/>
      <c r="L30" s="103"/>
      <c r="M30" s="103"/>
      <c r="N30" s="103"/>
      <c r="O30" s="105"/>
      <c r="P30" s="267"/>
      <c r="Q30" s="268"/>
      <c r="R30" s="262"/>
      <c r="W30" s="264"/>
      <c r="X30" s="160"/>
    </row>
    <row r="31" ht="15.75" customHeight="1">
      <c r="A31" s="206"/>
      <c r="B31" s="265"/>
      <c r="C31" s="265"/>
      <c r="D31" s="98"/>
      <c r="E31" s="159"/>
      <c r="F31" s="103"/>
      <c r="G31" s="103"/>
      <c r="H31" s="103"/>
      <c r="I31" s="103"/>
      <c r="J31" s="103"/>
      <c r="K31" s="103"/>
      <c r="L31" s="103"/>
      <c r="M31" s="103"/>
      <c r="N31" s="103"/>
      <c r="O31" s="105"/>
      <c r="P31" s="267"/>
      <c r="Q31" s="268"/>
      <c r="R31" s="262"/>
      <c r="W31" s="264"/>
      <c r="X31" s="160"/>
    </row>
    <row r="32" ht="15.75" customHeight="1">
      <c r="A32" s="206"/>
      <c r="B32" s="265"/>
      <c r="C32" s="265"/>
      <c r="D32" s="98"/>
      <c r="E32" s="159"/>
      <c r="F32" s="103"/>
      <c r="G32" s="103"/>
      <c r="H32" s="103"/>
      <c r="I32" s="103"/>
      <c r="J32" s="103"/>
      <c r="K32" s="103"/>
      <c r="L32" s="103"/>
      <c r="M32" s="103"/>
      <c r="N32" s="103"/>
      <c r="O32" s="105"/>
      <c r="P32" s="267"/>
      <c r="Q32" s="268"/>
      <c r="R32" s="262"/>
      <c r="W32" s="264"/>
      <c r="X32" s="160"/>
    </row>
    <row r="33" ht="15.75" customHeight="1">
      <c r="A33" s="206"/>
      <c r="B33" s="265"/>
      <c r="C33" s="265"/>
      <c r="D33" s="98"/>
      <c r="E33" s="159"/>
      <c r="F33" s="103"/>
      <c r="G33" s="103"/>
      <c r="H33" s="103"/>
      <c r="I33" s="103"/>
      <c r="J33" s="103"/>
      <c r="K33" s="103"/>
      <c r="L33" s="103"/>
      <c r="M33" s="103"/>
      <c r="N33" s="103"/>
      <c r="O33" s="105"/>
      <c r="P33" s="267"/>
      <c r="Q33" s="268"/>
      <c r="R33" s="262"/>
      <c r="W33" s="264"/>
      <c r="X33" s="160"/>
    </row>
    <row r="34" ht="15.75" customHeight="1">
      <c r="A34" s="206"/>
      <c r="B34" s="265"/>
      <c r="C34" s="265"/>
      <c r="D34" s="98"/>
      <c r="E34" s="159"/>
      <c r="F34" s="103"/>
      <c r="G34" s="103"/>
      <c r="H34" s="103"/>
      <c r="I34" s="103"/>
      <c r="J34" s="103"/>
      <c r="K34" s="103"/>
      <c r="L34" s="103"/>
      <c r="M34" s="103"/>
      <c r="N34" s="103"/>
      <c r="O34" s="105"/>
      <c r="P34" s="267"/>
      <c r="Q34" s="268"/>
      <c r="R34" s="262"/>
      <c r="W34" s="264"/>
      <c r="X34" s="160"/>
    </row>
    <row r="35" ht="15.75" customHeight="1">
      <c r="A35" s="206"/>
      <c r="B35" s="265"/>
      <c r="C35" s="265"/>
      <c r="D35" s="98"/>
      <c r="E35" s="159"/>
      <c r="F35" s="103"/>
      <c r="G35" s="103"/>
      <c r="H35" s="103"/>
      <c r="I35" s="103"/>
      <c r="J35" s="103"/>
      <c r="K35" s="103"/>
      <c r="L35" s="103"/>
      <c r="M35" s="103"/>
      <c r="N35" s="103"/>
      <c r="O35" s="105"/>
      <c r="P35" s="267"/>
      <c r="Q35" s="268"/>
      <c r="R35" s="262"/>
      <c r="W35" s="264"/>
      <c r="X35" s="160"/>
    </row>
    <row r="36" ht="15.75" customHeight="1">
      <c r="A36" s="206"/>
      <c r="B36" s="265"/>
      <c r="C36" s="265"/>
      <c r="D36" s="98"/>
      <c r="E36" s="159"/>
      <c r="F36" s="103"/>
      <c r="G36" s="103"/>
      <c r="H36" s="103"/>
      <c r="I36" s="103"/>
      <c r="J36" s="103"/>
      <c r="K36" s="103"/>
      <c r="L36" s="103"/>
      <c r="M36" s="103"/>
      <c r="N36" s="103"/>
      <c r="O36" s="105"/>
      <c r="P36" s="267"/>
      <c r="Q36" s="268"/>
      <c r="R36" s="262"/>
      <c r="W36" s="264"/>
      <c r="X36" s="160"/>
    </row>
    <row r="37" ht="15.75" customHeight="1">
      <c r="A37" s="206"/>
      <c r="B37" s="265"/>
      <c r="C37" s="265"/>
      <c r="D37" s="98"/>
      <c r="E37" s="159"/>
      <c r="F37" s="103"/>
      <c r="G37" s="103"/>
      <c r="H37" s="103"/>
      <c r="I37" s="103"/>
      <c r="J37" s="103"/>
      <c r="K37" s="103"/>
      <c r="L37" s="103"/>
      <c r="M37" s="103"/>
      <c r="N37" s="103"/>
      <c r="O37" s="105"/>
      <c r="P37" s="267"/>
      <c r="Q37" s="268"/>
      <c r="R37" s="262"/>
      <c r="W37" s="264"/>
      <c r="X37" s="160"/>
    </row>
    <row r="38" ht="15.75" customHeight="1">
      <c r="A38" s="206"/>
      <c r="B38" s="265"/>
      <c r="C38" s="265"/>
      <c r="D38" s="98"/>
      <c r="E38" s="159"/>
      <c r="F38" s="103"/>
      <c r="G38" s="103"/>
      <c r="H38" s="103"/>
      <c r="I38" s="103"/>
      <c r="J38" s="103"/>
      <c r="K38" s="103"/>
      <c r="L38" s="103"/>
      <c r="M38" s="103"/>
      <c r="N38" s="103"/>
      <c r="O38" s="105"/>
      <c r="P38" s="267"/>
      <c r="Q38" s="268"/>
      <c r="R38" s="262"/>
      <c r="W38" s="264"/>
      <c r="X38" s="160"/>
    </row>
    <row r="39" ht="15.75" customHeight="1">
      <c r="A39" s="206"/>
      <c r="B39" s="265"/>
      <c r="C39" s="265"/>
      <c r="D39" s="98"/>
      <c r="E39" s="159"/>
      <c r="F39" s="103"/>
      <c r="G39" s="103"/>
      <c r="H39" s="103"/>
      <c r="I39" s="103"/>
      <c r="J39" s="103"/>
      <c r="K39" s="103"/>
      <c r="L39" s="103"/>
      <c r="M39" s="103"/>
      <c r="N39" s="103"/>
      <c r="O39" s="105"/>
      <c r="P39" s="267"/>
      <c r="Q39" s="268"/>
      <c r="R39" s="262"/>
      <c r="W39" s="264"/>
      <c r="X39" s="160"/>
    </row>
    <row r="40" ht="15.75" customHeight="1">
      <c r="A40" s="206"/>
      <c r="B40" s="265"/>
      <c r="C40" s="265"/>
      <c r="D40" s="98"/>
      <c r="E40" s="159"/>
      <c r="F40" s="103"/>
      <c r="G40" s="103"/>
      <c r="H40" s="103"/>
      <c r="I40" s="103"/>
      <c r="J40" s="103"/>
      <c r="K40" s="103"/>
      <c r="L40" s="103"/>
      <c r="M40" s="103"/>
      <c r="N40" s="103"/>
      <c r="O40" s="105"/>
      <c r="P40" s="267"/>
      <c r="Q40" s="268"/>
      <c r="R40" s="262"/>
      <c r="W40" s="264"/>
      <c r="X40" s="160"/>
    </row>
    <row r="41" ht="15.75" customHeight="1">
      <c r="A41" s="206"/>
      <c r="B41" s="265"/>
      <c r="C41" s="265"/>
      <c r="D41" s="98"/>
      <c r="E41" s="159"/>
      <c r="F41" s="103"/>
      <c r="G41" s="103"/>
      <c r="H41" s="103"/>
      <c r="I41" s="103"/>
      <c r="J41" s="103"/>
      <c r="K41" s="103"/>
      <c r="L41" s="103"/>
      <c r="M41" s="103"/>
      <c r="N41" s="103"/>
      <c r="O41" s="105"/>
      <c r="P41" s="267"/>
      <c r="Q41" s="268"/>
      <c r="R41" s="262"/>
      <c r="W41" s="264"/>
      <c r="X41" s="160"/>
    </row>
    <row r="42" ht="15.75" customHeight="1">
      <c r="A42" s="206"/>
      <c r="B42" s="265"/>
      <c r="C42" s="265"/>
      <c r="D42" s="98"/>
      <c r="E42" s="159"/>
      <c r="F42" s="103"/>
      <c r="G42" s="103"/>
      <c r="H42" s="103"/>
      <c r="I42" s="103"/>
      <c r="J42" s="103"/>
      <c r="K42" s="103"/>
      <c r="L42" s="103"/>
      <c r="M42" s="103"/>
      <c r="N42" s="103"/>
      <c r="O42" s="105"/>
      <c r="P42" s="267"/>
      <c r="Q42" s="268"/>
      <c r="R42" s="262"/>
      <c r="W42" s="264"/>
      <c r="X42" s="160"/>
    </row>
    <row r="43" ht="15.75" customHeight="1">
      <c r="A43" s="206"/>
      <c r="B43" s="265"/>
      <c r="C43" s="265"/>
      <c r="D43" s="98"/>
      <c r="E43" s="159"/>
      <c r="F43" s="103"/>
      <c r="G43" s="103"/>
      <c r="H43" s="103"/>
      <c r="I43" s="103"/>
      <c r="J43" s="103"/>
      <c r="K43" s="103"/>
      <c r="L43" s="103"/>
      <c r="M43" s="103"/>
      <c r="N43" s="103"/>
      <c r="O43" s="105"/>
      <c r="P43" s="267"/>
      <c r="Q43" s="268"/>
      <c r="R43" s="262"/>
      <c r="W43" s="264"/>
      <c r="X43" s="160"/>
    </row>
    <row r="44" ht="15.75" customHeight="1">
      <c r="A44" s="206"/>
      <c r="B44" s="265"/>
      <c r="C44" s="265"/>
      <c r="D44" s="98"/>
      <c r="E44" s="159"/>
      <c r="F44" s="103"/>
      <c r="G44" s="103"/>
      <c r="H44" s="103"/>
      <c r="I44" s="103"/>
      <c r="J44" s="103"/>
      <c r="K44" s="103"/>
      <c r="L44" s="103"/>
      <c r="M44" s="103"/>
      <c r="N44" s="103"/>
      <c r="O44" s="105"/>
      <c r="P44" s="267"/>
      <c r="Q44" s="268"/>
      <c r="R44" s="262"/>
      <c r="W44" s="264"/>
      <c r="X44" s="160"/>
    </row>
    <row r="45" ht="15.75" customHeight="1">
      <c r="A45" s="216"/>
      <c r="B45" s="218"/>
      <c r="C45" s="218"/>
      <c r="D45" s="189"/>
      <c r="E45" s="187"/>
      <c r="F45" s="202"/>
      <c r="G45" s="202"/>
      <c r="H45" s="202"/>
      <c r="I45" s="202"/>
      <c r="J45" s="202"/>
      <c r="K45" s="202"/>
      <c r="L45" s="202"/>
      <c r="M45" s="202"/>
      <c r="N45" s="202"/>
      <c r="O45" s="204"/>
      <c r="P45" s="273"/>
      <c r="Q45" s="274"/>
      <c r="R45" s="262"/>
      <c r="W45" s="264"/>
      <c r="X45" s="160"/>
    </row>
    <row r="46" ht="15.75" customHeight="1">
      <c r="A46" s="275"/>
      <c r="B46" s="276"/>
      <c r="C46" s="276"/>
      <c r="D46" s="281"/>
      <c r="E46" s="278"/>
      <c r="F46" s="280"/>
      <c r="G46" s="280"/>
      <c r="H46" s="280"/>
      <c r="I46" s="280"/>
      <c r="J46" s="280"/>
      <c r="K46" s="280"/>
      <c r="L46" s="280"/>
      <c r="M46" s="280"/>
      <c r="N46" s="280"/>
      <c r="O46" s="282"/>
      <c r="P46" s="283"/>
      <c r="Q46" s="284"/>
      <c r="R46" s="285"/>
      <c r="S46" s="286"/>
      <c r="T46" s="286"/>
      <c r="U46" s="286"/>
      <c r="V46" s="286"/>
      <c r="W46" s="287"/>
      <c r="X46" s="191"/>
    </row>
    <row r="47" ht="15.75" customHeight="1">
      <c r="O47" s="4"/>
      <c r="Q47" s="4"/>
    </row>
    <row r="48" ht="15.75" customHeight="1">
      <c r="O48" s="4"/>
      <c r="Q48" s="4"/>
    </row>
    <row r="49" ht="15.75" customHeight="1">
      <c r="O49" s="4"/>
      <c r="Q49" s="4"/>
    </row>
    <row r="50" ht="15.75" customHeight="1">
      <c r="O50" s="4"/>
      <c r="Q50" s="4"/>
    </row>
    <row r="51" ht="15.75" customHeight="1">
      <c r="O51" s="4"/>
      <c r="Q51" s="4"/>
    </row>
    <row r="52" ht="15.75" customHeight="1">
      <c r="O52" s="4"/>
      <c r="Q52" s="4"/>
    </row>
    <row r="53" ht="15.75" customHeight="1">
      <c r="O53" s="4"/>
      <c r="Q53" s="4"/>
    </row>
    <row r="54" ht="15.75" customHeight="1">
      <c r="O54" s="4"/>
      <c r="Q54" s="4"/>
    </row>
    <row r="55" ht="15.75" customHeight="1">
      <c r="O55" s="4"/>
      <c r="Q55" s="4"/>
    </row>
    <row r="56" ht="15.75" customHeight="1">
      <c r="O56" s="4"/>
      <c r="Q56" s="4"/>
    </row>
    <row r="57" ht="15.75" customHeight="1">
      <c r="O57" s="4"/>
      <c r="Q57" s="4"/>
    </row>
    <row r="58" ht="15.75" customHeight="1">
      <c r="O58" s="4"/>
      <c r="Q58" s="4"/>
    </row>
    <row r="59" ht="15.75" customHeight="1">
      <c r="O59" s="4"/>
      <c r="Q59" s="4"/>
    </row>
    <row r="60" ht="15.75" customHeight="1">
      <c r="O60" s="4"/>
      <c r="Q60" s="4"/>
    </row>
    <row r="61" ht="15.75" customHeight="1">
      <c r="O61" s="4"/>
      <c r="Q61" s="4"/>
    </row>
    <row r="62" ht="15.75" customHeight="1">
      <c r="O62" s="4"/>
      <c r="Q62" s="4"/>
    </row>
    <row r="63" ht="15.75" customHeight="1">
      <c r="O63" s="4"/>
      <c r="Q63" s="4"/>
    </row>
    <row r="64" ht="15.75" customHeight="1">
      <c r="O64" s="4"/>
      <c r="Q64" s="4"/>
    </row>
    <row r="65" ht="15.75" customHeight="1">
      <c r="O65" s="4"/>
      <c r="Q65" s="4"/>
    </row>
    <row r="66" ht="15.75" customHeight="1">
      <c r="O66" s="4"/>
      <c r="Q66" s="4"/>
    </row>
    <row r="67" ht="15.75" customHeight="1">
      <c r="O67" s="4"/>
      <c r="Q67" s="4"/>
    </row>
    <row r="68" ht="15.75" customHeight="1">
      <c r="O68" s="4"/>
      <c r="Q68" s="4"/>
    </row>
    <row r="69" ht="15.75" customHeight="1">
      <c r="O69" s="4"/>
      <c r="Q69" s="4"/>
    </row>
    <row r="70" ht="15.75" customHeight="1">
      <c r="O70" s="4"/>
      <c r="Q70" s="4"/>
    </row>
    <row r="71" ht="15.75" customHeight="1">
      <c r="O71" s="4"/>
      <c r="Q71" s="4"/>
    </row>
    <row r="72" ht="15.75" customHeight="1">
      <c r="O72" s="4"/>
      <c r="Q72" s="4"/>
    </row>
    <row r="73" ht="15.75" customHeight="1">
      <c r="O73" s="4"/>
      <c r="Q73" s="4"/>
    </row>
    <row r="74" ht="15.75" customHeight="1">
      <c r="O74" s="4"/>
      <c r="Q74" s="4"/>
    </row>
    <row r="75" ht="15.75" customHeight="1">
      <c r="O75" s="4"/>
      <c r="Q75" s="4"/>
    </row>
    <row r="76" ht="15.75" customHeight="1">
      <c r="O76" s="4"/>
      <c r="Q76" s="4"/>
    </row>
    <row r="77" ht="15.75" customHeight="1">
      <c r="O77" s="4"/>
      <c r="Q77" s="4"/>
    </row>
    <row r="78" ht="15.75" customHeight="1">
      <c r="O78" s="4"/>
      <c r="Q78" s="4"/>
    </row>
    <row r="79" ht="15.75" customHeight="1">
      <c r="O79" s="4"/>
      <c r="Q79" s="4"/>
    </row>
    <row r="80" ht="15.75" customHeight="1">
      <c r="O80" s="4"/>
      <c r="Q80" s="4"/>
    </row>
    <row r="81" ht="15.75" customHeight="1">
      <c r="O81" s="4"/>
      <c r="Q81" s="4"/>
    </row>
    <row r="82" ht="15.75" customHeight="1">
      <c r="O82" s="4"/>
      <c r="Q82" s="4"/>
    </row>
    <row r="83" ht="15.75" customHeight="1">
      <c r="O83" s="4"/>
      <c r="Q83" s="4"/>
    </row>
    <row r="84" ht="15.75" customHeight="1">
      <c r="O84" s="4"/>
      <c r="Q84" s="4"/>
    </row>
    <row r="85" ht="15.75" customHeight="1">
      <c r="O85" s="4"/>
      <c r="Q85" s="4"/>
    </row>
    <row r="86" ht="15.75" customHeight="1">
      <c r="O86" s="4"/>
      <c r="Q86" s="4"/>
    </row>
    <row r="87" ht="15.75" customHeight="1">
      <c r="O87" s="4"/>
      <c r="Q87" s="4"/>
    </row>
    <row r="88" ht="15.75" customHeight="1">
      <c r="O88" s="4"/>
      <c r="Q88" s="4"/>
    </row>
    <row r="89" ht="15.75" customHeight="1">
      <c r="O89" s="4"/>
      <c r="Q89" s="4"/>
    </row>
    <row r="90" ht="15.75" customHeight="1">
      <c r="O90" s="4"/>
      <c r="Q90" s="4"/>
    </row>
    <row r="91" ht="15.75" customHeight="1">
      <c r="O91" s="4"/>
      <c r="Q91" s="4"/>
    </row>
    <row r="92" ht="15.75" customHeight="1">
      <c r="O92" s="4"/>
      <c r="Q92" s="4"/>
    </row>
    <row r="93" ht="15.75" customHeight="1">
      <c r="O93" s="4"/>
      <c r="Q93" s="4"/>
    </row>
    <row r="94" ht="15.75" customHeight="1">
      <c r="O94" s="4"/>
      <c r="Q94" s="4"/>
    </row>
    <row r="95" ht="15.75" customHeight="1">
      <c r="O95" s="4"/>
      <c r="Q95" s="4"/>
    </row>
    <row r="96" ht="15.75" customHeight="1">
      <c r="O96" s="4"/>
      <c r="Q96" s="4"/>
    </row>
    <row r="97" ht="15.75" customHeight="1">
      <c r="O97" s="4"/>
      <c r="Q97" s="4"/>
    </row>
    <row r="98" ht="15.75" customHeight="1">
      <c r="O98" s="4"/>
      <c r="Q98" s="4"/>
    </row>
    <row r="99" ht="15.75" customHeight="1">
      <c r="O99" s="4"/>
      <c r="Q99" s="4"/>
    </row>
    <row r="100" ht="15.75" customHeight="1">
      <c r="O100" s="4"/>
      <c r="Q100" s="4"/>
    </row>
    <row r="101" ht="15.75" customHeight="1">
      <c r="O101" s="4"/>
      <c r="Q101" s="4"/>
    </row>
    <row r="102" ht="15.75" customHeight="1">
      <c r="O102" s="4"/>
      <c r="Q102" s="4"/>
    </row>
    <row r="103" ht="15.75" customHeight="1">
      <c r="O103" s="4"/>
      <c r="Q103" s="4"/>
    </row>
    <row r="104" ht="15.75" customHeight="1">
      <c r="O104" s="4"/>
      <c r="Q104" s="4"/>
    </row>
    <row r="105" ht="15.75" customHeight="1">
      <c r="O105" s="4"/>
      <c r="Q105" s="4"/>
    </row>
    <row r="106" ht="15.75" customHeight="1">
      <c r="O106" s="4"/>
      <c r="Q106" s="4"/>
    </row>
    <row r="107" ht="15.75" customHeight="1">
      <c r="O107" s="4"/>
      <c r="Q107" s="4"/>
    </row>
    <row r="108" ht="15.75" customHeight="1">
      <c r="O108" s="4"/>
      <c r="Q108" s="4"/>
    </row>
    <row r="109" ht="15.75" customHeight="1">
      <c r="O109" s="4"/>
      <c r="Q109" s="4"/>
    </row>
    <row r="110" ht="15.75" customHeight="1">
      <c r="O110" s="4"/>
      <c r="Q110" s="4"/>
    </row>
    <row r="111" ht="15.75" customHeight="1">
      <c r="O111" s="4"/>
      <c r="Q111" s="4"/>
    </row>
    <row r="112" ht="15.75" customHeight="1">
      <c r="O112" s="4"/>
      <c r="Q112" s="4"/>
    </row>
    <row r="113" ht="15.75" customHeight="1">
      <c r="O113" s="4"/>
      <c r="Q113" s="4"/>
    </row>
    <row r="114" ht="15.75" customHeight="1">
      <c r="O114" s="4"/>
      <c r="Q114" s="4"/>
    </row>
    <row r="115" ht="15.75" customHeight="1">
      <c r="O115" s="4"/>
      <c r="Q115" s="4"/>
    </row>
    <row r="116" ht="15.75" customHeight="1">
      <c r="O116" s="4"/>
      <c r="Q116" s="4"/>
    </row>
    <row r="117" ht="15.75" customHeight="1">
      <c r="O117" s="4"/>
      <c r="Q117" s="4"/>
    </row>
    <row r="118" ht="15.75" customHeight="1">
      <c r="O118" s="4"/>
      <c r="Q118" s="4"/>
    </row>
    <row r="119" ht="15.75" customHeight="1">
      <c r="O119" s="4"/>
      <c r="Q119" s="4"/>
    </row>
    <row r="120" ht="15.75" customHeight="1">
      <c r="O120" s="4"/>
      <c r="Q120" s="4"/>
    </row>
    <row r="121" ht="15.75" customHeight="1">
      <c r="O121" s="4"/>
      <c r="Q121" s="4"/>
    </row>
    <row r="122" ht="15.75" customHeight="1">
      <c r="O122" s="4"/>
      <c r="Q122" s="4"/>
    </row>
    <row r="123" ht="15.75" customHeight="1">
      <c r="O123" s="4"/>
      <c r="Q123" s="4"/>
    </row>
    <row r="124" ht="15.75" customHeight="1">
      <c r="O124" s="4"/>
      <c r="Q124" s="4"/>
    </row>
    <row r="125" ht="15.75" customHeight="1">
      <c r="O125" s="4"/>
      <c r="Q125" s="4"/>
    </row>
    <row r="126" ht="15.75" customHeight="1">
      <c r="O126" s="4"/>
      <c r="Q126" s="4"/>
    </row>
    <row r="127" ht="15.75" customHeight="1">
      <c r="O127" s="4"/>
      <c r="Q127" s="4"/>
    </row>
    <row r="128" ht="15.75" customHeight="1">
      <c r="O128" s="4"/>
      <c r="Q128" s="4"/>
    </row>
    <row r="129" ht="15.75" customHeight="1">
      <c r="O129" s="4"/>
      <c r="Q129" s="4"/>
    </row>
    <row r="130" ht="15.75" customHeight="1">
      <c r="O130" s="4"/>
      <c r="Q130" s="4"/>
    </row>
    <row r="131" ht="15.75" customHeight="1">
      <c r="O131" s="4"/>
      <c r="Q131" s="4"/>
    </row>
    <row r="132" ht="15.75" customHeight="1">
      <c r="O132" s="4"/>
      <c r="Q132" s="4"/>
    </row>
    <row r="133" ht="15.75" customHeight="1">
      <c r="O133" s="4"/>
      <c r="Q133" s="4"/>
    </row>
    <row r="134" ht="15.75" customHeight="1">
      <c r="O134" s="4"/>
      <c r="Q134" s="4"/>
    </row>
    <row r="135" ht="15.75" customHeight="1">
      <c r="O135" s="4"/>
      <c r="Q135" s="4"/>
    </row>
    <row r="136" ht="15.75" customHeight="1">
      <c r="O136" s="4"/>
      <c r="Q136" s="4"/>
    </row>
    <row r="137" ht="15.75" customHeight="1">
      <c r="O137" s="4"/>
      <c r="Q137" s="4"/>
    </row>
    <row r="138" ht="15.75" customHeight="1">
      <c r="O138" s="4"/>
      <c r="Q138" s="4"/>
    </row>
    <row r="139" ht="15.75" customHeight="1">
      <c r="O139" s="4"/>
      <c r="Q139" s="4"/>
    </row>
    <row r="140" ht="15.75" customHeight="1">
      <c r="O140" s="4"/>
      <c r="Q140" s="4"/>
    </row>
    <row r="141" ht="15.75" customHeight="1">
      <c r="O141" s="4"/>
      <c r="Q141" s="4"/>
    </row>
    <row r="142" ht="15.75" customHeight="1">
      <c r="O142" s="4"/>
      <c r="Q142" s="4"/>
    </row>
    <row r="143" ht="15.75" customHeight="1">
      <c r="O143" s="4"/>
      <c r="Q143" s="4"/>
    </row>
    <row r="144" ht="15.75" customHeight="1">
      <c r="O144" s="4"/>
      <c r="Q144" s="4"/>
    </row>
    <row r="145" ht="15.75" customHeight="1">
      <c r="O145" s="4"/>
      <c r="Q145" s="4"/>
    </row>
    <row r="146" ht="15.75" customHeight="1">
      <c r="O146" s="4"/>
      <c r="Q146" s="4"/>
    </row>
    <row r="147" ht="15.75" customHeight="1">
      <c r="O147" s="4"/>
      <c r="Q147" s="4"/>
    </row>
    <row r="148" ht="15.75" customHeight="1">
      <c r="O148" s="4"/>
      <c r="Q148" s="4"/>
    </row>
    <row r="149" ht="15.75" customHeight="1">
      <c r="O149" s="4"/>
      <c r="Q149" s="4"/>
    </row>
    <row r="150" ht="15.75" customHeight="1">
      <c r="O150" s="4"/>
      <c r="Q150" s="4"/>
    </row>
    <row r="151" ht="15.75" customHeight="1">
      <c r="O151" s="4"/>
      <c r="Q151" s="4"/>
    </row>
    <row r="152" ht="15.75" customHeight="1">
      <c r="O152" s="4"/>
      <c r="Q152" s="4"/>
    </row>
    <row r="153" ht="15.75" customHeight="1">
      <c r="O153" s="4"/>
      <c r="Q153" s="4"/>
    </row>
    <row r="154" ht="15.75" customHeight="1">
      <c r="O154" s="4"/>
      <c r="Q154" s="4"/>
    </row>
    <row r="155" ht="15.75" customHeight="1">
      <c r="O155" s="4"/>
      <c r="Q155" s="4"/>
    </row>
    <row r="156" ht="15.75" customHeight="1">
      <c r="O156" s="4"/>
      <c r="Q156" s="4"/>
    </row>
    <row r="157" ht="15.75" customHeight="1">
      <c r="O157" s="4"/>
      <c r="Q157" s="4"/>
    </row>
    <row r="158" ht="15.75" customHeight="1">
      <c r="O158" s="4"/>
      <c r="Q158" s="4"/>
    </row>
    <row r="159" ht="15.75" customHeight="1">
      <c r="O159" s="4"/>
      <c r="Q159" s="4"/>
    </row>
    <row r="160" ht="15.75" customHeight="1">
      <c r="O160" s="4"/>
      <c r="Q160" s="4"/>
    </row>
    <row r="161" ht="15.75" customHeight="1">
      <c r="O161" s="4"/>
      <c r="Q161" s="4"/>
    </row>
    <row r="162" ht="15.75" customHeight="1">
      <c r="O162" s="4"/>
      <c r="Q162" s="4"/>
    </row>
    <row r="163" ht="15.75" customHeight="1">
      <c r="O163" s="4"/>
      <c r="Q163" s="4"/>
    </row>
    <row r="164" ht="15.75" customHeight="1">
      <c r="O164" s="4"/>
      <c r="Q164" s="4"/>
    </row>
    <row r="165" ht="15.75" customHeight="1">
      <c r="O165" s="4"/>
      <c r="Q165" s="4"/>
    </row>
    <row r="166" ht="15.75" customHeight="1">
      <c r="O166" s="4"/>
      <c r="Q166" s="4"/>
    </row>
    <row r="167" ht="15.75" customHeight="1">
      <c r="O167" s="4"/>
      <c r="Q167" s="4"/>
    </row>
    <row r="168" ht="15.75" customHeight="1">
      <c r="O168" s="4"/>
      <c r="Q168" s="4"/>
    </row>
    <row r="169" ht="15.75" customHeight="1">
      <c r="O169" s="4"/>
      <c r="Q169" s="4"/>
    </row>
    <row r="170" ht="15.75" customHeight="1">
      <c r="O170" s="4"/>
      <c r="Q170" s="4"/>
    </row>
    <row r="171" ht="15.75" customHeight="1">
      <c r="O171" s="4"/>
      <c r="Q171" s="4"/>
    </row>
    <row r="172" ht="15.75" customHeight="1">
      <c r="O172" s="4"/>
      <c r="Q172" s="4"/>
    </row>
    <row r="173" ht="15.75" customHeight="1">
      <c r="O173" s="4"/>
      <c r="Q173" s="4"/>
    </row>
    <row r="174" ht="15.75" customHeight="1">
      <c r="O174" s="4"/>
      <c r="Q174" s="4"/>
    </row>
    <row r="175" ht="15.75" customHeight="1">
      <c r="O175" s="4"/>
      <c r="Q175" s="4"/>
    </row>
    <row r="176" ht="15.75" customHeight="1">
      <c r="O176" s="4"/>
      <c r="Q176" s="4"/>
    </row>
    <row r="177" ht="15.75" customHeight="1">
      <c r="O177" s="4"/>
      <c r="Q177" s="4"/>
    </row>
    <row r="178" ht="15.75" customHeight="1">
      <c r="O178" s="4"/>
      <c r="Q178" s="4"/>
    </row>
    <row r="179" ht="15.75" customHeight="1">
      <c r="O179" s="4"/>
      <c r="Q179" s="4"/>
    </row>
    <row r="180" ht="15.75" customHeight="1">
      <c r="O180" s="4"/>
      <c r="Q180" s="4"/>
    </row>
    <row r="181" ht="15.75" customHeight="1">
      <c r="O181" s="4"/>
      <c r="Q181" s="4"/>
    </row>
    <row r="182" ht="15.75" customHeight="1">
      <c r="O182" s="4"/>
      <c r="Q182" s="4"/>
    </row>
    <row r="183" ht="15.75" customHeight="1">
      <c r="O183" s="4"/>
      <c r="Q183" s="4"/>
    </row>
    <row r="184" ht="15.75" customHeight="1">
      <c r="O184" s="4"/>
      <c r="Q184" s="4"/>
    </row>
    <row r="185" ht="15.75" customHeight="1">
      <c r="O185" s="4"/>
      <c r="Q185" s="4"/>
    </row>
    <row r="186" ht="15.75" customHeight="1">
      <c r="O186" s="4"/>
      <c r="Q186" s="4"/>
    </row>
    <row r="187" ht="15.75" customHeight="1">
      <c r="O187" s="4"/>
      <c r="Q187" s="4"/>
    </row>
    <row r="188" ht="15.75" customHeight="1">
      <c r="O188" s="4"/>
      <c r="Q188" s="4"/>
    </row>
    <row r="189" ht="15.75" customHeight="1">
      <c r="O189" s="4"/>
      <c r="Q189" s="4"/>
    </row>
    <row r="190" ht="15.75" customHeight="1">
      <c r="O190" s="4"/>
      <c r="Q190" s="4"/>
    </row>
    <row r="191" ht="15.75" customHeight="1">
      <c r="O191" s="4"/>
      <c r="Q191" s="4"/>
    </row>
    <row r="192" ht="15.75" customHeight="1">
      <c r="O192" s="4"/>
      <c r="Q192" s="4"/>
    </row>
    <row r="193" ht="15.75" customHeight="1">
      <c r="O193" s="4"/>
      <c r="Q193" s="4"/>
    </row>
    <row r="194" ht="15.75" customHeight="1">
      <c r="O194" s="4"/>
      <c r="Q194" s="4"/>
    </row>
    <row r="195" ht="15.75" customHeight="1">
      <c r="O195" s="4"/>
      <c r="Q195" s="4"/>
    </row>
    <row r="196" ht="15.75" customHeight="1">
      <c r="O196" s="4"/>
      <c r="Q196" s="4"/>
    </row>
    <row r="197" ht="15.75" customHeight="1">
      <c r="O197" s="4"/>
      <c r="Q197" s="4"/>
    </row>
    <row r="198" ht="15.75" customHeight="1">
      <c r="O198" s="4"/>
      <c r="Q198" s="4"/>
    </row>
    <row r="199" ht="15.75" customHeight="1">
      <c r="O199" s="4"/>
      <c r="Q199" s="4"/>
    </row>
    <row r="200" ht="15.75" customHeight="1">
      <c r="O200" s="4"/>
      <c r="Q200" s="4"/>
    </row>
    <row r="201" ht="15.75" customHeight="1">
      <c r="O201" s="4"/>
      <c r="Q201" s="4"/>
    </row>
    <row r="202" ht="15.75" customHeight="1">
      <c r="O202" s="4"/>
      <c r="Q202" s="4"/>
    </row>
    <row r="203" ht="15.75" customHeight="1">
      <c r="O203" s="4"/>
      <c r="Q203" s="4"/>
    </row>
    <row r="204" ht="15.75" customHeight="1">
      <c r="O204" s="4"/>
      <c r="Q204" s="4"/>
    </row>
    <row r="205" ht="15.75" customHeight="1">
      <c r="O205" s="4"/>
      <c r="Q205" s="4"/>
    </row>
    <row r="206" ht="15.75" customHeight="1">
      <c r="O206" s="4"/>
      <c r="Q206" s="4"/>
    </row>
    <row r="207" ht="15.75" customHeight="1">
      <c r="O207" s="4"/>
      <c r="Q207" s="4"/>
    </row>
    <row r="208" ht="15.75" customHeight="1">
      <c r="O208" s="4"/>
      <c r="Q208" s="4"/>
    </row>
    <row r="209" ht="15.75" customHeight="1">
      <c r="O209" s="4"/>
      <c r="Q209" s="4"/>
    </row>
    <row r="210" ht="15.75" customHeight="1">
      <c r="O210" s="4"/>
      <c r="Q210" s="4"/>
    </row>
    <row r="211" ht="15.75" customHeight="1">
      <c r="O211" s="4"/>
      <c r="Q211" s="4"/>
    </row>
    <row r="212" ht="15.75" customHeight="1">
      <c r="O212" s="4"/>
      <c r="Q212" s="4"/>
    </row>
    <row r="213" ht="15.75" customHeight="1">
      <c r="O213" s="4"/>
      <c r="Q213" s="4"/>
    </row>
    <row r="214" ht="15.75" customHeight="1">
      <c r="O214" s="4"/>
      <c r="Q214" s="4"/>
    </row>
    <row r="215" ht="15.75" customHeight="1">
      <c r="O215" s="4"/>
      <c r="Q215" s="4"/>
    </row>
    <row r="216" ht="15.75" customHeight="1">
      <c r="O216" s="4"/>
      <c r="Q216" s="4"/>
    </row>
    <row r="217" ht="15.75" customHeight="1">
      <c r="O217" s="4"/>
      <c r="Q217" s="4"/>
    </row>
    <row r="218" ht="15.75" customHeight="1">
      <c r="O218" s="4"/>
      <c r="Q218" s="4"/>
    </row>
    <row r="219" ht="15.75" customHeight="1">
      <c r="O219" s="4"/>
      <c r="Q219" s="4"/>
    </row>
    <row r="220" ht="15.75" customHeight="1">
      <c r="O220" s="4"/>
      <c r="Q220" s="4"/>
    </row>
    <row r="221" ht="15.75" customHeight="1">
      <c r="O221" s="4"/>
      <c r="Q221" s="4"/>
    </row>
    <row r="222" ht="15.75" customHeight="1">
      <c r="O222" s="4"/>
      <c r="Q222" s="4"/>
    </row>
    <row r="223" ht="15.75" customHeight="1">
      <c r="O223" s="4"/>
      <c r="Q223" s="4"/>
    </row>
    <row r="224" ht="15.75" customHeight="1">
      <c r="O224" s="4"/>
      <c r="Q224" s="4"/>
    </row>
    <row r="225" ht="15.75" customHeight="1">
      <c r="O225" s="4"/>
      <c r="Q225" s="4"/>
    </row>
    <row r="226" ht="15.75" customHeight="1">
      <c r="O226" s="4"/>
      <c r="Q226" s="4"/>
    </row>
    <row r="227" ht="15.75" customHeight="1">
      <c r="O227" s="4"/>
      <c r="Q227" s="4"/>
    </row>
    <row r="228" ht="15.75" customHeight="1">
      <c r="O228" s="4"/>
      <c r="Q228" s="4"/>
    </row>
    <row r="229" ht="15.75" customHeight="1">
      <c r="O229" s="4"/>
      <c r="Q229" s="4"/>
    </row>
    <row r="230" ht="15.75" customHeight="1">
      <c r="O230" s="4"/>
      <c r="Q230" s="4"/>
    </row>
    <row r="231" ht="15.75" customHeight="1">
      <c r="O231" s="4"/>
      <c r="Q231" s="4"/>
    </row>
    <row r="232" ht="15.75" customHeight="1">
      <c r="O232" s="4"/>
      <c r="Q232" s="4"/>
    </row>
    <row r="233" ht="15.75" customHeight="1">
      <c r="O233" s="4"/>
      <c r="Q233" s="4"/>
    </row>
    <row r="234" ht="15.75" customHeight="1">
      <c r="O234" s="4"/>
      <c r="Q234" s="4"/>
    </row>
    <row r="235" ht="15.75" customHeight="1">
      <c r="O235" s="4"/>
      <c r="Q235" s="4"/>
    </row>
    <row r="236" ht="15.75" customHeight="1">
      <c r="O236" s="4"/>
      <c r="Q236" s="4"/>
    </row>
    <row r="237" ht="15.75" customHeight="1">
      <c r="O237" s="4"/>
      <c r="Q237" s="4"/>
    </row>
    <row r="238" ht="15.75" customHeight="1">
      <c r="O238" s="4"/>
      <c r="Q238" s="4"/>
    </row>
    <row r="239" ht="15.75" customHeight="1">
      <c r="O239" s="4"/>
      <c r="Q239" s="4"/>
    </row>
    <row r="240" ht="15.75" customHeight="1">
      <c r="O240" s="4"/>
      <c r="Q240" s="4"/>
    </row>
    <row r="241" ht="15.75" customHeight="1">
      <c r="O241" s="4"/>
      <c r="Q241" s="4"/>
    </row>
    <row r="242" ht="15.75" customHeight="1">
      <c r="O242" s="4"/>
      <c r="Q242" s="4"/>
    </row>
    <row r="243" ht="15.75" customHeight="1">
      <c r="O243" s="4"/>
      <c r="Q243" s="4"/>
    </row>
    <row r="244" ht="15.75" customHeight="1">
      <c r="O244" s="4"/>
      <c r="Q244" s="4"/>
    </row>
    <row r="245" ht="15.75" customHeight="1">
      <c r="O245" s="4"/>
      <c r="Q245" s="4"/>
    </row>
    <row r="246" ht="15.75" customHeight="1">
      <c r="O246" s="4"/>
      <c r="Q246" s="4"/>
    </row>
    <row r="247" ht="15.75" customHeight="1">
      <c r="O247" s="4"/>
      <c r="Q247" s="4"/>
    </row>
    <row r="248" ht="15.75" customHeight="1">
      <c r="O248" s="4"/>
      <c r="Q248" s="4"/>
    </row>
    <row r="249" ht="15.75" customHeight="1">
      <c r="O249" s="4"/>
      <c r="Q249" s="4"/>
    </row>
    <row r="250" ht="15.75" customHeight="1">
      <c r="O250" s="4"/>
      <c r="Q250" s="4"/>
    </row>
    <row r="251" ht="15.75" customHeight="1">
      <c r="O251" s="4"/>
      <c r="Q251" s="4"/>
    </row>
    <row r="252" ht="15.75" customHeight="1">
      <c r="O252" s="4"/>
      <c r="Q252" s="4"/>
    </row>
    <row r="253" ht="15.75" customHeight="1">
      <c r="O253" s="4"/>
      <c r="Q253" s="4"/>
    </row>
    <row r="254" ht="15.75" customHeight="1">
      <c r="O254" s="4"/>
      <c r="Q254" s="4"/>
    </row>
    <row r="255" ht="15.75" customHeight="1">
      <c r="O255" s="4"/>
      <c r="Q255" s="4"/>
    </row>
    <row r="256" ht="15.75" customHeight="1">
      <c r="O256" s="4"/>
      <c r="Q256" s="4"/>
    </row>
    <row r="257" ht="15.75" customHeight="1">
      <c r="O257" s="4"/>
      <c r="Q257" s="4"/>
    </row>
    <row r="258" ht="15.75" customHeight="1">
      <c r="O258" s="4"/>
      <c r="Q258" s="4"/>
    </row>
    <row r="259" ht="15.75" customHeight="1">
      <c r="O259" s="4"/>
      <c r="Q259" s="4"/>
    </row>
    <row r="260" ht="15.75" customHeight="1">
      <c r="O260" s="4"/>
      <c r="Q260" s="4"/>
    </row>
    <row r="261" ht="15.75" customHeight="1">
      <c r="O261" s="4"/>
      <c r="Q261" s="4"/>
    </row>
    <row r="262" ht="15.75" customHeight="1">
      <c r="O262" s="4"/>
      <c r="Q262" s="4"/>
    </row>
    <row r="263" ht="15.75" customHeight="1">
      <c r="O263" s="4"/>
      <c r="Q263" s="4"/>
    </row>
    <row r="264" ht="15.75" customHeight="1">
      <c r="O264" s="4"/>
      <c r="Q264" s="4"/>
    </row>
    <row r="265" ht="15.75" customHeight="1">
      <c r="O265" s="4"/>
      <c r="Q265" s="4"/>
    </row>
    <row r="266" ht="15.75" customHeight="1">
      <c r="O266" s="4"/>
      <c r="Q266" s="4"/>
    </row>
    <row r="267" ht="15.75" customHeight="1">
      <c r="O267" s="4"/>
      <c r="Q267" s="4"/>
    </row>
    <row r="268" ht="15.75" customHeight="1">
      <c r="O268" s="4"/>
      <c r="Q268" s="4"/>
    </row>
    <row r="269" ht="15.75" customHeight="1">
      <c r="O269" s="4"/>
      <c r="Q269" s="4"/>
    </row>
    <row r="270" ht="15.75" customHeight="1">
      <c r="O270" s="4"/>
      <c r="Q270" s="4"/>
    </row>
    <row r="271" ht="15.75" customHeight="1">
      <c r="O271" s="4"/>
      <c r="Q271" s="4"/>
    </row>
    <row r="272" ht="15.75" customHeight="1">
      <c r="O272" s="4"/>
      <c r="Q272" s="4"/>
    </row>
    <row r="273" ht="15.75" customHeight="1">
      <c r="O273" s="4"/>
      <c r="Q273" s="4"/>
    </row>
    <row r="274" ht="15.75" customHeight="1">
      <c r="O274" s="4"/>
      <c r="Q274" s="4"/>
    </row>
    <row r="275" ht="15.75" customHeight="1">
      <c r="O275" s="4"/>
      <c r="Q275" s="4"/>
    </row>
    <row r="276" ht="15.75" customHeight="1">
      <c r="O276" s="4"/>
      <c r="Q276" s="4"/>
    </row>
    <row r="277" ht="15.75" customHeight="1">
      <c r="O277" s="4"/>
      <c r="Q277" s="4"/>
    </row>
    <row r="278" ht="15.75" customHeight="1">
      <c r="O278" s="4"/>
      <c r="Q278" s="4"/>
    </row>
    <row r="279" ht="15.75" customHeight="1">
      <c r="O279" s="4"/>
      <c r="Q279" s="4"/>
    </row>
    <row r="280" ht="15.75" customHeight="1">
      <c r="O280" s="4"/>
      <c r="Q280" s="4"/>
    </row>
    <row r="281" ht="15.75" customHeight="1">
      <c r="O281" s="4"/>
      <c r="Q281" s="4"/>
    </row>
    <row r="282" ht="15.75" customHeight="1">
      <c r="O282" s="4"/>
      <c r="Q282" s="4"/>
    </row>
    <row r="283" ht="15.75" customHeight="1">
      <c r="O283" s="4"/>
      <c r="Q283" s="4"/>
    </row>
    <row r="284" ht="15.75" customHeight="1">
      <c r="O284" s="4"/>
      <c r="Q284" s="4"/>
    </row>
    <row r="285" ht="15.75" customHeight="1">
      <c r="O285" s="4"/>
      <c r="Q285" s="4"/>
    </row>
    <row r="286" ht="15.75" customHeight="1">
      <c r="O286" s="4"/>
      <c r="Q286" s="4"/>
    </row>
    <row r="287" ht="15.75" customHeight="1">
      <c r="O287" s="4"/>
      <c r="Q287" s="4"/>
    </row>
    <row r="288" ht="15.75" customHeight="1">
      <c r="O288" s="4"/>
      <c r="Q288" s="4"/>
    </row>
    <row r="289" ht="15.75" customHeight="1">
      <c r="O289" s="4"/>
      <c r="Q289" s="4"/>
    </row>
    <row r="290" ht="15.75" customHeight="1">
      <c r="O290" s="4"/>
      <c r="Q290" s="4"/>
    </row>
    <row r="291" ht="15.75" customHeight="1">
      <c r="O291" s="4"/>
      <c r="Q291" s="4"/>
    </row>
    <row r="292" ht="15.75" customHeight="1">
      <c r="O292" s="4"/>
      <c r="Q292" s="4"/>
    </row>
    <row r="293" ht="15.75" customHeight="1">
      <c r="O293" s="4"/>
      <c r="Q293" s="4"/>
    </row>
    <row r="294" ht="15.75" customHeight="1">
      <c r="O294" s="4"/>
      <c r="Q294" s="4"/>
    </row>
    <row r="295" ht="15.75" customHeight="1">
      <c r="O295" s="4"/>
      <c r="Q295" s="4"/>
    </row>
    <row r="296" ht="15.75" customHeight="1">
      <c r="O296" s="4"/>
      <c r="Q296" s="4"/>
    </row>
    <row r="297" ht="15.75" customHeight="1">
      <c r="O297" s="4"/>
      <c r="Q297" s="4"/>
    </row>
    <row r="298" ht="15.75" customHeight="1">
      <c r="O298" s="4"/>
      <c r="Q298" s="4"/>
    </row>
    <row r="299" ht="15.75" customHeight="1">
      <c r="O299" s="4"/>
      <c r="Q299" s="4"/>
    </row>
    <row r="300" ht="15.75" customHeight="1">
      <c r="O300" s="4"/>
      <c r="Q300" s="4"/>
    </row>
    <row r="301" ht="15.75" customHeight="1">
      <c r="O301" s="4"/>
      <c r="Q301" s="4"/>
    </row>
    <row r="302" ht="15.75" customHeight="1">
      <c r="O302" s="4"/>
      <c r="Q302" s="4"/>
    </row>
    <row r="303" ht="15.75" customHeight="1">
      <c r="O303" s="4"/>
      <c r="Q303" s="4"/>
    </row>
    <row r="304" ht="15.75" customHeight="1">
      <c r="O304" s="4"/>
      <c r="Q304" s="4"/>
    </row>
    <row r="305" ht="15.75" customHeight="1">
      <c r="O305" s="4"/>
      <c r="Q305" s="4"/>
    </row>
    <row r="306" ht="15.75" customHeight="1">
      <c r="O306" s="4"/>
      <c r="Q306" s="4"/>
    </row>
    <row r="307" ht="15.75" customHeight="1">
      <c r="O307" s="4"/>
      <c r="Q307" s="4"/>
    </row>
    <row r="308" ht="15.75" customHeight="1">
      <c r="O308" s="4"/>
      <c r="Q308" s="4"/>
    </row>
    <row r="309" ht="15.75" customHeight="1">
      <c r="O309" s="4"/>
      <c r="Q309" s="4"/>
    </row>
    <row r="310" ht="15.75" customHeight="1">
      <c r="O310" s="4"/>
      <c r="Q310" s="4"/>
    </row>
    <row r="311" ht="15.75" customHeight="1">
      <c r="O311" s="4"/>
      <c r="Q311" s="4"/>
    </row>
    <row r="312" ht="15.75" customHeight="1">
      <c r="O312" s="4"/>
      <c r="Q312" s="4"/>
    </row>
    <row r="313" ht="15.75" customHeight="1">
      <c r="O313" s="4"/>
      <c r="Q313" s="4"/>
    </row>
    <row r="314" ht="15.75" customHeight="1">
      <c r="O314" s="4"/>
      <c r="Q314" s="4"/>
    </row>
    <row r="315" ht="15.75" customHeight="1">
      <c r="O315" s="4"/>
      <c r="Q315" s="4"/>
    </row>
    <row r="316" ht="15.75" customHeight="1">
      <c r="O316" s="4"/>
      <c r="Q316" s="4"/>
    </row>
    <row r="317" ht="15.75" customHeight="1">
      <c r="O317" s="4"/>
      <c r="Q317" s="4"/>
    </row>
    <row r="318" ht="15.75" customHeight="1">
      <c r="O318" s="4"/>
      <c r="Q318" s="4"/>
    </row>
    <row r="319" ht="15.75" customHeight="1">
      <c r="O319" s="4"/>
      <c r="Q319" s="4"/>
    </row>
    <row r="320" ht="15.75" customHeight="1">
      <c r="O320" s="4"/>
      <c r="Q320" s="4"/>
    </row>
    <row r="321" ht="15.75" customHeight="1">
      <c r="O321" s="4"/>
      <c r="Q321" s="4"/>
    </row>
    <row r="322" ht="15.75" customHeight="1">
      <c r="O322" s="4"/>
      <c r="Q322" s="4"/>
    </row>
    <row r="323" ht="15.75" customHeight="1">
      <c r="O323" s="4"/>
      <c r="Q323" s="4"/>
    </row>
    <row r="324" ht="15.75" customHeight="1">
      <c r="O324" s="4"/>
      <c r="Q324" s="4"/>
    </row>
    <row r="325" ht="15.75" customHeight="1">
      <c r="O325" s="4"/>
      <c r="Q325" s="4"/>
    </row>
    <row r="326" ht="15.75" customHeight="1">
      <c r="O326" s="4"/>
      <c r="Q326" s="4"/>
    </row>
    <row r="327" ht="15.75" customHeight="1">
      <c r="O327" s="4"/>
      <c r="Q327" s="4"/>
    </row>
    <row r="328" ht="15.75" customHeight="1">
      <c r="O328" s="4"/>
      <c r="Q328" s="4"/>
    </row>
    <row r="329" ht="15.75" customHeight="1">
      <c r="O329" s="4"/>
      <c r="Q329" s="4"/>
    </row>
    <row r="330" ht="15.75" customHeight="1">
      <c r="O330" s="4"/>
      <c r="Q330" s="4"/>
    </row>
    <row r="331" ht="15.75" customHeight="1">
      <c r="O331" s="4"/>
      <c r="Q331" s="4"/>
    </row>
    <row r="332" ht="15.75" customHeight="1">
      <c r="O332" s="4"/>
      <c r="Q332" s="4"/>
    </row>
    <row r="333" ht="15.75" customHeight="1">
      <c r="O333" s="4"/>
      <c r="Q333" s="4"/>
    </row>
    <row r="334" ht="15.75" customHeight="1">
      <c r="O334" s="4"/>
      <c r="Q334" s="4"/>
    </row>
    <row r="335" ht="15.75" customHeight="1">
      <c r="O335" s="4"/>
      <c r="Q335" s="4"/>
    </row>
    <row r="336" ht="15.75" customHeight="1">
      <c r="O336" s="4"/>
      <c r="Q336" s="4"/>
    </row>
    <row r="337" ht="15.75" customHeight="1">
      <c r="O337" s="4"/>
      <c r="Q337" s="4"/>
    </row>
    <row r="338" ht="15.75" customHeight="1">
      <c r="O338" s="4"/>
      <c r="Q338" s="4"/>
    </row>
    <row r="339" ht="15.75" customHeight="1">
      <c r="O339" s="4"/>
      <c r="Q339" s="4"/>
    </row>
    <row r="340" ht="15.75" customHeight="1">
      <c r="O340" s="4"/>
      <c r="Q340" s="4"/>
    </row>
    <row r="341" ht="15.75" customHeight="1">
      <c r="O341" s="4"/>
      <c r="Q341" s="4"/>
    </row>
    <row r="342" ht="15.75" customHeight="1">
      <c r="O342" s="4"/>
      <c r="Q342" s="4"/>
    </row>
    <row r="343" ht="15.75" customHeight="1">
      <c r="O343" s="4"/>
      <c r="Q343" s="4"/>
    </row>
    <row r="344" ht="15.75" customHeight="1">
      <c r="O344" s="4"/>
      <c r="Q344" s="4"/>
    </row>
    <row r="345" ht="15.75" customHeight="1">
      <c r="O345" s="4"/>
      <c r="Q345" s="4"/>
    </row>
    <row r="346" ht="15.75" customHeight="1">
      <c r="O346" s="4"/>
      <c r="Q346" s="4"/>
    </row>
    <row r="347" ht="15.75" customHeight="1">
      <c r="O347" s="4"/>
      <c r="Q347" s="4"/>
    </row>
    <row r="348" ht="15.75" customHeight="1">
      <c r="O348" s="4"/>
      <c r="Q348" s="4"/>
    </row>
    <row r="349" ht="15.75" customHeight="1">
      <c r="O349" s="4"/>
      <c r="Q349" s="4"/>
    </row>
    <row r="350" ht="15.75" customHeight="1">
      <c r="O350" s="4"/>
      <c r="Q350" s="4"/>
    </row>
    <row r="351" ht="15.75" customHeight="1">
      <c r="O351" s="4"/>
      <c r="Q351" s="4"/>
    </row>
    <row r="352" ht="15.75" customHeight="1">
      <c r="O352" s="4"/>
      <c r="Q352" s="4"/>
    </row>
    <row r="353" ht="15.75" customHeight="1">
      <c r="O353" s="4"/>
      <c r="Q353" s="4"/>
    </row>
    <row r="354" ht="15.75" customHeight="1">
      <c r="O354" s="4"/>
      <c r="Q354" s="4"/>
    </row>
    <row r="355" ht="15.75" customHeight="1">
      <c r="O355" s="4"/>
      <c r="Q355" s="4"/>
    </row>
    <row r="356" ht="15.75" customHeight="1">
      <c r="O356" s="4"/>
      <c r="Q356" s="4"/>
    </row>
    <row r="357" ht="15.75" customHeight="1">
      <c r="O357" s="4"/>
      <c r="Q357" s="4"/>
    </row>
    <row r="358" ht="15.75" customHeight="1">
      <c r="O358" s="4"/>
      <c r="Q358" s="4"/>
    </row>
    <row r="359" ht="15.75" customHeight="1">
      <c r="O359" s="4"/>
      <c r="Q359" s="4"/>
    </row>
    <row r="360" ht="15.75" customHeight="1">
      <c r="O360" s="4"/>
      <c r="Q360" s="4"/>
    </row>
    <row r="361" ht="15.75" customHeight="1">
      <c r="O361" s="4"/>
      <c r="Q361" s="4"/>
    </row>
    <row r="362" ht="15.75" customHeight="1">
      <c r="O362" s="4"/>
      <c r="Q362" s="4"/>
    </row>
    <row r="363" ht="15.75" customHeight="1">
      <c r="O363" s="4"/>
      <c r="Q363" s="4"/>
    </row>
    <row r="364" ht="15.75" customHeight="1">
      <c r="O364" s="4"/>
      <c r="Q364" s="4"/>
    </row>
    <row r="365" ht="15.75" customHeight="1">
      <c r="O365" s="4"/>
      <c r="Q365" s="4"/>
    </row>
    <row r="366" ht="15.75" customHeight="1">
      <c r="O366" s="4"/>
      <c r="Q366" s="4"/>
    </row>
    <row r="367" ht="15.75" customHeight="1">
      <c r="O367" s="4"/>
      <c r="Q367" s="4"/>
    </row>
    <row r="368" ht="15.75" customHeight="1">
      <c r="O368" s="4"/>
      <c r="Q368" s="4"/>
    </row>
    <row r="369" ht="15.75" customHeight="1">
      <c r="O369" s="4"/>
      <c r="Q369" s="4"/>
    </row>
    <row r="370" ht="15.75" customHeight="1">
      <c r="O370" s="4"/>
      <c r="Q370" s="4"/>
    </row>
    <row r="371" ht="15.75" customHeight="1">
      <c r="O371" s="4"/>
      <c r="Q371" s="4"/>
    </row>
    <row r="372" ht="15.75" customHeight="1">
      <c r="O372" s="4"/>
      <c r="Q372" s="4"/>
    </row>
    <row r="373" ht="15.75" customHeight="1">
      <c r="O373" s="4"/>
      <c r="Q373" s="4"/>
    </row>
    <row r="374" ht="15.75" customHeight="1">
      <c r="O374" s="4"/>
      <c r="Q374" s="4"/>
    </row>
    <row r="375" ht="15.75" customHeight="1">
      <c r="O375" s="4"/>
      <c r="Q375" s="4"/>
    </row>
    <row r="376" ht="15.75" customHeight="1">
      <c r="O376" s="4"/>
      <c r="Q376" s="4"/>
    </row>
    <row r="377" ht="15.75" customHeight="1">
      <c r="O377" s="4"/>
      <c r="Q377" s="4"/>
    </row>
    <row r="378" ht="15.75" customHeight="1">
      <c r="O378" s="4"/>
      <c r="Q378" s="4"/>
    </row>
    <row r="379" ht="15.75" customHeight="1">
      <c r="O379" s="4"/>
      <c r="Q379" s="4"/>
    </row>
    <row r="380" ht="15.75" customHeight="1">
      <c r="O380" s="4"/>
      <c r="Q380" s="4"/>
    </row>
    <row r="381" ht="15.75" customHeight="1">
      <c r="O381" s="4"/>
      <c r="Q381" s="4"/>
    </row>
    <row r="382" ht="15.75" customHeight="1">
      <c r="O382" s="4"/>
      <c r="Q382" s="4"/>
    </row>
    <row r="383" ht="15.75" customHeight="1">
      <c r="O383" s="4"/>
      <c r="Q383" s="4"/>
    </row>
    <row r="384" ht="15.75" customHeight="1">
      <c r="O384" s="4"/>
      <c r="Q384" s="4"/>
    </row>
    <row r="385" ht="15.75" customHeight="1">
      <c r="O385" s="4"/>
      <c r="Q385" s="4"/>
    </row>
    <row r="386" ht="15.75" customHeight="1">
      <c r="O386" s="4"/>
      <c r="Q386" s="4"/>
    </row>
    <row r="387" ht="15.75" customHeight="1">
      <c r="O387" s="4"/>
      <c r="Q387" s="4"/>
    </row>
    <row r="388" ht="15.75" customHeight="1">
      <c r="O388" s="4"/>
      <c r="Q388" s="4"/>
    </row>
    <row r="389" ht="15.75" customHeight="1">
      <c r="O389" s="4"/>
      <c r="Q389" s="4"/>
    </row>
    <row r="390" ht="15.75" customHeight="1">
      <c r="O390" s="4"/>
      <c r="Q390" s="4"/>
    </row>
    <row r="391" ht="15.75" customHeight="1">
      <c r="O391" s="4"/>
      <c r="Q391" s="4"/>
    </row>
    <row r="392" ht="15.75" customHeight="1">
      <c r="O392" s="4"/>
      <c r="Q392" s="4"/>
    </row>
    <row r="393" ht="15.75" customHeight="1">
      <c r="O393" s="4"/>
      <c r="Q393" s="4"/>
    </row>
    <row r="394" ht="15.75" customHeight="1">
      <c r="O394" s="4"/>
      <c r="Q394" s="4"/>
    </row>
    <row r="395" ht="15.75" customHeight="1">
      <c r="O395" s="4"/>
      <c r="Q395" s="4"/>
    </row>
    <row r="396" ht="15.75" customHeight="1">
      <c r="O396" s="4"/>
      <c r="Q396" s="4"/>
    </row>
    <row r="397" ht="15.75" customHeight="1">
      <c r="O397" s="4"/>
      <c r="Q397" s="4"/>
    </row>
    <row r="398" ht="15.75" customHeight="1">
      <c r="O398" s="4"/>
      <c r="Q398" s="4"/>
    </row>
    <row r="399" ht="15.75" customHeight="1">
      <c r="O399" s="4"/>
      <c r="Q399" s="4"/>
    </row>
    <row r="400" ht="15.75" customHeight="1">
      <c r="O400" s="4"/>
      <c r="Q400" s="4"/>
    </row>
    <row r="401" ht="15.75" customHeight="1">
      <c r="O401" s="4"/>
      <c r="Q401" s="4"/>
    </row>
    <row r="402" ht="15.75" customHeight="1">
      <c r="O402" s="4"/>
      <c r="Q402" s="4"/>
    </row>
    <row r="403" ht="15.75" customHeight="1">
      <c r="O403" s="4"/>
      <c r="Q403" s="4"/>
    </row>
    <row r="404" ht="15.75" customHeight="1">
      <c r="O404" s="4"/>
      <c r="Q404" s="4"/>
    </row>
    <row r="405" ht="15.75" customHeight="1">
      <c r="O405" s="4"/>
      <c r="Q405" s="4"/>
    </row>
    <row r="406" ht="15.75" customHeight="1">
      <c r="O406" s="4"/>
      <c r="Q406" s="4"/>
    </row>
    <row r="407" ht="15.75" customHeight="1">
      <c r="O407" s="4"/>
      <c r="Q407" s="4"/>
    </row>
    <row r="408" ht="15.75" customHeight="1">
      <c r="O408" s="4"/>
      <c r="Q408" s="4"/>
    </row>
    <row r="409" ht="15.75" customHeight="1">
      <c r="O409" s="4"/>
      <c r="Q409" s="4"/>
    </row>
    <row r="410" ht="15.75" customHeight="1">
      <c r="O410" s="4"/>
      <c r="Q410" s="4"/>
    </row>
    <row r="411" ht="15.75" customHeight="1">
      <c r="O411" s="4"/>
      <c r="Q411" s="4"/>
    </row>
    <row r="412" ht="15.75" customHeight="1">
      <c r="O412" s="4"/>
      <c r="Q412" s="4"/>
    </row>
    <row r="413" ht="15.75" customHeight="1">
      <c r="O413" s="4"/>
      <c r="Q413" s="4"/>
    </row>
    <row r="414" ht="15.75" customHeight="1">
      <c r="O414" s="4"/>
      <c r="Q414" s="4"/>
    </row>
    <row r="415" ht="15.75" customHeight="1">
      <c r="O415" s="4"/>
      <c r="Q415" s="4"/>
    </row>
    <row r="416" ht="15.75" customHeight="1">
      <c r="O416" s="4"/>
      <c r="Q416" s="4"/>
    </row>
    <row r="417" ht="15.75" customHeight="1">
      <c r="O417" s="4"/>
      <c r="Q417" s="4"/>
    </row>
    <row r="418" ht="15.75" customHeight="1">
      <c r="O418" s="4"/>
      <c r="Q418" s="4"/>
    </row>
    <row r="419" ht="15.75" customHeight="1">
      <c r="O419" s="4"/>
      <c r="Q419" s="4"/>
    </row>
    <row r="420" ht="15.75" customHeight="1">
      <c r="O420" s="4"/>
      <c r="Q420" s="4"/>
    </row>
    <row r="421" ht="15.75" customHeight="1">
      <c r="O421" s="4"/>
      <c r="Q421" s="4"/>
    </row>
    <row r="422" ht="15.75" customHeight="1">
      <c r="O422" s="4"/>
      <c r="Q422" s="4"/>
    </row>
    <row r="423" ht="15.75" customHeight="1">
      <c r="O423" s="4"/>
      <c r="Q423" s="4"/>
    </row>
    <row r="424" ht="15.75" customHeight="1">
      <c r="O424" s="4"/>
      <c r="Q424" s="4"/>
    </row>
    <row r="425" ht="15.75" customHeight="1">
      <c r="O425" s="4"/>
      <c r="Q425" s="4"/>
    </row>
    <row r="426" ht="15.75" customHeight="1">
      <c r="O426" s="4"/>
      <c r="Q426" s="4"/>
    </row>
    <row r="427" ht="15.75" customHeight="1">
      <c r="O427" s="4"/>
      <c r="Q427" s="4"/>
    </row>
    <row r="428" ht="15.75" customHeight="1">
      <c r="O428" s="4"/>
      <c r="Q428" s="4"/>
    </row>
    <row r="429" ht="15.75" customHeight="1">
      <c r="O429" s="4"/>
      <c r="Q429" s="4"/>
    </row>
    <row r="430" ht="15.75" customHeight="1">
      <c r="O430" s="4"/>
      <c r="Q430" s="4"/>
    </row>
    <row r="431" ht="15.75" customHeight="1">
      <c r="O431" s="4"/>
      <c r="Q431" s="4"/>
    </row>
    <row r="432" ht="15.75" customHeight="1">
      <c r="O432" s="4"/>
      <c r="Q432" s="4"/>
    </row>
    <row r="433" ht="15.75" customHeight="1">
      <c r="O433" s="4"/>
      <c r="Q433" s="4"/>
    </row>
    <row r="434" ht="15.75" customHeight="1">
      <c r="O434" s="4"/>
      <c r="Q434" s="4"/>
    </row>
    <row r="435" ht="15.75" customHeight="1">
      <c r="O435" s="4"/>
      <c r="Q435" s="4"/>
    </row>
    <row r="436" ht="15.75" customHeight="1">
      <c r="O436" s="4"/>
      <c r="Q436" s="4"/>
    </row>
    <row r="437" ht="15.75" customHeight="1">
      <c r="O437" s="4"/>
      <c r="Q437" s="4"/>
    </row>
    <row r="438" ht="15.75" customHeight="1">
      <c r="O438" s="4"/>
      <c r="Q438" s="4"/>
    </row>
    <row r="439" ht="15.75" customHeight="1">
      <c r="O439" s="4"/>
      <c r="Q439" s="4"/>
    </row>
    <row r="440" ht="15.75" customHeight="1">
      <c r="O440" s="4"/>
      <c r="Q440" s="4"/>
    </row>
    <row r="441" ht="15.75" customHeight="1">
      <c r="O441" s="4"/>
      <c r="Q441" s="4"/>
    </row>
    <row r="442" ht="15.75" customHeight="1">
      <c r="O442" s="4"/>
      <c r="Q442" s="4"/>
    </row>
    <row r="443" ht="15.75" customHeight="1">
      <c r="O443" s="4"/>
      <c r="Q443" s="4"/>
    </row>
    <row r="444" ht="15.75" customHeight="1">
      <c r="O444" s="4"/>
      <c r="Q444" s="4"/>
    </row>
    <row r="445" ht="15.75" customHeight="1">
      <c r="O445" s="4"/>
      <c r="Q445" s="4"/>
    </row>
    <row r="446" ht="15.75" customHeight="1">
      <c r="O446" s="4"/>
      <c r="Q446" s="4"/>
    </row>
    <row r="447" ht="15.75" customHeight="1">
      <c r="O447" s="4"/>
      <c r="Q447" s="4"/>
    </row>
    <row r="448" ht="15.75" customHeight="1">
      <c r="O448" s="4"/>
      <c r="Q448" s="4"/>
    </row>
    <row r="449" ht="15.75" customHeight="1">
      <c r="O449" s="4"/>
      <c r="Q449" s="4"/>
    </row>
    <row r="450" ht="15.75" customHeight="1">
      <c r="O450" s="4"/>
      <c r="Q450" s="4"/>
    </row>
    <row r="451" ht="15.75" customHeight="1">
      <c r="O451" s="4"/>
      <c r="Q451" s="4"/>
    </row>
    <row r="452" ht="15.75" customHeight="1">
      <c r="O452" s="4"/>
      <c r="Q452" s="4"/>
    </row>
    <row r="453" ht="15.75" customHeight="1">
      <c r="O453" s="4"/>
      <c r="Q453" s="4"/>
    </row>
    <row r="454" ht="15.75" customHeight="1">
      <c r="O454" s="4"/>
      <c r="Q454" s="4"/>
    </row>
    <row r="455" ht="15.75" customHeight="1">
      <c r="O455" s="4"/>
      <c r="Q455" s="4"/>
    </row>
    <row r="456" ht="15.75" customHeight="1">
      <c r="O456" s="4"/>
      <c r="Q456" s="4"/>
    </row>
    <row r="457" ht="15.75" customHeight="1">
      <c r="O457" s="4"/>
      <c r="Q457" s="4"/>
    </row>
    <row r="458" ht="15.75" customHeight="1">
      <c r="O458" s="4"/>
      <c r="Q458" s="4"/>
    </row>
    <row r="459" ht="15.75" customHeight="1">
      <c r="O459" s="4"/>
      <c r="Q459" s="4"/>
    </row>
    <row r="460" ht="15.75" customHeight="1">
      <c r="O460" s="4"/>
      <c r="Q460" s="4"/>
    </row>
    <row r="461" ht="15.75" customHeight="1">
      <c r="O461" s="4"/>
      <c r="Q461" s="4"/>
    </row>
    <row r="462" ht="15.75" customHeight="1">
      <c r="O462" s="4"/>
      <c r="Q462" s="4"/>
    </row>
    <row r="463" ht="15.75" customHeight="1">
      <c r="O463" s="4"/>
      <c r="Q463" s="4"/>
    </row>
    <row r="464" ht="15.75" customHeight="1">
      <c r="O464" s="4"/>
      <c r="Q464" s="4"/>
    </row>
    <row r="465" ht="15.75" customHeight="1">
      <c r="O465" s="4"/>
      <c r="Q465" s="4"/>
    </row>
    <row r="466" ht="15.75" customHeight="1">
      <c r="O466" s="4"/>
      <c r="Q466" s="4"/>
    </row>
    <row r="467" ht="15.75" customHeight="1">
      <c r="O467" s="4"/>
      <c r="Q467" s="4"/>
    </row>
    <row r="468" ht="15.75" customHeight="1">
      <c r="O468" s="4"/>
      <c r="Q468" s="4"/>
    </row>
    <row r="469" ht="15.75" customHeight="1">
      <c r="O469" s="4"/>
      <c r="Q469" s="4"/>
    </row>
    <row r="470" ht="15.75" customHeight="1">
      <c r="O470" s="4"/>
      <c r="Q470" s="4"/>
    </row>
    <row r="471" ht="15.75" customHeight="1">
      <c r="O471" s="4"/>
      <c r="Q471" s="4"/>
    </row>
    <row r="472" ht="15.75" customHeight="1">
      <c r="O472" s="4"/>
      <c r="Q472" s="4"/>
    </row>
    <row r="473" ht="15.75" customHeight="1">
      <c r="O473" s="4"/>
      <c r="Q473" s="4"/>
    </row>
    <row r="474" ht="15.75" customHeight="1">
      <c r="O474" s="4"/>
      <c r="Q474" s="4"/>
    </row>
    <row r="475" ht="15.75" customHeight="1">
      <c r="O475" s="4"/>
      <c r="Q475" s="4"/>
    </row>
    <row r="476" ht="15.75" customHeight="1">
      <c r="O476" s="4"/>
      <c r="Q476" s="4"/>
    </row>
    <row r="477" ht="15.75" customHeight="1">
      <c r="O477" s="4"/>
      <c r="Q477" s="4"/>
    </row>
    <row r="478" ht="15.75" customHeight="1">
      <c r="O478" s="4"/>
      <c r="Q478" s="4"/>
    </row>
    <row r="479" ht="15.75" customHeight="1">
      <c r="O479" s="4"/>
      <c r="Q479" s="4"/>
    </row>
    <row r="480" ht="15.75" customHeight="1">
      <c r="O480" s="4"/>
      <c r="Q480" s="4"/>
    </row>
    <row r="481" ht="15.75" customHeight="1">
      <c r="O481" s="4"/>
      <c r="Q481" s="4"/>
    </row>
    <row r="482" ht="15.75" customHeight="1">
      <c r="O482" s="4"/>
      <c r="Q482" s="4"/>
    </row>
    <row r="483" ht="15.75" customHeight="1">
      <c r="O483" s="4"/>
      <c r="Q483" s="4"/>
    </row>
    <row r="484" ht="15.75" customHeight="1">
      <c r="O484" s="4"/>
      <c r="Q484" s="4"/>
    </row>
    <row r="485" ht="15.75" customHeight="1">
      <c r="O485" s="4"/>
      <c r="Q485" s="4"/>
    </row>
    <row r="486" ht="15.75" customHeight="1">
      <c r="O486" s="4"/>
      <c r="Q486" s="4"/>
    </row>
    <row r="487" ht="15.75" customHeight="1">
      <c r="O487" s="4"/>
      <c r="Q487" s="4"/>
    </row>
    <row r="488" ht="15.75" customHeight="1">
      <c r="O488" s="4"/>
      <c r="Q488" s="4"/>
    </row>
    <row r="489" ht="15.75" customHeight="1">
      <c r="O489" s="4"/>
      <c r="Q489" s="4"/>
    </row>
    <row r="490" ht="15.75" customHeight="1">
      <c r="O490" s="4"/>
      <c r="Q490" s="4"/>
    </row>
    <row r="491" ht="15.75" customHeight="1">
      <c r="O491" s="4"/>
      <c r="Q491" s="4"/>
    </row>
    <row r="492" ht="15.75" customHeight="1">
      <c r="O492" s="4"/>
      <c r="Q492" s="4"/>
    </row>
    <row r="493" ht="15.75" customHeight="1">
      <c r="O493" s="4"/>
      <c r="Q493" s="4"/>
    </row>
    <row r="494" ht="15.75" customHeight="1">
      <c r="O494" s="4"/>
      <c r="Q494" s="4"/>
    </row>
    <row r="495" ht="15.75" customHeight="1">
      <c r="O495" s="4"/>
      <c r="Q495" s="4"/>
    </row>
    <row r="496" ht="15.75" customHeight="1">
      <c r="O496" s="4"/>
      <c r="Q496" s="4"/>
    </row>
    <row r="497" ht="15.75" customHeight="1">
      <c r="O497" s="4"/>
      <c r="Q497" s="4"/>
    </row>
    <row r="498" ht="15.75" customHeight="1">
      <c r="O498" s="4"/>
      <c r="Q498" s="4"/>
    </row>
    <row r="499" ht="15.75" customHeight="1">
      <c r="O499" s="4"/>
      <c r="Q499" s="4"/>
    </row>
    <row r="500" ht="15.75" customHeight="1">
      <c r="O500" s="4"/>
      <c r="Q500" s="4"/>
    </row>
    <row r="501" ht="15.75" customHeight="1">
      <c r="O501" s="4"/>
      <c r="Q501" s="4"/>
    </row>
    <row r="502" ht="15.75" customHeight="1">
      <c r="O502" s="4"/>
      <c r="Q502" s="4"/>
    </row>
    <row r="503" ht="15.75" customHeight="1">
      <c r="O503" s="4"/>
      <c r="Q503" s="4"/>
    </row>
    <row r="504" ht="15.75" customHeight="1">
      <c r="O504" s="4"/>
      <c r="Q504" s="4"/>
    </row>
    <row r="505" ht="15.75" customHeight="1">
      <c r="O505" s="4"/>
      <c r="Q505" s="4"/>
    </row>
    <row r="506" ht="15.75" customHeight="1">
      <c r="O506" s="4"/>
      <c r="Q506" s="4"/>
    </row>
    <row r="507" ht="15.75" customHeight="1">
      <c r="O507" s="4"/>
      <c r="Q507" s="4"/>
    </row>
    <row r="508" ht="15.75" customHeight="1">
      <c r="O508" s="4"/>
      <c r="Q508" s="4"/>
    </row>
    <row r="509" ht="15.75" customHeight="1">
      <c r="O509" s="4"/>
      <c r="Q509" s="4"/>
    </row>
    <row r="510" ht="15.75" customHeight="1">
      <c r="O510" s="4"/>
      <c r="Q510" s="4"/>
    </row>
    <row r="511" ht="15.75" customHeight="1">
      <c r="O511" s="4"/>
      <c r="Q511" s="4"/>
    </row>
    <row r="512" ht="15.75" customHeight="1">
      <c r="O512" s="4"/>
      <c r="Q512" s="4"/>
    </row>
    <row r="513" ht="15.75" customHeight="1">
      <c r="O513" s="4"/>
      <c r="Q513" s="4"/>
    </row>
    <row r="514" ht="15.75" customHeight="1">
      <c r="O514" s="4"/>
      <c r="Q514" s="4"/>
    </row>
    <row r="515" ht="15.75" customHeight="1">
      <c r="O515" s="4"/>
      <c r="Q515" s="4"/>
    </row>
    <row r="516" ht="15.75" customHeight="1">
      <c r="O516" s="4"/>
      <c r="Q516" s="4"/>
    </row>
    <row r="517" ht="15.75" customHeight="1">
      <c r="O517" s="4"/>
      <c r="Q517" s="4"/>
    </row>
    <row r="518" ht="15.75" customHeight="1">
      <c r="O518" s="4"/>
      <c r="Q518" s="4"/>
    </row>
    <row r="519" ht="15.75" customHeight="1">
      <c r="O519" s="4"/>
      <c r="Q519" s="4"/>
    </row>
    <row r="520" ht="15.75" customHeight="1">
      <c r="O520" s="4"/>
      <c r="Q520" s="4"/>
    </row>
    <row r="521" ht="15.75" customHeight="1">
      <c r="O521" s="4"/>
      <c r="Q521" s="4"/>
    </row>
    <row r="522" ht="15.75" customHeight="1">
      <c r="O522" s="4"/>
      <c r="Q522" s="4"/>
    </row>
    <row r="523" ht="15.75" customHeight="1">
      <c r="O523" s="4"/>
      <c r="Q523" s="4"/>
    </row>
    <row r="524" ht="15.75" customHeight="1">
      <c r="O524" s="4"/>
      <c r="Q524" s="4"/>
    </row>
    <row r="525" ht="15.75" customHeight="1">
      <c r="O525" s="4"/>
      <c r="Q525" s="4"/>
    </row>
    <row r="526" ht="15.75" customHeight="1">
      <c r="O526" s="4"/>
      <c r="Q526" s="4"/>
    </row>
    <row r="527" ht="15.75" customHeight="1">
      <c r="O527" s="4"/>
      <c r="Q527" s="4"/>
    </row>
    <row r="528" ht="15.75" customHeight="1">
      <c r="O528" s="4"/>
      <c r="Q528" s="4"/>
    </row>
    <row r="529" ht="15.75" customHeight="1">
      <c r="O529" s="4"/>
      <c r="Q529" s="4"/>
    </row>
    <row r="530" ht="15.75" customHeight="1">
      <c r="O530" s="4"/>
      <c r="Q530" s="4"/>
    </row>
    <row r="531" ht="15.75" customHeight="1">
      <c r="O531" s="4"/>
      <c r="Q531" s="4"/>
    </row>
    <row r="532" ht="15.75" customHeight="1">
      <c r="O532" s="4"/>
      <c r="Q532" s="4"/>
    </row>
    <row r="533" ht="15.75" customHeight="1">
      <c r="O533" s="4"/>
      <c r="Q533" s="4"/>
    </row>
    <row r="534" ht="15.75" customHeight="1">
      <c r="O534" s="4"/>
      <c r="Q534" s="4"/>
    </row>
    <row r="535" ht="15.75" customHeight="1">
      <c r="O535" s="4"/>
      <c r="Q535" s="4"/>
    </row>
    <row r="536" ht="15.75" customHeight="1">
      <c r="O536" s="4"/>
      <c r="Q536" s="4"/>
    </row>
    <row r="537" ht="15.75" customHeight="1">
      <c r="O537" s="4"/>
      <c r="Q537" s="4"/>
    </row>
    <row r="538" ht="15.75" customHeight="1">
      <c r="O538" s="4"/>
      <c r="Q538" s="4"/>
    </row>
    <row r="539" ht="15.75" customHeight="1">
      <c r="O539" s="4"/>
      <c r="Q539" s="4"/>
    </row>
    <row r="540" ht="15.75" customHeight="1">
      <c r="O540" s="4"/>
      <c r="Q540" s="4"/>
    </row>
    <row r="541" ht="15.75" customHeight="1">
      <c r="O541" s="4"/>
      <c r="Q541" s="4"/>
    </row>
    <row r="542" ht="15.75" customHeight="1">
      <c r="O542" s="4"/>
      <c r="Q542" s="4"/>
    </row>
    <row r="543" ht="15.75" customHeight="1">
      <c r="O543" s="4"/>
      <c r="Q543" s="4"/>
    </row>
    <row r="544" ht="15.75" customHeight="1">
      <c r="O544" s="4"/>
      <c r="Q544" s="4"/>
    </row>
    <row r="545" ht="15.75" customHeight="1">
      <c r="O545" s="4"/>
      <c r="Q545" s="4"/>
    </row>
    <row r="546" ht="15.75" customHeight="1">
      <c r="O546" s="4"/>
      <c r="Q546" s="4"/>
    </row>
    <row r="547" ht="15.75" customHeight="1">
      <c r="O547" s="4"/>
      <c r="Q547" s="4"/>
    </row>
    <row r="548" ht="15.75" customHeight="1">
      <c r="O548" s="4"/>
      <c r="Q548" s="4"/>
    </row>
    <row r="549" ht="15.75" customHeight="1">
      <c r="O549" s="4"/>
      <c r="Q549" s="4"/>
    </row>
    <row r="550" ht="15.75" customHeight="1">
      <c r="O550" s="4"/>
      <c r="Q550" s="4"/>
    </row>
    <row r="551" ht="15.75" customHeight="1">
      <c r="O551" s="4"/>
      <c r="Q551" s="4"/>
    </row>
    <row r="552" ht="15.75" customHeight="1">
      <c r="O552" s="4"/>
      <c r="Q552" s="4"/>
    </row>
    <row r="553" ht="15.75" customHeight="1">
      <c r="O553" s="4"/>
      <c r="Q553" s="4"/>
    </row>
    <row r="554" ht="15.75" customHeight="1">
      <c r="O554" s="4"/>
      <c r="Q554" s="4"/>
    </row>
    <row r="555" ht="15.75" customHeight="1">
      <c r="O555" s="4"/>
      <c r="Q555" s="4"/>
    </row>
    <row r="556" ht="15.75" customHeight="1">
      <c r="O556" s="4"/>
      <c r="Q556" s="4"/>
    </row>
    <row r="557" ht="15.75" customHeight="1">
      <c r="O557" s="4"/>
      <c r="Q557" s="4"/>
    </row>
    <row r="558" ht="15.75" customHeight="1">
      <c r="O558" s="4"/>
      <c r="Q558" s="4"/>
    </row>
    <row r="559" ht="15.75" customHeight="1">
      <c r="O559" s="4"/>
      <c r="Q559" s="4"/>
    </row>
    <row r="560" ht="15.75" customHeight="1">
      <c r="O560" s="4"/>
      <c r="Q560" s="4"/>
    </row>
    <row r="561" ht="15.75" customHeight="1">
      <c r="O561" s="4"/>
      <c r="Q561" s="4"/>
    </row>
    <row r="562" ht="15.75" customHeight="1">
      <c r="O562" s="4"/>
      <c r="Q562" s="4"/>
    </row>
    <row r="563" ht="15.75" customHeight="1">
      <c r="O563" s="4"/>
      <c r="Q563" s="4"/>
    </row>
    <row r="564" ht="15.75" customHeight="1">
      <c r="O564" s="4"/>
      <c r="Q564" s="4"/>
    </row>
    <row r="565" ht="15.75" customHeight="1">
      <c r="O565" s="4"/>
      <c r="Q565" s="4"/>
    </row>
    <row r="566" ht="15.75" customHeight="1">
      <c r="O566" s="4"/>
      <c r="Q566" s="4"/>
    </row>
    <row r="567" ht="15.75" customHeight="1">
      <c r="O567" s="4"/>
      <c r="Q567" s="4"/>
    </row>
    <row r="568" ht="15.75" customHeight="1">
      <c r="O568" s="4"/>
      <c r="Q568" s="4"/>
    </row>
    <row r="569" ht="15.75" customHeight="1">
      <c r="O569" s="4"/>
      <c r="Q569" s="4"/>
    </row>
    <row r="570" ht="15.75" customHeight="1">
      <c r="O570" s="4"/>
      <c r="Q570" s="4"/>
    </row>
    <row r="571" ht="15.75" customHeight="1">
      <c r="O571" s="4"/>
      <c r="Q571" s="4"/>
    </row>
    <row r="572" ht="15.75" customHeight="1">
      <c r="O572" s="4"/>
      <c r="Q572" s="4"/>
    </row>
    <row r="573" ht="15.75" customHeight="1">
      <c r="O573" s="4"/>
      <c r="Q573" s="4"/>
    </row>
    <row r="574" ht="15.75" customHeight="1">
      <c r="O574" s="4"/>
      <c r="Q574" s="4"/>
    </row>
    <row r="575" ht="15.75" customHeight="1">
      <c r="O575" s="4"/>
      <c r="Q575" s="4"/>
    </row>
    <row r="576" ht="15.75" customHeight="1">
      <c r="O576" s="4"/>
      <c r="Q576" s="4"/>
    </row>
    <row r="577" ht="15.75" customHeight="1">
      <c r="O577" s="4"/>
      <c r="Q577" s="4"/>
    </row>
    <row r="578" ht="15.75" customHeight="1">
      <c r="O578" s="4"/>
      <c r="Q578" s="4"/>
    </row>
    <row r="579" ht="15.75" customHeight="1">
      <c r="O579" s="4"/>
      <c r="Q579" s="4"/>
    </row>
    <row r="580" ht="15.75" customHeight="1">
      <c r="O580" s="4"/>
      <c r="Q580" s="4"/>
    </row>
    <row r="581" ht="15.75" customHeight="1">
      <c r="O581" s="4"/>
      <c r="Q581" s="4"/>
    </row>
    <row r="582" ht="15.75" customHeight="1">
      <c r="O582" s="4"/>
      <c r="Q582" s="4"/>
    </row>
    <row r="583" ht="15.75" customHeight="1">
      <c r="O583" s="4"/>
      <c r="Q583" s="4"/>
    </row>
    <row r="584" ht="15.75" customHeight="1">
      <c r="O584" s="4"/>
      <c r="Q584" s="4"/>
    </row>
    <row r="585" ht="15.75" customHeight="1">
      <c r="O585" s="4"/>
      <c r="Q585" s="4"/>
    </row>
    <row r="586" ht="15.75" customHeight="1">
      <c r="O586" s="4"/>
      <c r="Q586" s="4"/>
    </row>
    <row r="587" ht="15.75" customHeight="1">
      <c r="O587" s="4"/>
      <c r="Q587" s="4"/>
    </row>
    <row r="588" ht="15.75" customHeight="1">
      <c r="O588" s="4"/>
      <c r="Q588" s="4"/>
    </row>
    <row r="589" ht="15.75" customHeight="1">
      <c r="O589" s="4"/>
      <c r="Q589" s="4"/>
    </row>
    <row r="590" ht="15.75" customHeight="1">
      <c r="O590" s="4"/>
      <c r="Q590" s="4"/>
    </row>
    <row r="591" ht="15.75" customHeight="1">
      <c r="O591" s="4"/>
      <c r="Q591" s="4"/>
    </row>
    <row r="592" ht="15.75" customHeight="1">
      <c r="O592" s="4"/>
      <c r="Q592" s="4"/>
    </row>
    <row r="593" ht="15.75" customHeight="1">
      <c r="O593" s="4"/>
      <c r="Q593" s="4"/>
    </row>
    <row r="594" ht="15.75" customHeight="1">
      <c r="O594" s="4"/>
      <c r="Q594" s="4"/>
    </row>
    <row r="595" ht="15.75" customHeight="1">
      <c r="O595" s="4"/>
      <c r="Q595" s="4"/>
    </row>
    <row r="596" ht="15.75" customHeight="1">
      <c r="O596" s="4"/>
      <c r="Q596" s="4"/>
    </row>
    <row r="597" ht="15.75" customHeight="1">
      <c r="O597" s="4"/>
      <c r="Q597" s="4"/>
    </row>
    <row r="598" ht="15.75" customHeight="1">
      <c r="O598" s="4"/>
      <c r="Q598" s="4"/>
    </row>
    <row r="599" ht="15.75" customHeight="1">
      <c r="O599" s="4"/>
      <c r="Q599" s="4"/>
    </row>
    <row r="600" ht="15.75" customHeight="1">
      <c r="O600" s="4"/>
      <c r="Q600" s="4"/>
    </row>
    <row r="601" ht="15.75" customHeight="1">
      <c r="O601" s="4"/>
      <c r="Q601" s="4"/>
    </row>
    <row r="602" ht="15.75" customHeight="1">
      <c r="O602" s="4"/>
      <c r="Q602" s="4"/>
    </row>
    <row r="603" ht="15.75" customHeight="1">
      <c r="O603" s="4"/>
      <c r="Q603" s="4"/>
    </row>
    <row r="604" ht="15.75" customHeight="1">
      <c r="O604" s="4"/>
      <c r="Q604" s="4"/>
    </row>
    <row r="605" ht="15.75" customHeight="1">
      <c r="O605" s="4"/>
      <c r="Q605" s="4"/>
    </row>
    <row r="606" ht="15.75" customHeight="1">
      <c r="O606" s="4"/>
      <c r="Q606" s="4"/>
    </row>
    <row r="607" ht="15.75" customHeight="1">
      <c r="O607" s="4"/>
      <c r="Q607" s="4"/>
    </row>
    <row r="608" ht="15.75" customHeight="1">
      <c r="O608" s="4"/>
      <c r="Q608" s="4"/>
    </row>
    <row r="609" ht="15.75" customHeight="1">
      <c r="O609" s="4"/>
      <c r="Q609" s="4"/>
    </row>
    <row r="610" ht="15.75" customHeight="1">
      <c r="O610" s="4"/>
      <c r="Q610" s="4"/>
    </row>
    <row r="611" ht="15.75" customHeight="1">
      <c r="O611" s="4"/>
      <c r="Q611" s="4"/>
    </row>
    <row r="612" ht="15.75" customHeight="1">
      <c r="O612" s="4"/>
      <c r="Q612" s="4"/>
    </row>
    <row r="613" ht="15.75" customHeight="1">
      <c r="O613" s="4"/>
      <c r="Q613" s="4"/>
    </row>
    <row r="614" ht="15.75" customHeight="1">
      <c r="O614" s="4"/>
      <c r="Q614" s="4"/>
    </row>
    <row r="615" ht="15.75" customHeight="1">
      <c r="O615" s="4"/>
      <c r="Q615" s="4"/>
    </row>
    <row r="616" ht="15.75" customHeight="1">
      <c r="O616" s="4"/>
      <c r="Q616" s="4"/>
    </row>
    <row r="617" ht="15.75" customHeight="1">
      <c r="O617" s="4"/>
      <c r="Q617" s="4"/>
    </row>
    <row r="618" ht="15.75" customHeight="1">
      <c r="O618" s="4"/>
      <c r="Q618" s="4"/>
    </row>
    <row r="619" ht="15.75" customHeight="1">
      <c r="O619" s="4"/>
      <c r="Q619" s="4"/>
    </row>
    <row r="620" ht="15.75" customHeight="1">
      <c r="O620" s="4"/>
      <c r="Q620" s="4"/>
    </row>
    <row r="621" ht="15.75" customHeight="1">
      <c r="O621" s="4"/>
      <c r="Q621" s="4"/>
    </row>
    <row r="622" ht="15.75" customHeight="1">
      <c r="O622" s="4"/>
      <c r="Q622" s="4"/>
    </row>
    <row r="623" ht="15.75" customHeight="1">
      <c r="O623" s="4"/>
      <c r="Q623" s="4"/>
    </row>
    <row r="624" ht="15.75" customHeight="1">
      <c r="O624" s="4"/>
      <c r="Q624" s="4"/>
    </row>
    <row r="625" ht="15.75" customHeight="1">
      <c r="O625" s="4"/>
      <c r="Q625" s="4"/>
    </row>
    <row r="626" ht="15.75" customHeight="1">
      <c r="O626" s="4"/>
      <c r="Q626" s="4"/>
    </row>
    <row r="627" ht="15.75" customHeight="1">
      <c r="O627" s="4"/>
      <c r="Q627" s="4"/>
    </row>
    <row r="628" ht="15.75" customHeight="1">
      <c r="O628" s="4"/>
      <c r="Q628" s="4"/>
    </row>
    <row r="629" ht="15.75" customHeight="1">
      <c r="O629" s="4"/>
      <c r="Q629" s="4"/>
    </row>
    <row r="630" ht="15.75" customHeight="1">
      <c r="O630" s="4"/>
      <c r="Q630" s="4"/>
    </row>
    <row r="631" ht="15.75" customHeight="1">
      <c r="O631" s="4"/>
      <c r="Q631" s="4"/>
    </row>
    <row r="632" ht="15.75" customHeight="1">
      <c r="O632" s="4"/>
      <c r="Q632" s="4"/>
    </row>
    <row r="633" ht="15.75" customHeight="1">
      <c r="O633" s="4"/>
      <c r="Q633" s="4"/>
    </row>
    <row r="634" ht="15.75" customHeight="1">
      <c r="O634" s="4"/>
      <c r="Q634" s="4"/>
    </row>
    <row r="635" ht="15.75" customHeight="1">
      <c r="O635" s="4"/>
      <c r="Q635" s="4"/>
    </row>
    <row r="636" ht="15.75" customHeight="1">
      <c r="O636" s="4"/>
      <c r="Q636" s="4"/>
    </row>
    <row r="637" ht="15.75" customHeight="1">
      <c r="O637" s="4"/>
      <c r="Q637" s="4"/>
    </row>
    <row r="638" ht="15.75" customHeight="1">
      <c r="O638" s="4"/>
      <c r="Q638" s="4"/>
    </row>
    <row r="639" ht="15.75" customHeight="1">
      <c r="O639" s="4"/>
      <c r="Q639" s="4"/>
    </row>
    <row r="640" ht="15.75" customHeight="1">
      <c r="O640" s="4"/>
      <c r="Q640" s="4"/>
    </row>
    <row r="641" ht="15.75" customHeight="1">
      <c r="O641" s="4"/>
      <c r="Q641" s="4"/>
    </row>
    <row r="642" ht="15.75" customHeight="1">
      <c r="O642" s="4"/>
      <c r="Q642" s="4"/>
    </row>
    <row r="643" ht="15.75" customHeight="1">
      <c r="O643" s="4"/>
      <c r="Q643" s="4"/>
    </row>
    <row r="644" ht="15.75" customHeight="1">
      <c r="O644" s="4"/>
      <c r="Q644" s="4"/>
    </row>
    <row r="645" ht="15.75" customHeight="1">
      <c r="O645" s="4"/>
      <c r="Q645" s="4"/>
    </row>
    <row r="646" ht="15.75" customHeight="1">
      <c r="O646" s="4"/>
      <c r="Q646" s="4"/>
    </row>
    <row r="647" ht="15.75" customHeight="1">
      <c r="O647" s="4"/>
      <c r="Q647" s="4"/>
    </row>
    <row r="648" ht="15.75" customHeight="1">
      <c r="O648" s="4"/>
      <c r="Q648" s="4"/>
    </row>
    <row r="649" ht="15.75" customHeight="1">
      <c r="O649" s="4"/>
      <c r="Q649" s="4"/>
    </row>
    <row r="650" ht="15.75" customHeight="1">
      <c r="O650" s="4"/>
      <c r="Q650" s="4"/>
    </row>
    <row r="651" ht="15.75" customHeight="1">
      <c r="O651" s="4"/>
      <c r="Q651" s="4"/>
    </row>
    <row r="652" ht="15.75" customHeight="1">
      <c r="O652" s="4"/>
      <c r="Q652" s="4"/>
    </row>
    <row r="653" ht="15.75" customHeight="1">
      <c r="O653" s="4"/>
      <c r="Q653" s="4"/>
    </row>
    <row r="654" ht="15.75" customHeight="1">
      <c r="O654" s="4"/>
      <c r="Q654" s="4"/>
    </row>
    <row r="655" ht="15.75" customHeight="1">
      <c r="O655" s="4"/>
      <c r="Q655" s="4"/>
    </row>
    <row r="656" ht="15.75" customHeight="1">
      <c r="O656" s="4"/>
      <c r="Q656" s="4"/>
    </row>
    <row r="657" ht="15.75" customHeight="1">
      <c r="O657" s="4"/>
      <c r="Q657" s="4"/>
    </row>
    <row r="658" ht="15.75" customHeight="1">
      <c r="O658" s="4"/>
      <c r="Q658" s="4"/>
    </row>
    <row r="659" ht="15.75" customHeight="1">
      <c r="O659" s="4"/>
      <c r="Q659" s="4"/>
    </row>
    <row r="660" ht="15.75" customHeight="1">
      <c r="O660" s="4"/>
      <c r="Q660" s="4"/>
    </row>
    <row r="661" ht="15.75" customHeight="1">
      <c r="O661" s="4"/>
      <c r="Q661" s="4"/>
    </row>
    <row r="662" ht="15.75" customHeight="1">
      <c r="O662" s="4"/>
      <c r="Q662" s="4"/>
    </row>
    <row r="663" ht="15.75" customHeight="1">
      <c r="O663" s="4"/>
      <c r="Q663" s="4"/>
    </row>
    <row r="664" ht="15.75" customHeight="1">
      <c r="O664" s="4"/>
      <c r="Q664" s="4"/>
    </row>
    <row r="665" ht="15.75" customHeight="1">
      <c r="O665" s="4"/>
      <c r="Q665" s="4"/>
    </row>
    <row r="666" ht="15.75" customHeight="1">
      <c r="O666" s="4"/>
      <c r="Q666" s="4"/>
    </row>
    <row r="667" ht="15.75" customHeight="1">
      <c r="O667" s="4"/>
      <c r="Q667" s="4"/>
    </row>
    <row r="668" ht="15.75" customHeight="1">
      <c r="O668" s="4"/>
      <c r="Q668" s="4"/>
    </row>
    <row r="669" ht="15.75" customHeight="1">
      <c r="O669" s="4"/>
      <c r="Q669" s="4"/>
    </row>
    <row r="670" ht="15.75" customHeight="1">
      <c r="O670" s="4"/>
      <c r="Q670" s="4"/>
    </row>
    <row r="671" ht="15.75" customHeight="1">
      <c r="O671" s="4"/>
      <c r="Q671" s="4"/>
    </row>
    <row r="672" ht="15.75" customHeight="1">
      <c r="O672" s="4"/>
      <c r="Q672" s="4"/>
    </row>
    <row r="673" ht="15.75" customHeight="1">
      <c r="O673" s="4"/>
      <c r="Q673" s="4"/>
    </row>
    <row r="674" ht="15.75" customHeight="1">
      <c r="O674" s="4"/>
      <c r="Q674" s="4"/>
    </row>
    <row r="675" ht="15.75" customHeight="1">
      <c r="O675" s="4"/>
      <c r="Q675" s="4"/>
    </row>
    <row r="676" ht="15.75" customHeight="1">
      <c r="O676" s="4"/>
      <c r="Q676" s="4"/>
    </row>
    <row r="677" ht="15.75" customHeight="1">
      <c r="O677" s="4"/>
      <c r="Q677" s="4"/>
    </row>
    <row r="678" ht="15.75" customHeight="1">
      <c r="O678" s="4"/>
      <c r="Q678" s="4"/>
    </row>
    <row r="679" ht="15.75" customHeight="1">
      <c r="O679" s="4"/>
      <c r="Q679" s="4"/>
    </row>
    <row r="680" ht="15.75" customHeight="1">
      <c r="O680" s="4"/>
      <c r="Q680" s="4"/>
    </row>
    <row r="681" ht="15.75" customHeight="1">
      <c r="O681" s="4"/>
      <c r="Q681" s="4"/>
    </row>
    <row r="682" ht="15.75" customHeight="1">
      <c r="O682" s="4"/>
      <c r="Q682" s="4"/>
    </row>
    <row r="683" ht="15.75" customHeight="1">
      <c r="O683" s="4"/>
      <c r="Q683" s="4"/>
    </row>
    <row r="684" ht="15.75" customHeight="1">
      <c r="O684" s="4"/>
      <c r="Q684" s="4"/>
    </row>
    <row r="685" ht="15.75" customHeight="1">
      <c r="O685" s="4"/>
      <c r="Q685" s="4"/>
    </row>
    <row r="686" ht="15.75" customHeight="1">
      <c r="O686" s="4"/>
      <c r="Q686" s="4"/>
    </row>
    <row r="687" ht="15.75" customHeight="1">
      <c r="O687" s="4"/>
      <c r="Q687" s="4"/>
    </row>
    <row r="688" ht="15.75" customHeight="1">
      <c r="O688" s="4"/>
      <c r="Q688" s="4"/>
    </row>
    <row r="689" ht="15.75" customHeight="1">
      <c r="O689" s="4"/>
      <c r="Q689" s="4"/>
    </row>
    <row r="690" ht="15.75" customHeight="1">
      <c r="O690" s="4"/>
      <c r="Q690" s="4"/>
    </row>
    <row r="691" ht="15.75" customHeight="1">
      <c r="O691" s="4"/>
      <c r="Q691" s="4"/>
    </row>
    <row r="692" ht="15.75" customHeight="1">
      <c r="O692" s="4"/>
      <c r="Q692" s="4"/>
    </row>
    <row r="693" ht="15.75" customHeight="1">
      <c r="O693" s="4"/>
      <c r="Q693" s="4"/>
    </row>
    <row r="694" ht="15.75" customHeight="1">
      <c r="O694" s="4"/>
      <c r="Q694" s="4"/>
    </row>
    <row r="695" ht="15.75" customHeight="1">
      <c r="O695" s="4"/>
      <c r="Q695" s="4"/>
    </row>
    <row r="696" ht="15.75" customHeight="1">
      <c r="O696" s="4"/>
      <c r="Q696" s="4"/>
    </row>
    <row r="697" ht="15.75" customHeight="1">
      <c r="O697" s="4"/>
      <c r="Q697" s="4"/>
    </row>
    <row r="698" ht="15.75" customHeight="1">
      <c r="O698" s="4"/>
      <c r="Q698" s="4"/>
    </row>
    <row r="699" ht="15.75" customHeight="1">
      <c r="O699" s="4"/>
      <c r="Q699" s="4"/>
    </row>
    <row r="700" ht="15.75" customHeight="1">
      <c r="O700" s="4"/>
      <c r="Q700" s="4"/>
    </row>
    <row r="701" ht="15.75" customHeight="1">
      <c r="O701" s="4"/>
      <c r="Q701" s="4"/>
    </row>
    <row r="702" ht="15.75" customHeight="1">
      <c r="O702" s="4"/>
      <c r="Q702" s="4"/>
    </row>
    <row r="703" ht="15.75" customHeight="1">
      <c r="O703" s="4"/>
      <c r="Q703" s="4"/>
    </row>
    <row r="704" ht="15.75" customHeight="1">
      <c r="O704" s="4"/>
      <c r="Q704" s="4"/>
    </row>
    <row r="705" ht="15.75" customHeight="1">
      <c r="O705" s="4"/>
      <c r="Q705" s="4"/>
    </row>
    <row r="706" ht="15.75" customHeight="1">
      <c r="O706" s="4"/>
      <c r="Q706" s="4"/>
    </row>
    <row r="707" ht="15.75" customHeight="1">
      <c r="O707" s="4"/>
      <c r="Q707" s="4"/>
    </row>
    <row r="708" ht="15.75" customHeight="1">
      <c r="O708" s="4"/>
      <c r="Q708" s="4"/>
    </row>
    <row r="709" ht="15.75" customHeight="1">
      <c r="O709" s="4"/>
      <c r="Q709" s="4"/>
    </row>
    <row r="710" ht="15.75" customHeight="1">
      <c r="O710" s="4"/>
      <c r="Q710" s="4"/>
    </row>
    <row r="711" ht="15.75" customHeight="1">
      <c r="O711" s="4"/>
      <c r="Q711" s="4"/>
    </row>
    <row r="712" ht="15.75" customHeight="1">
      <c r="O712" s="4"/>
      <c r="Q712" s="4"/>
    </row>
    <row r="713" ht="15.75" customHeight="1">
      <c r="O713" s="4"/>
      <c r="Q713" s="4"/>
    </row>
    <row r="714" ht="15.75" customHeight="1">
      <c r="O714" s="4"/>
      <c r="Q714" s="4"/>
    </row>
    <row r="715" ht="15.75" customHeight="1">
      <c r="O715" s="4"/>
      <c r="Q715" s="4"/>
    </row>
    <row r="716" ht="15.75" customHeight="1">
      <c r="O716" s="4"/>
      <c r="Q716" s="4"/>
    </row>
    <row r="717" ht="15.75" customHeight="1">
      <c r="O717" s="4"/>
      <c r="Q717" s="4"/>
    </row>
    <row r="718" ht="15.75" customHeight="1">
      <c r="O718" s="4"/>
      <c r="Q718" s="4"/>
    </row>
    <row r="719" ht="15.75" customHeight="1">
      <c r="O719" s="4"/>
      <c r="Q719" s="4"/>
    </row>
    <row r="720" ht="15.75" customHeight="1">
      <c r="O720" s="4"/>
      <c r="Q720" s="4"/>
    </row>
    <row r="721" ht="15.75" customHeight="1">
      <c r="O721" s="4"/>
      <c r="Q721" s="4"/>
    </row>
    <row r="722" ht="15.75" customHeight="1">
      <c r="O722" s="4"/>
      <c r="Q722" s="4"/>
    </row>
    <row r="723" ht="15.75" customHeight="1">
      <c r="O723" s="4"/>
      <c r="Q723" s="4"/>
    </row>
    <row r="724" ht="15.75" customHeight="1">
      <c r="O724" s="4"/>
      <c r="Q724" s="4"/>
    </row>
    <row r="725" ht="15.75" customHeight="1">
      <c r="O725" s="4"/>
      <c r="Q725" s="4"/>
    </row>
    <row r="726" ht="15.75" customHeight="1">
      <c r="O726" s="4"/>
      <c r="Q726" s="4"/>
    </row>
    <row r="727" ht="15.75" customHeight="1">
      <c r="O727" s="4"/>
      <c r="Q727" s="4"/>
    </row>
    <row r="728" ht="15.75" customHeight="1">
      <c r="O728" s="4"/>
      <c r="Q728" s="4"/>
    </row>
    <row r="729" ht="15.75" customHeight="1">
      <c r="O729" s="4"/>
      <c r="Q729" s="4"/>
    </row>
    <row r="730" ht="15.75" customHeight="1">
      <c r="O730" s="4"/>
      <c r="Q730" s="4"/>
    </row>
    <row r="731" ht="15.75" customHeight="1">
      <c r="O731" s="4"/>
      <c r="Q731" s="4"/>
    </row>
    <row r="732" ht="15.75" customHeight="1">
      <c r="O732" s="4"/>
      <c r="Q732" s="4"/>
    </row>
    <row r="733" ht="15.75" customHeight="1">
      <c r="O733" s="4"/>
      <c r="Q733" s="4"/>
    </row>
    <row r="734" ht="15.75" customHeight="1">
      <c r="O734" s="4"/>
      <c r="Q734" s="4"/>
    </row>
    <row r="735" ht="15.75" customHeight="1">
      <c r="O735" s="4"/>
      <c r="Q735" s="4"/>
    </row>
    <row r="736" ht="15.75" customHeight="1">
      <c r="O736" s="4"/>
      <c r="Q736" s="4"/>
    </row>
    <row r="737" ht="15.75" customHeight="1">
      <c r="O737" s="4"/>
      <c r="Q737" s="4"/>
    </row>
    <row r="738" ht="15.75" customHeight="1">
      <c r="O738" s="4"/>
      <c r="Q738" s="4"/>
    </row>
    <row r="739" ht="15.75" customHeight="1">
      <c r="O739" s="4"/>
      <c r="Q739" s="4"/>
    </row>
    <row r="740" ht="15.75" customHeight="1">
      <c r="O740" s="4"/>
      <c r="Q740" s="4"/>
    </row>
    <row r="741" ht="15.75" customHeight="1">
      <c r="O741" s="4"/>
      <c r="Q741" s="4"/>
    </row>
    <row r="742" ht="15.75" customHeight="1">
      <c r="O742" s="4"/>
      <c r="Q742" s="4"/>
    </row>
    <row r="743" ht="15.75" customHeight="1">
      <c r="O743" s="4"/>
      <c r="Q743" s="4"/>
    </row>
    <row r="744" ht="15.75" customHeight="1">
      <c r="O744" s="4"/>
      <c r="Q744" s="4"/>
    </row>
    <row r="745" ht="15.75" customHeight="1">
      <c r="O745" s="4"/>
      <c r="Q745" s="4"/>
    </row>
    <row r="746" ht="15.75" customHeight="1">
      <c r="O746" s="4"/>
      <c r="Q746" s="4"/>
    </row>
    <row r="747" ht="15.75" customHeight="1">
      <c r="O747" s="4"/>
      <c r="Q747" s="4"/>
    </row>
    <row r="748" ht="15.75" customHeight="1">
      <c r="O748" s="4"/>
      <c r="Q748" s="4"/>
    </row>
    <row r="749" ht="15.75" customHeight="1">
      <c r="O749" s="4"/>
      <c r="Q749" s="4"/>
    </row>
    <row r="750" ht="15.75" customHeight="1">
      <c r="O750" s="4"/>
      <c r="Q750" s="4"/>
    </row>
    <row r="751" ht="15.75" customHeight="1">
      <c r="O751" s="4"/>
      <c r="Q751" s="4"/>
    </row>
    <row r="752" ht="15.75" customHeight="1">
      <c r="O752" s="4"/>
      <c r="Q752" s="4"/>
    </row>
    <row r="753" ht="15.75" customHeight="1">
      <c r="O753" s="4"/>
      <c r="Q753" s="4"/>
    </row>
    <row r="754" ht="15.75" customHeight="1">
      <c r="O754" s="4"/>
      <c r="Q754" s="4"/>
    </row>
    <row r="755" ht="15.75" customHeight="1">
      <c r="O755" s="4"/>
      <c r="Q755" s="4"/>
    </row>
    <row r="756" ht="15.75" customHeight="1">
      <c r="O756" s="4"/>
      <c r="Q756" s="4"/>
    </row>
    <row r="757" ht="15.75" customHeight="1">
      <c r="O757" s="4"/>
      <c r="Q757" s="4"/>
    </row>
    <row r="758" ht="15.75" customHeight="1">
      <c r="O758" s="4"/>
      <c r="Q758" s="4"/>
    </row>
    <row r="759" ht="15.75" customHeight="1">
      <c r="O759" s="4"/>
      <c r="Q759" s="4"/>
    </row>
    <row r="760" ht="15.75" customHeight="1">
      <c r="O760" s="4"/>
      <c r="Q760" s="4"/>
    </row>
    <row r="761" ht="15.75" customHeight="1">
      <c r="O761" s="4"/>
      <c r="Q761" s="4"/>
    </row>
    <row r="762" ht="15.75" customHeight="1">
      <c r="O762" s="4"/>
      <c r="Q762" s="4"/>
    </row>
    <row r="763" ht="15.75" customHeight="1">
      <c r="O763" s="4"/>
      <c r="Q763" s="4"/>
    </row>
    <row r="764" ht="15.75" customHeight="1">
      <c r="O764" s="4"/>
      <c r="Q764" s="4"/>
    </row>
    <row r="765" ht="15.75" customHeight="1">
      <c r="O765" s="4"/>
      <c r="Q765" s="4"/>
    </row>
    <row r="766" ht="15.75" customHeight="1">
      <c r="O766" s="4"/>
      <c r="Q766" s="4"/>
    </row>
    <row r="767" ht="15.75" customHeight="1">
      <c r="O767" s="4"/>
      <c r="Q767" s="4"/>
    </row>
    <row r="768" ht="15.75" customHeight="1">
      <c r="O768" s="4"/>
      <c r="Q768" s="4"/>
    </row>
    <row r="769" ht="15.75" customHeight="1">
      <c r="O769" s="4"/>
      <c r="Q769" s="4"/>
    </row>
    <row r="770" ht="15.75" customHeight="1">
      <c r="O770" s="4"/>
      <c r="Q770" s="4"/>
    </row>
    <row r="771" ht="15.75" customHeight="1">
      <c r="O771" s="4"/>
      <c r="Q771" s="4"/>
    </row>
    <row r="772" ht="15.75" customHeight="1">
      <c r="O772" s="4"/>
      <c r="Q772" s="4"/>
    </row>
    <row r="773" ht="15.75" customHeight="1">
      <c r="O773" s="4"/>
      <c r="Q773" s="4"/>
    </row>
    <row r="774" ht="15.75" customHeight="1">
      <c r="O774" s="4"/>
      <c r="Q774" s="4"/>
    </row>
    <row r="775" ht="15.75" customHeight="1">
      <c r="O775" s="4"/>
      <c r="Q775" s="4"/>
    </row>
    <row r="776" ht="15.75" customHeight="1">
      <c r="O776" s="4"/>
      <c r="Q776" s="4"/>
    </row>
    <row r="777" ht="15.75" customHeight="1">
      <c r="O777" s="4"/>
      <c r="Q777" s="4"/>
    </row>
    <row r="778" ht="15.75" customHeight="1">
      <c r="O778" s="4"/>
      <c r="Q778" s="4"/>
    </row>
    <row r="779" ht="15.75" customHeight="1">
      <c r="O779" s="4"/>
      <c r="Q779" s="4"/>
    </row>
    <row r="780" ht="15.75" customHeight="1">
      <c r="O780" s="4"/>
      <c r="Q780" s="4"/>
    </row>
    <row r="781" ht="15.75" customHeight="1">
      <c r="O781" s="4"/>
      <c r="Q781" s="4"/>
    </row>
    <row r="782" ht="15.75" customHeight="1">
      <c r="O782" s="4"/>
      <c r="Q782" s="4"/>
    </row>
    <row r="783" ht="15.75" customHeight="1">
      <c r="O783" s="4"/>
      <c r="Q783" s="4"/>
    </row>
    <row r="784" ht="15.75" customHeight="1">
      <c r="O784" s="4"/>
      <c r="Q784" s="4"/>
    </row>
    <row r="785" ht="15.75" customHeight="1">
      <c r="O785" s="4"/>
      <c r="Q785" s="4"/>
    </row>
    <row r="786" ht="15.75" customHeight="1">
      <c r="O786" s="4"/>
      <c r="Q786" s="4"/>
    </row>
    <row r="787" ht="15.75" customHeight="1">
      <c r="O787" s="4"/>
      <c r="Q787" s="4"/>
    </row>
    <row r="788" ht="15.75" customHeight="1">
      <c r="O788" s="4"/>
      <c r="Q788" s="4"/>
    </row>
    <row r="789" ht="15.75" customHeight="1">
      <c r="O789" s="4"/>
      <c r="Q789" s="4"/>
    </row>
    <row r="790" ht="15.75" customHeight="1">
      <c r="O790" s="4"/>
      <c r="Q790" s="4"/>
    </row>
    <row r="791" ht="15.75" customHeight="1">
      <c r="O791" s="4"/>
      <c r="Q791" s="4"/>
    </row>
    <row r="792" ht="15.75" customHeight="1">
      <c r="O792" s="4"/>
      <c r="Q792" s="4"/>
    </row>
    <row r="793" ht="15.75" customHeight="1">
      <c r="O793" s="4"/>
      <c r="Q793" s="4"/>
    </row>
    <row r="794" ht="15.75" customHeight="1">
      <c r="O794" s="4"/>
      <c r="Q794" s="4"/>
    </row>
    <row r="795" ht="15.75" customHeight="1">
      <c r="O795" s="4"/>
      <c r="Q795" s="4"/>
    </row>
    <row r="796" ht="15.75" customHeight="1">
      <c r="O796" s="4"/>
      <c r="Q796" s="4"/>
    </row>
    <row r="797" ht="15.75" customHeight="1">
      <c r="O797" s="4"/>
      <c r="Q797" s="4"/>
    </row>
    <row r="798" ht="15.75" customHeight="1">
      <c r="O798" s="4"/>
      <c r="Q798" s="4"/>
    </row>
    <row r="799" ht="15.75" customHeight="1">
      <c r="O799" s="4"/>
      <c r="Q799" s="4"/>
    </row>
    <row r="800" ht="15.75" customHeight="1">
      <c r="O800" s="4"/>
      <c r="Q800" s="4"/>
    </row>
    <row r="801" ht="15.75" customHeight="1">
      <c r="O801" s="4"/>
      <c r="Q801" s="4"/>
    </row>
    <row r="802" ht="15.75" customHeight="1">
      <c r="O802" s="4"/>
      <c r="Q802" s="4"/>
    </row>
    <row r="803" ht="15.75" customHeight="1">
      <c r="O803" s="4"/>
      <c r="Q803" s="4"/>
    </row>
    <row r="804" ht="15.75" customHeight="1">
      <c r="O804" s="4"/>
      <c r="Q804" s="4"/>
    </row>
    <row r="805" ht="15.75" customHeight="1">
      <c r="O805" s="4"/>
      <c r="Q805" s="4"/>
    </row>
    <row r="806" ht="15.75" customHeight="1">
      <c r="O806" s="4"/>
      <c r="Q806" s="4"/>
    </row>
    <row r="807" ht="15.75" customHeight="1">
      <c r="O807" s="4"/>
      <c r="Q807" s="4"/>
    </row>
    <row r="808" ht="15.75" customHeight="1">
      <c r="O808" s="4"/>
      <c r="Q808" s="4"/>
    </row>
    <row r="809" ht="15.75" customHeight="1">
      <c r="O809" s="4"/>
      <c r="Q809" s="4"/>
    </row>
    <row r="810" ht="15.75" customHeight="1">
      <c r="O810" s="4"/>
      <c r="Q810" s="4"/>
    </row>
    <row r="811" ht="15.75" customHeight="1">
      <c r="O811" s="4"/>
      <c r="Q811" s="4"/>
    </row>
    <row r="812" ht="15.75" customHeight="1">
      <c r="O812" s="4"/>
      <c r="Q812" s="4"/>
    </row>
    <row r="813" ht="15.75" customHeight="1">
      <c r="O813" s="4"/>
      <c r="Q813" s="4"/>
    </row>
    <row r="814" ht="15.75" customHeight="1">
      <c r="O814" s="4"/>
      <c r="Q814" s="4"/>
    </row>
    <row r="815" ht="15.75" customHeight="1">
      <c r="O815" s="4"/>
      <c r="Q815" s="4"/>
    </row>
    <row r="816" ht="15.75" customHeight="1">
      <c r="O816" s="4"/>
      <c r="Q816" s="4"/>
    </row>
    <row r="817" ht="15.75" customHeight="1">
      <c r="O817" s="4"/>
      <c r="Q817" s="4"/>
    </row>
    <row r="818" ht="15.75" customHeight="1">
      <c r="O818" s="4"/>
      <c r="Q818" s="4"/>
    </row>
    <row r="819" ht="15.75" customHeight="1">
      <c r="O819" s="4"/>
      <c r="Q819" s="4"/>
    </row>
    <row r="820" ht="15.75" customHeight="1">
      <c r="O820" s="4"/>
      <c r="Q820" s="4"/>
    </row>
    <row r="821" ht="15.75" customHeight="1">
      <c r="O821" s="4"/>
      <c r="Q821" s="4"/>
    </row>
    <row r="822" ht="15.75" customHeight="1">
      <c r="O822" s="4"/>
      <c r="Q822" s="4"/>
    </row>
    <row r="823" ht="15.75" customHeight="1">
      <c r="O823" s="4"/>
      <c r="Q823" s="4"/>
    </row>
    <row r="824" ht="15.75" customHeight="1">
      <c r="O824" s="4"/>
      <c r="Q824" s="4"/>
    </row>
    <row r="825" ht="15.75" customHeight="1">
      <c r="O825" s="4"/>
      <c r="Q825" s="4"/>
    </row>
    <row r="826" ht="15.75" customHeight="1">
      <c r="O826" s="4"/>
      <c r="Q826" s="4"/>
    </row>
    <row r="827" ht="15.75" customHeight="1">
      <c r="O827" s="4"/>
      <c r="Q827" s="4"/>
    </row>
    <row r="828" ht="15.75" customHeight="1">
      <c r="O828" s="4"/>
      <c r="Q828" s="4"/>
    </row>
    <row r="829" ht="15.75" customHeight="1">
      <c r="O829" s="4"/>
      <c r="Q829" s="4"/>
    </row>
    <row r="830" ht="15.75" customHeight="1">
      <c r="O830" s="4"/>
      <c r="Q830" s="4"/>
    </row>
    <row r="831" ht="15.75" customHeight="1">
      <c r="O831" s="4"/>
      <c r="Q831" s="4"/>
    </row>
    <row r="832" ht="15.75" customHeight="1">
      <c r="O832" s="4"/>
      <c r="Q832" s="4"/>
    </row>
    <row r="833" ht="15.75" customHeight="1">
      <c r="O833" s="4"/>
      <c r="Q833" s="4"/>
    </row>
    <row r="834" ht="15.75" customHeight="1">
      <c r="O834" s="4"/>
      <c r="Q834" s="4"/>
    </row>
    <row r="835" ht="15.75" customHeight="1">
      <c r="O835" s="4"/>
      <c r="Q835" s="4"/>
    </row>
    <row r="836" ht="15.75" customHeight="1">
      <c r="O836" s="4"/>
      <c r="Q836" s="4"/>
    </row>
    <row r="837" ht="15.75" customHeight="1">
      <c r="O837" s="4"/>
      <c r="Q837" s="4"/>
    </row>
    <row r="838" ht="15.75" customHeight="1">
      <c r="O838" s="4"/>
      <c r="Q838" s="4"/>
    </row>
    <row r="839" ht="15.75" customHeight="1">
      <c r="O839" s="4"/>
      <c r="Q839" s="4"/>
    </row>
    <row r="840" ht="15.75" customHeight="1">
      <c r="O840" s="4"/>
      <c r="Q840" s="4"/>
    </row>
    <row r="841" ht="15.75" customHeight="1">
      <c r="O841" s="4"/>
      <c r="Q841" s="4"/>
    </row>
    <row r="842" ht="15.75" customHeight="1">
      <c r="O842" s="4"/>
      <c r="Q842" s="4"/>
    </row>
    <row r="843" ht="15.75" customHeight="1">
      <c r="O843" s="4"/>
      <c r="Q843" s="4"/>
    </row>
    <row r="844" ht="15.75" customHeight="1">
      <c r="O844" s="4"/>
      <c r="Q844" s="4"/>
    </row>
    <row r="845" ht="15.75" customHeight="1">
      <c r="O845" s="4"/>
      <c r="Q845" s="4"/>
    </row>
    <row r="846" ht="15.75" customHeight="1">
      <c r="O846" s="4"/>
      <c r="Q846" s="4"/>
    </row>
    <row r="847" ht="15.75" customHeight="1">
      <c r="O847" s="4"/>
      <c r="Q847" s="4"/>
    </row>
    <row r="848" ht="15.75" customHeight="1">
      <c r="O848" s="4"/>
      <c r="Q848" s="4"/>
    </row>
    <row r="849" ht="15.75" customHeight="1">
      <c r="O849" s="4"/>
      <c r="Q849" s="4"/>
    </row>
    <row r="850" ht="15.75" customHeight="1">
      <c r="O850" s="4"/>
      <c r="Q850" s="4"/>
    </row>
    <row r="851" ht="15.75" customHeight="1">
      <c r="O851" s="4"/>
      <c r="Q851" s="4"/>
    </row>
    <row r="852" ht="15.75" customHeight="1">
      <c r="O852" s="4"/>
      <c r="Q852" s="4"/>
    </row>
    <row r="853" ht="15.75" customHeight="1">
      <c r="O853" s="4"/>
      <c r="Q853" s="4"/>
    </row>
    <row r="854" ht="15.75" customHeight="1">
      <c r="O854" s="4"/>
      <c r="Q854" s="4"/>
    </row>
    <row r="855" ht="15.75" customHeight="1">
      <c r="O855" s="4"/>
      <c r="Q855" s="4"/>
    </row>
    <row r="856" ht="15.75" customHeight="1">
      <c r="O856" s="4"/>
      <c r="Q856" s="4"/>
    </row>
    <row r="857" ht="15.75" customHeight="1">
      <c r="O857" s="4"/>
      <c r="Q857" s="4"/>
    </row>
    <row r="858" ht="15.75" customHeight="1">
      <c r="O858" s="4"/>
      <c r="Q858" s="4"/>
    </row>
    <row r="859" ht="15.75" customHeight="1">
      <c r="O859" s="4"/>
      <c r="Q859" s="4"/>
    </row>
    <row r="860" ht="15.75" customHeight="1">
      <c r="O860" s="4"/>
      <c r="Q860" s="4"/>
    </row>
    <row r="861" ht="15.75" customHeight="1">
      <c r="O861" s="4"/>
      <c r="Q861" s="4"/>
    </row>
    <row r="862" ht="15.75" customHeight="1">
      <c r="O862" s="4"/>
      <c r="Q862" s="4"/>
    </row>
    <row r="863" ht="15.75" customHeight="1">
      <c r="O863" s="4"/>
      <c r="Q863" s="4"/>
    </row>
    <row r="864" ht="15.75" customHeight="1">
      <c r="O864" s="4"/>
      <c r="Q864" s="4"/>
    </row>
    <row r="865" ht="15.75" customHeight="1">
      <c r="O865" s="4"/>
      <c r="Q865" s="4"/>
    </row>
    <row r="866" ht="15.75" customHeight="1">
      <c r="O866" s="4"/>
      <c r="Q866" s="4"/>
    </row>
    <row r="867" ht="15.75" customHeight="1">
      <c r="O867" s="4"/>
      <c r="Q867" s="4"/>
    </row>
    <row r="868" ht="15.75" customHeight="1">
      <c r="O868" s="4"/>
      <c r="Q868" s="4"/>
    </row>
    <row r="869" ht="15.75" customHeight="1">
      <c r="O869" s="4"/>
      <c r="Q869" s="4"/>
    </row>
    <row r="870" ht="15.75" customHeight="1">
      <c r="O870" s="4"/>
      <c r="Q870" s="4"/>
    </row>
    <row r="871" ht="15.75" customHeight="1">
      <c r="O871" s="4"/>
      <c r="Q871" s="4"/>
    </row>
    <row r="872" ht="15.75" customHeight="1">
      <c r="O872" s="4"/>
      <c r="Q872" s="4"/>
    </row>
    <row r="873" ht="15.75" customHeight="1">
      <c r="O873" s="4"/>
      <c r="Q873" s="4"/>
    </row>
    <row r="874" ht="15.75" customHeight="1">
      <c r="O874" s="4"/>
      <c r="Q874" s="4"/>
    </row>
    <row r="875" ht="15.75" customHeight="1">
      <c r="O875" s="4"/>
      <c r="Q875" s="4"/>
    </row>
    <row r="876" ht="15.75" customHeight="1">
      <c r="O876" s="4"/>
      <c r="Q876" s="4"/>
    </row>
    <row r="877" ht="15.75" customHeight="1">
      <c r="O877" s="4"/>
      <c r="Q877" s="4"/>
    </row>
    <row r="878" ht="15.75" customHeight="1">
      <c r="O878" s="4"/>
      <c r="Q878" s="4"/>
    </row>
    <row r="879" ht="15.75" customHeight="1">
      <c r="O879" s="4"/>
      <c r="Q879" s="4"/>
    </row>
    <row r="880" ht="15.75" customHeight="1">
      <c r="O880" s="4"/>
      <c r="Q880" s="4"/>
    </row>
    <row r="881" ht="15.75" customHeight="1">
      <c r="O881" s="4"/>
      <c r="Q881" s="4"/>
    </row>
    <row r="882" ht="15.75" customHeight="1">
      <c r="O882" s="4"/>
      <c r="Q882" s="4"/>
    </row>
    <row r="883" ht="15.75" customHeight="1">
      <c r="O883" s="4"/>
      <c r="Q883" s="4"/>
    </row>
    <row r="884" ht="15.75" customHeight="1">
      <c r="O884" s="4"/>
      <c r="Q884" s="4"/>
    </row>
    <row r="885" ht="15.75" customHeight="1">
      <c r="O885" s="4"/>
      <c r="Q885" s="4"/>
    </row>
    <row r="886" ht="15.75" customHeight="1">
      <c r="O886" s="4"/>
      <c r="Q886" s="4"/>
    </row>
    <row r="887" ht="15.75" customHeight="1">
      <c r="O887" s="4"/>
      <c r="Q887" s="4"/>
    </row>
    <row r="888" ht="15.75" customHeight="1">
      <c r="O888" s="4"/>
      <c r="Q888" s="4"/>
    </row>
    <row r="889" ht="15.75" customHeight="1">
      <c r="O889" s="4"/>
      <c r="Q889" s="4"/>
    </row>
    <row r="890" ht="15.75" customHeight="1">
      <c r="O890" s="4"/>
      <c r="Q890" s="4"/>
    </row>
    <row r="891" ht="15.75" customHeight="1">
      <c r="O891" s="4"/>
      <c r="Q891" s="4"/>
    </row>
    <row r="892" ht="15.75" customHeight="1">
      <c r="O892" s="4"/>
      <c r="Q892" s="4"/>
    </row>
    <row r="893" ht="15.75" customHeight="1">
      <c r="O893" s="4"/>
      <c r="Q893" s="4"/>
    </row>
    <row r="894" ht="15.75" customHeight="1">
      <c r="O894" s="4"/>
      <c r="Q894" s="4"/>
    </row>
    <row r="895" ht="15.75" customHeight="1">
      <c r="O895" s="4"/>
      <c r="Q895" s="4"/>
    </row>
    <row r="896" ht="15.75" customHeight="1">
      <c r="O896" s="4"/>
      <c r="Q896" s="4"/>
    </row>
    <row r="897" ht="15.75" customHeight="1">
      <c r="O897" s="4"/>
      <c r="Q897" s="4"/>
    </row>
    <row r="898" ht="15.75" customHeight="1">
      <c r="O898" s="4"/>
      <c r="Q898" s="4"/>
    </row>
    <row r="899" ht="15.75" customHeight="1">
      <c r="O899" s="4"/>
      <c r="Q899" s="4"/>
    </row>
    <row r="900" ht="15.75" customHeight="1">
      <c r="O900" s="4"/>
      <c r="Q900" s="4"/>
    </row>
    <row r="901" ht="15.75" customHeight="1">
      <c r="O901" s="4"/>
      <c r="Q901" s="4"/>
    </row>
    <row r="902" ht="15.75" customHeight="1">
      <c r="O902" s="4"/>
      <c r="Q902" s="4"/>
    </row>
    <row r="903" ht="15.75" customHeight="1">
      <c r="O903" s="4"/>
      <c r="Q903" s="4"/>
    </row>
    <row r="904" ht="15.75" customHeight="1">
      <c r="O904" s="4"/>
      <c r="Q904" s="4"/>
    </row>
    <row r="905" ht="15.75" customHeight="1">
      <c r="O905" s="4"/>
      <c r="Q905" s="4"/>
    </row>
    <row r="906" ht="15.75" customHeight="1">
      <c r="O906" s="4"/>
      <c r="Q906" s="4"/>
    </row>
    <row r="907" ht="15.75" customHeight="1">
      <c r="O907" s="4"/>
      <c r="Q907" s="4"/>
    </row>
    <row r="908" ht="15.75" customHeight="1">
      <c r="O908" s="4"/>
      <c r="Q908" s="4"/>
    </row>
    <row r="909" ht="15.75" customHeight="1">
      <c r="O909" s="4"/>
      <c r="Q909" s="4"/>
    </row>
    <row r="910" ht="15.75" customHeight="1">
      <c r="O910" s="4"/>
      <c r="Q910" s="4"/>
    </row>
    <row r="911" ht="15.75" customHeight="1">
      <c r="O911" s="4"/>
      <c r="Q911" s="4"/>
    </row>
    <row r="912" ht="15.75" customHeight="1">
      <c r="O912" s="4"/>
      <c r="Q912" s="4"/>
    </row>
    <row r="913" ht="15.75" customHeight="1">
      <c r="O913" s="4"/>
      <c r="Q913" s="4"/>
    </row>
    <row r="914" ht="15.75" customHeight="1">
      <c r="O914" s="4"/>
      <c r="Q914" s="4"/>
    </row>
    <row r="915" ht="15.75" customHeight="1">
      <c r="O915" s="4"/>
      <c r="Q915" s="4"/>
    </row>
    <row r="916" ht="15.75" customHeight="1">
      <c r="O916" s="4"/>
      <c r="Q916" s="4"/>
    </row>
    <row r="917" ht="15.75" customHeight="1">
      <c r="O917" s="4"/>
      <c r="Q917" s="4"/>
    </row>
    <row r="918" ht="15.75" customHeight="1">
      <c r="O918" s="4"/>
      <c r="Q918" s="4"/>
    </row>
    <row r="919" ht="15.75" customHeight="1">
      <c r="O919" s="4"/>
      <c r="Q919" s="4"/>
    </row>
    <row r="920" ht="15.75" customHeight="1">
      <c r="O920" s="4"/>
      <c r="Q920" s="4"/>
    </row>
    <row r="921" ht="15.75" customHeight="1">
      <c r="O921" s="4"/>
      <c r="Q921" s="4"/>
    </row>
    <row r="922" ht="15.75" customHeight="1">
      <c r="O922" s="4"/>
      <c r="Q922" s="4"/>
    </row>
    <row r="923" ht="15.75" customHeight="1">
      <c r="O923" s="4"/>
      <c r="Q923" s="4"/>
    </row>
    <row r="924" ht="15.75" customHeight="1">
      <c r="O924" s="4"/>
      <c r="Q924" s="4"/>
    </row>
    <row r="925" ht="15.75" customHeight="1">
      <c r="O925" s="4"/>
      <c r="Q925" s="4"/>
    </row>
    <row r="926" ht="15.75" customHeight="1">
      <c r="O926" s="4"/>
      <c r="Q926" s="4"/>
    </row>
    <row r="927" ht="15.75" customHeight="1">
      <c r="O927" s="4"/>
      <c r="Q927" s="4"/>
    </row>
    <row r="928" ht="15.75" customHeight="1">
      <c r="O928" s="4"/>
      <c r="Q928" s="4"/>
    </row>
    <row r="929" ht="15.75" customHeight="1">
      <c r="O929" s="4"/>
      <c r="Q929" s="4"/>
    </row>
    <row r="930" ht="15.75" customHeight="1">
      <c r="O930" s="4"/>
      <c r="Q930" s="4"/>
    </row>
    <row r="931" ht="15.75" customHeight="1">
      <c r="O931" s="4"/>
      <c r="Q931" s="4"/>
    </row>
    <row r="932" ht="15.75" customHeight="1">
      <c r="O932" s="4"/>
      <c r="Q932" s="4"/>
    </row>
    <row r="933" ht="15.75" customHeight="1">
      <c r="O933" s="4"/>
      <c r="Q933" s="4"/>
    </row>
    <row r="934" ht="15.75" customHeight="1">
      <c r="O934" s="4"/>
      <c r="Q934" s="4"/>
    </row>
    <row r="935" ht="15.75" customHeight="1">
      <c r="O935" s="4"/>
      <c r="Q935" s="4"/>
    </row>
    <row r="936" ht="15.75" customHeight="1">
      <c r="O936" s="4"/>
      <c r="Q936" s="4"/>
    </row>
    <row r="937" ht="15.75" customHeight="1">
      <c r="O937" s="4"/>
      <c r="Q937" s="4"/>
    </row>
    <row r="938" ht="15.75" customHeight="1">
      <c r="O938" s="4"/>
      <c r="Q938" s="4"/>
    </row>
    <row r="939" ht="15.75" customHeight="1">
      <c r="O939" s="4"/>
      <c r="Q939" s="4"/>
    </row>
    <row r="940" ht="15.75" customHeight="1">
      <c r="O940" s="4"/>
      <c r="Q940" s="4"/>
    </row>
    <row r="941" ht="15.75" customHeight="1">
      <c r="O941" s="4"/>
      <c r="Q941" s="4"/>
    </row>
    <row r="942" ht="15.75" customHeight="1">
      <c r="O942" s="4"/>
      <c r="Q942" s="4"/>
    </row>
    <row r="943" ht="15.75" customHeight="1">
      <c r="O943" s="4"/>
      <c r="Q943" s="4"/>
    </row>
    <row r="944" ht="15.75" customHeight="1">
      <c r="O944" s="4"/>
      <c r="Q944" s="4"/>
    </row>
    <row r="945" ht="15.75" customHeight="1">
      <c r="O945" s="4"/>
      <c r="Q945" s="4"/>
    </row>
    <row r="946" ht="15.75" customHeight="1">
      <c r="O946" s="4"/>
      <c r="Q946" s="4"/>
    </row>
    <row r="947" ht="15.75" customHeight="1">
      <c r="O947" s="4"/>
      <c r="Q947" s="4"/>
    </row>
    <row r="948" ht="15.75" customHeight="1">
      <c r="O948" s="4"/>
      <c r="Q948" s="4"/>
    </row>
    <row r="949" ht="15.75" customHeight="1">
      <c r="O949" s="4"/>
      <c r="Q949" s="4"/>
    </row>
    <row r="950" ht="15.75" customHeight="1">
      <c r="O950" s="4"/>
      <c r="Q950" s="4"/>
    </row>
    <row r="951" ht="15.75" customHeight="1">
      <c r="O951" s="4"/>
      <c r="Q951" s="4"/>
    </row>
    <row r="952" ht="15.75" customHeight="1">
      <c r="O952" s="4"/>
      <c r="Q952" s="4"/>
    </row>
    <row r="953" ht="15.75" customHeight="1">
      <c r="O953" s="4"/>
      <c r="Q953" s="4"/>
    </row>
    <row r="954" ht="15.75" customHeight="1">
      <c r="O954" s="4"/>
      <c r="Q954" s="4"/>
    </row>
    <row r="955" ht="15.75" customHeight="1">
      <c r="O955" s="4"/>
      <c r="Q955" s="4"/>
    </row>
    <row r="956" ht="15.75" customHeight="1">
      <c r="O956" s="4"/>
      <c r="Q956" s="4"/>
    </row>
    <row r="957" ht="15.75" customHeight="1">
      <c r="O957" s="4"/>
      <c r="Q957" s="4"/>
    </row>
    <row r="958" ht="15.75" customHeight="1">
      <c r="O958" s="4"/>
      <c r="Q958" s="4"/>
    </row>
    <row r="959" ht="15.75" customHeight="1">
      <c r="O959" s="4"/>
      <c r="Q959" s="4"/>
    </row>
    <row r="960" ht="15.75" customHeight="1">
      <c r="O960" s="4"/>
      <c r="Q960" s="4"/>
    </row>
    <row r="961" ht="15.75" customHeight="1">
      <c r="O961" s="4"/>
      <c r="Q961" s="4"/>
    </row>
    <row r="962" ht="15.75" customHeight="1">
      <c r="O962" s="4"/>
      <c r="Q962" s="4"/>
    </row>
    <row r="963" ht="15.75" customHeight="1">
      <c r="O963" s="4"/>
      <c r="Q963" s="4"/>
    </row>
    <row r="964" ht="15.75" customHeight="1">
      <c r="O964" s="4"/>
      <c r="Q964" s="4"/>
    </row>
    <row r="965" ht="15.75" customHeight="1">
      <c r="O965" s="4"/>
      <c r="Q965" s="4"/>
    </row>
    <row r="966" ht="15.75" customHeight="1">
      <c r="O966" s="4"/>
      <c r="Q966" s="4"/>
    </row>
    <row r="967" ht="15.75" customHeight="1">
      <c r="O967" s="4"/>
      <c r="Q967" s="4"/>
    </row>
    <row r="968" ht="15.75" customHeight="1">
      <c r="O968" s="4"/>
      <c r="Q968" s="4"/>
    </row>
    <row r="969" ht="15.75" customHeight="1">
      <c r="O969" s="4"/>
      <c r="Q969" s="4"/>
    </row>
    <row r="970" ht="15.75" customHeight="1">
      <c r="O970" s="4"/>
      <c r="Q970" s="4"/>
    </row>
    <row r="971" ht="15.75" customHeight="1">
      <c r="O971" s="4"/>
      <c r="Q971" s="4"/>
    </row>
    <row r="972" ht="15.75" customHeight="1">
      <c r="O972" s="4"/>
      <c r="Q972" s="4"/>
    </row>
    <row r="973" ht="15.75" customHeight="1">
      <c r="O973" s="4"/>
      <c r="Q973" s="4"/>
    </row>
    <row r="974" ht="15.75" customHeight="1">
      <c r="O974" s="4"/>
      <c r="Q974" s="4"/>
    </row>
    <row r="975" ht="15.75" customHeight="1">
      <c r="O975" s="4"/>
      <c r="Q975" s="4"/>
    </row>
    <row r="976" ht="15.75" customHeight="1">
      <c r="O976" s="4"/>
      <c r="Q976" s="4"/>
    </row>
    <row r="977" ht="15.75" customHeight="1">
      <c r="O977" s="4"/>
      <c r="Q977" s="4"/>
    </row>
    <row r="978" ht="15.75" customHeight="1">
      <c r="O978" s="4"/>
      <c r="Q978" s="4"/>
    </row>
    <row r="979" ht="15.75" customHeight="1">
      <c r="O979" s="4"/>
      <c r="Q979" s="4"/>
    </row>
    <row r="980" ht="15.75" customHeight="1">
      <c r="O980" s="4"/>
      <c r="Q980" s="4"/>
    </row>
    <row r="981" ht="15.75" customHeight="1">
      <c r="O981" s="4"/>
      <c r="Q981" s="4"/>
    </row>
    <row r="982" ht="15.75" customHeight="1">
      <c r="O982" s="4"/>
      <c r="Q982" s="4"/>
    </row>
    <row r="983" ht="15.75" customHeight="1">
      <c r="O983" s="4"/>
      <c r="Q983" s="4"/>
    </row>
    <row r="984" ht="15.75" customHeight="1">
      <c r="O984" s="4"/>
      <c r="Q984" s="4"/>
    </row>
    <row r="985" ht="15.75" customHeight="1">
      <c r="O985" s="4"/>
      <c r="Q985" s="4"/>
    </row>
    <row r="986" ht="15.75" customHeight="1">
      <c r="O986" s="4"/>
      <c r="Q986" s="4"/>
    </row>
    <row r="987" ht="15.75" customHeight="1">
      <c r="O987" s="4"/>
      <c r="Q987" s="4"/>
    </row>
    <row r="988" ht="15.75" customHeight="1">
      <c r="O988" s="4"/>
      <c r="Q988" s="4"/>
    </row>
    <row r="989" ht="15.75" customHeight="1">
      <c r="O989" s="4"/>
      <c r="Q989" s="4"/>
    </row>
    <row r="990" ht="15.75" customHeight="1">
      <c r="O990" s="4"/>
      <c r="Q990" s="4"/>
    </row>
    <row r="991" ht="15.75" customHeight="1">
      <c r="O991" s="4"/>
      <c r="Q991" s="4"/>
    </row>
    <row r="992" ht="15.75" customHeight="1">
      <c r="O992" s="4"/>
      <c r="Q992" s="4"/>
    </row>
    <row r="993" ht="15.75" customHeight="1">
      <c r="O993" s="4"/>
      <c r="Q993" s="4"/>
    </row>
    <row r="994" ht="15.75" customHeight="1">
      <c r="O994" s="4"/>
      <c r="Q994" s="4"/>
    </row>
    <row r="995" ht="15.75" customHeight="1">
      <c r="O995" s="4"/>
      <c r="Q995" s="4"/>
    </row>
    <row r="996" ht="15.75" customHeight="1">
      <c r="O996" s="4"/>
      <c r="Q996" s="4"/>
    </row>
    <row r="997" ht="15.75" customHeight="1">
      <c r="O997" s="4"/>
      <c r="Q997" s="4"/>
    </row>
    <row r="998" ht="15.75" customHeight="1">
      <c r="O998" s="4"/>
      <c r="Q998" s="4"/>
    </row>
    <row r="999" ht="15.75" customHeight="1">
      <c r="O999" s="4"/>
      <c r="Q999" s="4"/>
    </row>
    <row r="1000" ht="15.75" customHeight="1">
      <c r="O1000" s="4"/>
      <c r="Q1000" s="4"/>
    </row>
  </sheetData>
  <mergeCells count="7">
    <mergeCell ref="A2:X2"/>
    <mergeCell ref="A3:C3"/>
    <mergeCell ref="S3:S26"/>
    <mergeCell ref="W4:W26"/>
    <mergeCell ref="A27:C27"/>
    <mergeCell ref="R27:W27"/>
    <mergeCell ref="R28:W46"/>
  </mergeCells>
  <conditionalFormatting sqref="N5:N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3" width="21.63"/>
    <col customWidth="1" min="4" max="4" width="23.1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508" t="s">
        <v>1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  <c r="V1" s="404"/>
      <c r="W1" s="404"/>
      <c r="X1" s="406"/>
    </row>
    <row r="2" ht="30.75" customHeight="1">
      <c r="A2" s="10" t="s">
        <v>2</v>
      </c>
      <c r="B2" s="12"/>
      <c r="C2" s="13"/>
      <c r="D2" s="15"/>
      <c r="E2" s="14"/>
      <c r="F2" s="16"/>
      <c r="G2" s="17" t="s">
        <v>4</v>
      </c>
      <c r="H2" s="19" t="s">
        <v>5</v>
      </c>
      <c r="I2" s="19" t="s">
        <v>6</v>
      </c>
      <c r="J2" s="19" t="s">
        <v>7</v>
      </c>
      <c r="K2" s="19" t="s">
        <v>8</v>
      </c>
      <c r="L2" s="19" t="s">
        <v>9</v>
      </c>
      <c r="M2" s="19" t="s">
        <v>10</v>
      </c>
      <c r="N2" s="19" t="s">
        <v>11</v>
      </c>
      <c r="O2" s="19" t="s">
        <v>12</v>
      </c>
      <c r="P2" s="19" t="s">
        <v>13</v>
      </c>
      <c r="Q2" s="19" t="s">
        <v>14</v>
      </c>
      <c r="R2" s="16" t="s">
        <v>15</v>
      </c>
      <c r="S2" s="509" t="s">
        <v>16</v>
      </c>
      <c r="T2" s="24" t="s">
        <v>17</v>
      </c>
      <c r="U2" s="25" t="s">
        <v>18</v>
      </c>
      <c r="V2" s="26" t="s">
        <v>19</v>
      </c>
      <c r="W2" s="27"/>
      <c r="X2" s="510" t="s">
        <v>307</v>
      </c>
    </row>
    <row r="3">
      <c r="A3" s="29" t="s">
        <v>23</v>
      </c>
      <c r="B3" s="241" t="s">
        <v>24</v>
      </c>
      <c r="C3" s="241" t="s">
        <v>25</v>
      </c>
      <c r="D3" s="32" t="s">
        <v>164</v>
      </c>
      <c r="E3" s="566" t="s">
        <v>27</v>
      </c>
      <c r="F3" s="41" t="s">
        <v>28</v>
      </c>
      <c r="G3" s="39" t="s">
        <v>29</v>
      </c>
      <c r="H3" s="43"/>
      <c r="I3" s="43"/>
      <c r="J3" s="43" t="s">
        <v>30</v>
      </c>
      <c r="K3" s="43"/>
      <c r="L3" s="43" t="s">
        <v>30</v>
      </c>
      <c r="M3" s="43"/>
      <c r="N3" s="43" t="s">
        <v>30</v>
      </c>
      <c r="O3" s="43" t="s">
        <v>31</v>
      </c>
      <c r="P3" s="43"/>
      <c r="Q3" s="43" t="s">
        <v>30</v>
      </c>
      <c r="R3" s="45" t="s">
        <v>32</v>
      </c>
      <c r="S3" s="459"/>
      <c r="T3" s="47" t="s">
        <v>35</v>
      </c>
      <c r="U3" s="48" t="s">
        <v>36</v>
      </c>
      <c r="V3" s="49" t="s">
        <v>37</v>
      </c>
      <c r="W3" s="511"/>
      <c r="X3" s="51"/>
    </row>
    <row r="4" ht="24.75" customHeight="1">
      <c r="A4" s="567" t="s">
        <v>308</v>
      </c>
      <c r="B4" s="568" t="s">
        <v>309</v>
      </c>
      <c r="C4" s="569">
        <v>1977253.0</v>
      </c>
      <c r="D4" s="570">
        <v>2546619.0</v>
      </c>
      <c r="E4" s="61"/>
      <c r="F4" s="63"/>
      <c r="G4" s="79"/>
      <c r="H4" s="74"/>
      <c r="I4" s="74"/>
      <c r="J4" s="74" t="s">
        <v>310</v>
      </c>
      <c r="K4" s="74"/>
      <c r="L4" s="74" t="s">
        <v>310</v>
      </c>
      <c r="M4" s="74"/>
      <c r="N4" s="74"/>
      <c r="O4" s="74"/>
      <c r="P4" s="74"/>
      <c r="Q4" s="74"/>
      <c r="R4" s="78"/>
      <c r="S4" s="459"/>
      <c r="T4" s="80"/>
      <c r="U4" s="82"/>
      <c r="V4" s="84"/>
      <c r="W4" s="46"/>
      <c r="X4" s="86"/>
    </row>
    <row r="5" ht="24.75" customHeight="1">
      <c r="A5" s="571" t="s">
        <v>312</v>
      </c>
      <c r="B5" s="572" t="s">
        <v>313</v>
      </c>
      <c r="C5" s="573">
        <v>1977259.0</v>
      </c>
      <c r="D5" s="574">
        <v>2541253.0</v>
      </c>
      <c r="E5" s="96"/>
      <c r="F5" s="98"/>
      <c r="G5" s="159"/>
      <c r="H5" s="103"/>
      <c r="I5" s="103"/>
      <c r="J5" s="103">
        <v>32.0</v>
      </c>
      <c r="K5" s="103"/>
      <c r="L5" s="103">
        <v>85.0</v>
      </c>
      <c r="M5" s="103"/>
      <c r="N5" s="103"/>
      <c r="O5" s="103"/>
      <c r="P5" s="103"/>
      <c r="Q5" s="103"/>
      <c r="R5" s="108"/>
      <c r="S5" s="459"/>
      <c r="T5" s="110"/>
      <c r="U5" s="112"/>
      <c r="V5" s="114"/>
      <c r="W5" s="46"/>
      <c r="X5" s="86"/>
    </row>
    <row r="6" ht="24.75" customHeight="1">
      <c r="A6" s="571" t="s">
        <v>314</v>
      </c>
      <c r="B6" s="572" t="s">
        <v>315</v>
      </c>
      <c r="C6" s="573">
        <v>1977246.0</v>
      </c>
      <c r="D6" s="574">
        <v>2526880.0</v>
      </c>
      <c r="E6" s="96"/>
      <c r="F6" s="98"/>
      <c r="G6" s="159"/>
      <c r="H6" s="103"/>
      <c r="I6" s="103"/>
      <c r="J6" s="103">
        <v>82.0</v>
      </c>
      <c r="K6" s="103"/>
      <c r="L6" s="103">
        <v>95.0</v>
      </c>
      <c r="M6" s="103"/>
      <c r="N6" s="103"/>
      <c r="O6" s="103"/>
      <c r="P6" s="103"/>
      <c r="Q6" s="103"/>
      <c r="R6" s="108"/>
      <c r="S6" s="459"/>
      <c r="T6" s="110"/>
      <c r="U6" s="112"/>
      <c r="V6" s="114"/>
      <c r="W6" s="46"/>
      <c r="X6" s="86"/>
    </row>
    <row r="7" ht="24.75" customHeight="1">
      <c r="A7" s="571" t="s">
        <v>316</v>
      </c>
      <c r="B7" s="572" t="s">
        <v>317</v>
      </c>
      <c r="C7" s="348">
        <v>1977257.0</v>
      </c>
      <c r="D7" s="574">
        <v>2534978.0</v>
      </c>
      <c r="E7" s="96"/>
      <c r="F7" s="98"/>
      <c r="G7" s="159"/>
      <c r="H7" s="103"/>
      <c r="I7" s="103"/>
      <c r="J7" s="103">
        <v>41.0</v>
      </c>
      <c r="K7" s="103"/>
      <c r="L7" s="103">
        <v>55.0</v>
      </c>
      <c r="M7" s="103"/>
      <c r="N7" s="103"/>
      <c r="O7" s="103"/>
      <c r="P7" s="103"/>
      <c r="Q7" s="103"/>
      <c r="R7" s="108"/>
      <c r="S7" s="459"/>
      <c r="T7" s="110"/>
      <c r="U7" s="112"/>
      <c r="V7" s="114"/>
      <c r="W7" s="46"/>
      <c r="X7" s="86"/>
    </row>
    <row r="8" ht="24.75" customHeight="1">
      <c r="A8" s="575" t="s">
        <v>318</v>
      </c>
      <c r="B8" s="577" t="s">
        <v>320</v>
      </c>
      <c r="C8" s="578">
        <v>1977262.0</v>
      </c>
      <c r="D8" s="579">
        <v>2512427.0</v>
      </c>
      <c r="E8" s="580"/>
      <c r="F8" s="582"/>
      <c r="G8" s="584"/>
      <c r="H8" s="585"/>
      <c r="I8" s="585"/>
      <c r="J8" s="585">
        <v>32.0</v>
      </c>
      <c r="K8" s="585"/>
      <c r="L8" s="585">
        <v>15.0</v>
      </c>
      <c r="M8" s="103"/>
      <c r="N8" s="103"/>
      <c r="O8" s="103"/>
      <c r="P8" s="103"/>
      <c r="Q8" s="103"/>
      <c r="R8" s="108"/>
      <c r="S8" s="459"/>
      <c r="T8" s="110"/>
      <c r="U8" s="112"/>
      <c r="V8" s="114"/>
      <c r="W8" s="46"/>
      <c r="X8" s="86"/>
    </row>
    <row r="9" ht="24.75" customHeight="1">
      <c r="A9" s="571" t="s">
        <v>324</v>
      </c>
      <c r="B9" s="572" t="s">
        <v>325</v>
      </c>
      <c r="C9" s="348">
        <v>1977269.0</v>
      </c>
      <c r="D9" s="574">
        <v>2491190.0</v>
      </c>
      <c r="E9" s="96"/>
      <c r="F9" s="98"/>
      <c r="G9" s="159"/>
      <c r="H9" s="103"/>
      <c r="I9" s="103"/>
      <c r="J9" s="103">
        <v>68.0</v>
      </c>
      <c r="K9" s="103"/>
      <c r="L9" s="103">
        <v>85.0</v>
      </c>
      <c r="M9" s="103"/>
      <c r="N9" s="103"/>
      <c r="O9" s="103"/>
      <c r="P9" s="103"/>
      <c r="Q9" s="103"/>
      <c r="R9" s="108"/>
      <c r="S9" s="459"/>
      <c r="T9" s="110"/>
      <c r="U9" s="112"/>
      <c r="V9" s="114"/>
      <c r="W9" s="46"/>
      <c r="X9" s="86"/>
    </row>
    <row r="10" ht="24.75" customHeight="1">
      <c r="A10" s="571" t="s">
        <v>326</v>
      </c>
      <c r="B10" s="572" t="s">
        <v>177</v>
      </c>
      <c r="C10" s="573">
        <v>1975639.0</v>
      </c>
      <c r="D10" s="574">
        <v>2456578.0</v>
      </c>
      <c r="E10" s="96"/>
      <c r="F10" s="98"/>
      <c r="G10" s="159"/>
      <c r="H10" s="103"/>
      <c r="I10" s="103"/>
      <c r="J10" s="103">
        <v>55.0</v>
      </c>
      <c r="K10" s="103"/>
      <c r="L10" s="103">
        <v>70.0</v>
      </c>
      <c r="M10" s="103"/>
      <c r="N10" s="103"/>
      <c r="O10" s="103"/>
      <c r="P10" s="103"/>
      <c r="Q10" s="103"/>
      <c r="R10" s="108"/>
      <c r="S10" s="459"/>
      <c r="T10" s="110"/>
      <c r="U10" s="112"/>
      <c r="V10" s="114"/>
      <c r="W10" s="46"/>
      <c r="X10" s="86"/>
    </row>
    <row r="11" ht="24.75" customHeight="1">
      <c r="A11" s="571" t="s">
        <v>314</v>
      </c>
      <c r="B11" s="572" t="s">
        <v>327</v>
      </c>
      <c r="C11" s="573">
        <v>1977270.0</v>
      </c>
      <c r="D11" s="574">
        <v>2534685.0</v>
      </c>
      <c r="E11" s="96"/>
      <c r="F11" s="98"/>
      <c r="G11" s="159"/>
      <c r="H11" s="103"/>
      <c r="I11" s="103"/>
      <c r="J11" s="103">
        <v>50.0</v>
      </c>
      <c r="K11" s="103"/>
      <c r="L11" s="103">
        <v>50.0</v>
      </c>
      <c r="M11" s="103"/>
      <c r="N11" s="103"/>
      <c r="O11" s="103"/>
      <c r="P11" s="103"/>
      <c r="Q11" s="103"/>
      <c r="R11" s="108"/>
      <c r="S11" s="459"/>
      <c r="T11" s="110"/>
      <c r="U11" s="112"/>
      <c r="V11" s="114"/>
      <c r="W11" s="46"/>
      <c r="X11" s="86"/>
    </row>
    <row r="12" ht="24.75" customHeight="1">
      <c r="A12" s="575" t="s">
        <v>328</v>
      </c>
      <c r="B12" s="577" t="s">
        <v>329</v>
      </c>
      <c r="C12" s="589">
        <v>1977272.0</v>
      </c>
      <c r="D12" s="579">
        <v>2540804.0</v>
      </c>
      <c r="E12" s="580"/>
      <c r="F12" s="582"/>
      <c r="G12" s="584"/>
      <c r="H12" s="585"/>
      <c r="I12" s="585"/>
      <c r="J12" s="585">
        <v>18.0</v>
      </c>
      <c r="K12" s="585"/>
      <c r="L12" s="585">
        <v>5.0</v>
      </c>
      <c r="M12" s="103"/>
      <c r="N12" s="103"/>
      <c r="O12" s="103"/>
      <c r="P12" s="103"/>
      <c r="Q12" s="103"/>
      <c r="R12" s="108"/>
      <c r="S12" s="459"/>
      <c r="T12" s="110"/>
      <c r="U12" s="112"/>
      <c r="V12" s="114"/>
      <c r="W12" s="46"/>
      <c r="X12" s="86"/>
    </row>
    <row r="13" ht="24.75" customHeight="1">
      <c r="A13" s="571" t="s">
        <v>330</v>
      </c>
      <c r="B13" s="572" t="s">
        <v>332</v>
      </c>
      <c r="C13" s="573">
        <v>1977273.0</v>
      </c>
      <c r="D13" s="574">
        <v>2555405.0</v>
      </c>
      <c r="E13" s="96"/>
      <c r="F13" s="98"/>
      <c r="G13" s="159"/>
      <c r="H13" s="103"/>
      <c r="I13" s="103"/>
      <c r="J13" s="103">
        <v>91.0</v>
      </c>
      <c r="K13" s="103"/>
      <c r="L13" s="103">
        <v>50.0</v>
      </c>
      <c r="M13" s="103"/>
      <c r="N13" s="103"/>
      <c r="O13" s="103"/>
      <c r="P13" s="103"/>
      <c r="Q13" s="103"/>
      <c r="R13" s="108"/>
      <c r="S13" s="459"/>
      <c r="T13" s="110"/>
      <c r="U13" s="112"/>
      <c r="V13" s="114"/>
      <c r="W13" s="46"/>
      <c r="X13" s="86"/>
    </row>
    <row r="14" ht="24.75" customHeight="1">
      <c r="A14" s="595" t="s">
        <v>334</v>
      </c>
      <c r="B14" s="597" t="s">
        <v>335</v>
      </c>
      <c r="C14" s="348">
        <v>1977261.0</v>
      </c>
      <c r="D14" s="599">
        <v>2543341.0</v>
      </c>
      <c r="E14" s="96"/>
      <c r="F14" s="98"/>
      <c r="G14" s="159"/>
      <c r="H14" s="103"/>
      <c r="I14" s="103"/>
      <c r="J14" s="103">
        <v>50.0</v>
      </c>
      <c r="K14" s="103"/>
      <c r="L14" s="103" t="s">
        <v>310</v>
      </c>
      <c r="M14" s="103"/>
      <c r="N14" s="103"/>
      <c r="O14" s="103"/>
      <c r="P14" s="103"/>
      <c r="Q14" s="103"/>
      <c r="R14" s="108"/>
      <c r="S14" s="459"/>
      <c r="T14" s="110"/>
      <c r="U14" s="112"/>
      <c r="V14" s="114"/>
      <c r="W14" s="46"/>
      <c r="X14" s="86"/>
    </row>
    <row r="15" ht="24.75" customHeight="1">
      <c r="A15" s="600" t="s">
        <v>195</v>
      </c>
      <c r="B15" s="601" t="s">
        <v>339</v>
      </c>
      <c r="C15" s="348">
        <v>1977263.0</v>
      </c>
      <c r="D15" s="599">
        <v>2543377.0</v>
      </c>
      <c r="E15" s="96"/>
      <c r="F15" s="98"/>
      <c r="G15" s="159"/>
      <c r="H15" s="103"/>
      <c r="I15" s="103"/>
      <c r="J15" s="103">
        <v>91.0</v>
      </c>
      <c r="K15" s="103"/>
      <c r="L15" s="103">
        <v>60.0</v>
      </c>
      <c r="M15" s="103"/>
      <c r="N15" s="103"/>
      <c r="O15" s="103"/>
      <c r="P15" s="103"/>
      <c r="Q15" s="103"/>
      <c r="R15" s="108"/>
      <c r="S15" s="459"/>
      <c r="T15" s="110"/>
      <c r="U15" s="112"/>
      <c r="V15" s="114"/>
      <c r="W15" s="46"/>
      <c r="X15" s="86"/>
    </row>
    <row r="16" ht="24.75" customHeight="1">
      <c r="A16" s="600" t="s">
        <v>342</v>
      </c>
      <c r="B16" s="601" t="s">
        <v>345</v>
      </c>
      <c r="C16" s="348">
        <v>1977268.0</v>
      </c>
      <c r="D16" s="599">
        <v>2566234.0</v>
      </c>
      <c r="E16" s="96"/>
      <c r="F16" s="98"/>
      <c r="G16" s="159"/>
      <c r="H16" s="103"/>
      <c r="I16" s="103"/>
      <c r="J16" s="103">
        <v>55.0</v>
      </c>
      <c r="K16" s="103"/>
      <c r="L16" s="103">
        <v>90.0</v>
      </c>
      <c r="M16" s="103"/>
      <c r="N16" s="103"/>
      <c r="O16" s="103"/>
      <c r="P16" s="103"/>
      <c r="Q16" s="103"/>
      <c r="R16" s="108"/>
      <c r="S16" s="459"/>
      <c r="T16" s="110"/>
      <c r="U16" s="112"/>
      <c r="V16" s="114"/>
      <c r="W16" s="46"/>
      <c r="X16" s="86"/>
    </row>
    <row r="17" ht="24.75" customHeight="1">
      <c r="A17" s="600" t="s">
        <v>348</v>
      </c>
      <c r="B17" s="601" t="s">
        <v>349</v>
      </c>
      <c r="C17" s="348">
        <v>1977241.0</v>
      </c>
      <c r="D17" s="599">
        <v>2554599.0</v>
      </c>
      <c r="E17" s="96"/>
      <c r="F17" s="98"/>
      <c r="G17" s="159"/>
      <c r="H17" s="103"/>
      <c r="I17" s="103"/>
      <c r="J17" s="103">
        <v>77.0</v>
      </c>
      <c r="K17" s="103"/>
      <c r="L17" s="103">
        <v>90.0</v>
      </c>
      <c r="M17" s="103"/>
      <c r="N17" s="103"/>
      <c r="O17" s="103"/>
      <c r="P17" s="103"/>
      <c r="Q17" s="103"/>
      <c r="R17" s="108"/>
      <c r="S17" s="459"/>
      <c r="T17" s="110"/>
      <c r="U17" s="112"/>
      <c r="V17" s="114"/>
      <c r="W17" s="46"/>
      <c r="X17" s="86"/>
    </row>
    <row r="18" ht="24.75" customHeight="1">
      <c r="A18" s="604" t="s">
        <v>352</v>
      </c>
      <c r="B18" s="605" t="s">
        <v>353</v>
      </c>
      <c r="C18" s="578">
        <v>1977245.0</v>
      </c>
      <c r="D18" s="606">
        <v>2553694.0</v>
      </c>
      <c r="E18" s="580"/>
      <c r="F18" s="582"/>
      <c r="G18" s="584"/>
      <c r="H18" s="585"/>
      <c r="I18" s="585"/>
      <c r="J18" s="585">
        <v>27.0</v>
      </c>
      <c r="K18" s="585"/>
      <c r="L18" s="585" t="s">
        <v>310</v>
      </c>
      <c r="M18" s="103"/>
      <c r="N18" s="103"/>
      <c r="O18" s="103"/>
      <c r="P18" s="103"/>
      <c r="Q18" s="103"/>
      <c r="R18" s="108"/>
      <c r="S18" s="459"/>
      <c r="T18" s="110"/>
      <c r="U18" s="112"/>
      <c r="V18" s="114"/>
      <c r="W18" s="46"/>
      <c r="X18" s="86"/>
    </row>
    <row r="19" ht="24.75" customHeight="1">
      <c r="A19" s="600" t="s">
        <v>221</v>
      </c>
      <c r="B19" s="601" t="s">
        <v>358</v>
      </c>
      <c r="C19" s="348">
        <v>1977250.0</v>
      </c>
      <c r="D19" s="599">
        <v>2546134.0</v>
      </c>
      <c r="E19" s="96"/>
      <c r="F19" s="98"/>
      <c r="G19" s="159"/>
      <c r="H19" s="103"/>
      <c r="I19" s="103"/>
      <c r="J19" s="103">
        <v>100.0</v>
      </c>
      <c r="K19" s="103"/>
      <c r="L19" s="103">
        <v>95.0</v>
      </c>
      <c r="M19" s="103"/>
      <c r="N19" s="103"/>
      <c r="O19" s="103"/>
      <c r="P19" s="103"/>
      <c r="Q19" s="103"/>
      <c r="R19" s="108"/>
      <c r="S19" s="459"/>
      <c r="T19" s="110"/>
      <c r="U19" s="112"/>
      <c r="V19" s="114"/>
      <c r="W19" s="46"/>
      <c r="X19" s="86"/>
    </row>
    <row r="20" ht="24.75" customHeight="1">
      <c r="A20" s="575" t="s">
        <v>361</v>
      </c>
      <c r="B20" s="577" t="s">
        <v>362</v>
      </c>
      <c r="C20" s="578">
        <v>1977267.0</v>
      </c>
      <c r="D20" s="609">
        <v>2544673.0</v>
      </c>
      <c r="E20" s="580"/>
      <c r="F20" s="582"/>
      <c r="G20" s="584"/>
      <c r="H20" s="585"/>
      <c r="I20" s="585"/>
      <c r="J20" s="585" t="s">
        <v>310</v>
      </c>
      <c r="K20" s="585"/>
      <c r="L20" s="585" t="s">
        <v>310</v>
      </c>
      <c r="M20" s="103"/>
      <c r="N20" s="103"/>
      <c r="O20" s="103"/>
      <c r="P20" s="103"/>
      <c r="Q20" s="103"/>
      <c r="R20" s="108"/>
      <c r="S20" s="459"/>
      <c r="T20" s="110"/>
      <c r="U20" s="112"/>
      <c r="V20" s="114"/>
      <c r="W20" s="46"/>
      <c r="X20" s="86"/>
    </row>
    <row r="21" ht="24.75" customHeight="1">
      <c r="A21" s="600" t="s">
        <v>365</v>
      </c>
      <c r="B21" s="601" t="s">
        <v>366</v>
      </c>
      <c r="C21" s="348">
        <v>1977282.0</v>
      </c>
      <c r="D21" s="599">
        <v>2551058.0</v>
      </c>
      <c r="E21" s="96"/>
      <c r="F21" s="98"/>
      <c r="G21" s="159"/>
      <c r="H21" s="103"/>
      <c r="I21" s="103"/>
      <c r="J21" s="103">
        <v>77.0</v>
      </c>
      <c r="K21" s="103"/>
      <c r="L21" s="103">
        <v>45.0</v>
      </c>
      <c r="M21" s="103"/>
      <c r="N21" s="103"/>
      <c r="O21" s="103"/>
      <c r="P21" s="103"/>
      <c r="Q21" s="103"/>
      <c r="R21" s="108"/>
      <c r="S21" s="459"/>
      <c r="T21" s="110"/>
      <c r="U21" s="112"/>
      <c r="V21" s="114"/>
      <c r="W21" s="46"/>
      <c r="X21" s="86"/>
    </row>
    <row r="22" ht="24.75" customHeight="1">
      <c r="A22" s="610" t="s">
        <v>370</v>
      </c>
      <c r="B22" s="611" t="s">
        <v>371</v>
      </c>
      <c r="C22" s="612">
        <v>1977295.0</v>
      </c>
      <c r="D22" s="613">
        <v>2560417.0</v>
      </c>
      <c r="E22" s="220"/>
      <c r="F22" s="189"/>
      <c r="G22" s="358"/>
      <c r="H22" s="172"/>
      <c r="I22" s="172"/>
      <c r="J22" s="172">
        <v>36.0</v>
      </c>
      <c r="K22" s="172"/>
      <c r="L22" s="172">
        <v>55.0</v>
      </c>
      <c r="M22" s="172"/>
      <c r="N22" s="172"/>
      <c r="O22" s="172"/>
      <c r="P22" s="172"/>
      <c r="Q22" s="172"/>
      <c r="R22" s="177"/>
      <c r="S22" s="459"/>
      <c r="T22" s="110"/>
      <c r="U22" s="112"/>
      <c r="V22" s="114"/>
      <c r="W22" s="46"/>
      <c r="X22" s="86"/>
    </row>
    <row r="23" ht="24.75" customHeight="1">
      <c r="A23" s="615"/>
      <c r="B23" s="616"/>
      <c r="C23" s="617"/>
      <c r="D23" s="618"/>
      <c r="E23" s="254"/>
      <c r="F23" s="254"/>
      <c r="G23" s="25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8"/>
      <c r="S23" s="459"/>
      <c r="T23" s="110"/>
      <c r="U23" s="112"/>
      <c r="V23" s="114"/>
      <c r="W23" s="46"/>
      <c r="X23" s="86"/>
    </row>
    <row r="24" ht="18.75" customHeight="1">
      <c r="A24" s="216"/>
      <c r="B24" s="218"/>
      <c r="C24" s="218"/>
      <c r="D24" s="218"/>
      <c r="E24" s="218"/>
      <c r="F24" s="218"/>
      <c r="G24" s="218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5"/>
      <c r="S24" s="459"/>
      <c r="T24" s="110"/>
      <c r="U24" s="112"/>
      <c r="V24" s="114"/>
      <c r="W24" s="46"/>
      <c r="X24" s="86"/>
    </row>
    <row r="25" ht="15.75" customHeight="1">
      <c r="A25" s="275"/>
      <c r="B25" s="276"/>
      <c r="C25" s="276"/>
      <c r="D25" s="277"/>
      <c r="E25" s="425"/>
      <c r="F25" s="276"/>
      <c r="G25" s="276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380"/>
      <c r="S25" s="488"/>
      <c r="T25" s="222"/>
      <c r="U25" s="224"/>
      <c r="V25" s="226"/>
      <c r="W25" s="223"/>
      <c r="X25" s="228"/>
    </row>
    <row r="26" ht="30.75" customHeight="1">
      <c r="A26" s="10" t="s">
        <v>130</v>
      </c>
      <c r="B26" s="12"/>
      <c r="C26" s="13"/>
      <c r="D26" s="15"/>
      <c r="E26" s="396"/>
      <c r="F26" s="398" t="s">
        <v>131</v>
      </c>
      <c r="G26" s="398" t="s">
        <v>132</v>
      </c>
      <c r="H26" s="398" t="s">
        <v>133</v>
      </c>
      <c r="I26" s="398" t="s">
        <v>134</v>
      </c>
      <c r="J26" s="398" t="s">
        <v>135</v>
      </c>
      <c r="K26" s="398" t="s">
        <v>136</v>
      </c>
      <c r="L26" s="398" t="s">
        <v>137</v>
      </c>
      <c r="M26" s="398" t="s">
        <v>138</v>
      </c>
      <c r="N26" s="398" t="s">
        <v>139</v>
      </c>
      <c r="O26" s="398" t="s">
        <v>140</v>
      </c>
      <c r="P26" s="398" t="s">
        <v>141</v>
      </c>
      <c r="Q26" s="401" t="s">
        <v>142</v>
      </c>
      <c r="R26" s="403"/>
      <c r="S26" s="404"/>
      <c r="T26" s="404"/>
      <c r="U26" s="404"/>
      <c r="V26" s="404"/>
      <c r="W26" s="406"/>
      <c r="X26" s="240" t="s">
        <v>378</v>
      </c>
    </row>
    <row r="27" ht="72.75" customHeight="1">
      <c r="A27" s="30" t="s">
        <v>23</v>
      </c>
      <c r="B27" s="525" t="s">
        <v>24</v>
      </c>
      <c r="C27" s="525" t="s">
        <v>25</v>
      </c>
      <c r="D27" s="31" t="s">
        <v>164</v>
      </c>
      <c r="E27" s="526"/>
      <c r="F27" s="411"/>
      <c r="G27" s="413" t="s">
        <v>30</v>
      </c>
      <c r="H27" s="415"/>
      <c r="I27" s="411" t="s">
        <v>30</v>
      </c>
      <c r="J27" s="411" t="s">
        <v>146</v>
      </c>
      <c r="K27" s="411" t="s">
        <v>147</v>
      </c>
      <c r="L27" s="411" t="s">
        <v>30</v>
      </c>
      <c r="M27" s="411"/>
      <c r="N27" s="411" t="s">
        <v>32</v>
      </c>
      <c r="O27" s="413" t="s">
        <v>35</v>
      </c>
      <c r="P27" s="413" t="s">
        <v>36</v>
      </c>
      <c r="Q27" s="418" t="s">
        <v>37</v>
      </c>
      <c r="R27" s="249"/>
      <c r="S27" s="250"/>
      <c r="T27" s="250"/>
      <c r="U27" s="250"/>
      <c r="V27" s="250"/>
      <c r="W27" s="251"/>
      <c r="X27" s="253"/>
      <c r="Y27" s="2"/>
      <c r="Z27" s="2"/>
      <c r="AA27" s="2"/>
      <c r="AB27" s="2"/>
      <c r="AC27" s="2"/>
    </row>
    <row r="28" ht="15.75" customHeight="1">
      <c r="A28" s="213"/>
      <c r="B28" s="214"/>
      <c r="C28" s="214"/>
      <c r="D28" s="420"/>
      <c r="E28" s="113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257"/>
      <c r="Q28" s="138"/>
      <c r="R28" s="262"/>
      <c r="W28" s="264"/>
      <c r="X28" s="160"/>
    </row>
    <row r="29" ht="15.75" customHeight="1">
      <c r="A29" s="206"/>
      <c r="B29" s="265"/>
      <c r="C29" s="265"/>
      <c r="D29" s="211"/>
      <c r="E29" s="159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267"/>
      <c r="Q29" s="108"/>
      <c r="R29" s="262"/>
      <c r="W29" s="264"/>
      <c r="X29" s="160"/>
    </row>
    <row r="30" ht="15.75" customHeight="1">
      <c r="A30" s="206"/>
      <c r="B30" s="265"/>
      <c r="C30" s="265"/>
      <c r="D30" s="211"/>
      <c r="E30" s="159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267"/>
      <c r="Q30" s="108"/>
      <c r="R30" s="262"/>
      <c r="W30" s="264"/>
      <c r="X30" s="160"/>
    </row>
    <row r="31" ht="15.75" customHeight="1">
      <c r="A31" s="206"/>
      <c r="B31" s="265"/>
      <c r="C31" s="265"/>
      <c r="D31" s="211"/>
      <c r="E31" s="159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267"/>
      <c r="Q31" s="108"/>
      <c r="R31" s="262"/>
      <c r="W31" s="264"/>
      <c r="X31" s="160"/>
    </row>
    <row r="32" ht="15.75" customHeight="1">
      <c r="A32" s="206"/>
      <c r="B32" s="265"/>
      <c r="C32" s="265"/>
      <c r="D32" s="211"/>
      <c r="E32" s="159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267"/>
      <c r="Q32" s="108"/>
      <c r="R32" s="262"/>
      <c r="W32" s="264"/>
      <c r="X32" s="160"/>
    </row>
    <row r="33" ht="15.75" customHeight="1">
      <c r="A33" s="206"/>
      <c r="B33" s="265"/>
      <c r="C33" s="265"/>
      <c r="D33" s="211"/>
      <c r="E33" s="159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267"/>
      <c r="Q33" s="108"/>
      <c r="R33" s="262"/>
      <c r="W33" s="264"/>
      <c r="X33" s="160"/>
    </row>
    <row r="34" ht="15.75" customHeight="1">
      <c r="A34" s="206"/>
      <c r="B34" s="265"/>
      <c r="C34" s="265"/>
      <c r="D34" s="211"/>
      <c r="E34" s="159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267"/>
      <c r="Q34" s="108"/>
      <c r="R34" s="262"/>
      <c r="W34" s="264"/>
      <c r="X34" s="160"/>
    </row>
    <row r="35" ht="15.75" customHeight="1">
      <c r="A35" s="206"/>
      <c r="B35" s="265"/>
      <c r="C35" s="265"/>
      <c r="D35" s="211"/>
      <c r="E35" s="159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267"/>
      <c r="Q35" s="108"/>
      <c r="R35" s="262"/>
      <c r="W35" s="264"/>
      <c r="X35" s="160"/>
    </row>
    <row r="36" ht="15.75" customHeight="1">
      <c r="A36" s="206"/>
      <c r="B36" s="265"/>
      <c r="C36" s="265"/>
      <c r="D36" s="211"/>
      <c r="E36" s="159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267"/>
      <c r="Q36" s="108"/>
      <c r="R36" s="262"/>
      <c r="W36" s="264"/>
      <c r="X36" s="160"/>
    </row>
    <row r="37" ht="15.75" customHeight="1">
      <c r="A37" s="206"/>
      <c r="B37" s="265"/>
      <c r="C37" s="265"/>
      <c r="D37" s="211"/>
      <c r="E37" s="159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267"/>
      <c r="Q37" s="108"/>
      <c r="R37" s="262"/>
      <c r="W37" s="264"/>
      <c r="X37" s="160"/>
    </row>
    <row r="38" ht="15.75" customHeight="1">
      <c r="A38" s="206"/>
      <c r="B38" s="265"/>
      <c r="C38" s="265"/>
      <c r="D38" s="211"/>
      <c r="E38" s="159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267"/>
      <c r="Q38" s="108"/>
      <c r="R38" s="262"/>
      <c r="W38" s="264"/>
      <c r="X38" s="160"/>
    </row>
    <row r="39" ht="15.75" customHeight="1">
      <c r="A39" s="206"/>
      <c r="B39" s="265"/>
      <c r="C39" s="265"/>
      <c r="D39" s="211"/>
      <c r="E39" s="159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267"/>
      <c r="Q39" s="108"/>
      <c r="R39" s="262"/>
      <c r="W39" s="264"/>
      <c r="X39" s="160"/>
    </row>
    <row r="40" ht="15.75" customHeight="1">
      <c r="A40" s="206"/>
      <c r="B40" s="265"/>
      <c r="C40" s="265"/>
      <c r="D40" s="211"/>
      <c r="E40" s="159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267"/>
      <c r="Q40" s="108"/>
      <c r="R40" s="262"/>
      <c r="W40" s="264"/>
      <c r="X40" s="160"/>
    </row>
    <row r="41" ht="15.75" customHeight="1">
      <c r="A41" s="206"/>
      <c r="B41" s="265"/>
      <c r="C41" s="265"/>
      <c r="D41" s="211"/>
      <c r="E41" s="159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267"/>
      <c r="Q41" s="108"/>
      <c r="R41" s="262"/>
      <c r="W41" s="264"/>
      <c r="X41" s="160"/>
    </row>
    <row r="42" ht="15.75" customHeight="1">
      <c r="A42" s="206"/>
      <c r="B42" s="265"/>
      <c r="C42" s="265"/>
      <c r="D42" s="211"/>
      <c r="E42" s="159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267"/>
      <c r="Q42" s="108"/>
      <c r="R42" s="262"/>
      <c r="W42" s="264"/>
      <c r="X42" s="160"/>
    </row>
    <row r="43" ht="15.75" customHeight="1">
      <c r="A43" s="206"/>
      <c r="B43" s="265"/>
      <c r="C43" s="265"/>
      <c r="D43" s="211"/>
      <c r="E43" s="159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267"/>
      <c r="Q43" s="108"/>
      <c r="R43" s="262"/>
      <c r="W43" s="264"/>
      <c r="X43" s="160"/>
    </row>
    <row r="44" ht="15.75" customHeight="1">
      <c r="A44" s="216"/>
      <c r="B44" s="218"/>
      <c r="C44" s="218"/>
      <c r="D44" s="219"/>
      <c r="E44" s="187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73"/>
      <c r="Q44" s="205"/>
      <c r="R44" s="262"/>
      <c r="W44" s="264"/>
      <c r="X44" s="160"/>
    </row>
    <row r="45" ht="15.75" customHeight="1">
      <c r="A45" s="518"/>
      <c r="B45" s="519"/>
      <c r="C45" s="519"/>
      <c r="D45" s="631"/>
      <c r="E45" s="632"/>
      <c r="F45" s="520"/>
      <c r="G45" s="520"/>
      <c r="H45" s="520"/>
      <c r="I45" s="520"/>
      <c r="J45" s="520"/>
      <c r="K45" s="520"/>
      <c r="L45" s="520"/>
      <c r="M45" s="520"/>
      <c r="N45" s="520"/>
      <c r="O45" s="520"/>
      <c r="P45" s="633"/>
      <c r="Q45" s="521"/>
      <c r="R45" s="285"/>
      <c r="S45" s="286"/>
      <c r="T45" s="286"/>
      <c r="U45" s="286"/>
      <c r="V45" s="286"/>
      <c r="W45" s="287"/>
      <c r="X45" s="191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S2:S25"/>
    <mergeCell ref="W3:W25"/>
    <mergeCell ref="A26:C26"/>
    <mergeCell ref="R26:W26"/>
    <mergeCell ref="R27:W4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5"/>
    <col customWidth="1" min="2" max="2" width="33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" t="s">
        <v>0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289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8"/>
    </row>
    <row r="3" ht="30.75" customHeight="1">
      <c r="A3" s="10" t="s">
        <v>2</v>
      </c>
      <c r="B3" s="12"/>
      <c r="C3" s="13"/>
      <c r="D3" s="15"/>
      <c r="E3" s="14"/>
      <c r="F3" s="16"/>
      <c r="G3" s="17" t="s">
        <v>4</v>
      </c>
      <c r="H3" s="19" t="s">
        <v>5</v>
      </c>
      <c r="I3" s="19" t="s">
        <v>6</v>
      </c>
      <c r="J3" s="19" t="s">
        <v>7</v>
      </c>
      <c r="K3" s="19" t="s">
        <v>8</v>
      </c>
      <c r="L3" s="19" t="s">
        <v>9</v>
      </c>
      <c r="M3" s="19" t="s">
        <v>10</v>
      </c>
      <c r="N3" s="19" t="s">
        <v>11</v>
      </c>
      <c r="O3" s="19" t="s">
        <v>12</v>
      </c>
      <c r="P3" s="19" t="s">
        <v>13</v>
      </c>
      <c r="Q3" s="19" t="s">
        <v>14</v>
      </c>
      <c r="R3" s="16" t="s">
        <v>15</v>
      </c>
      <c r="S3" s="450" t="s">
        <v>16</v>
      </c>
      <c r="T3" s="24" t="s">
        <v>17</v>
      </c>
      <c r="U3" s="25" t="s">
        <v>18</v>
      </c>
      <c r="V3" s="26" t="s">
        <v>19</v>
      </c>
      <c r="W3" s="27"/>
      <c r="X3" s="28" t="s">
        <v>319</v>
      </c>
    </row>
    <row r="4">
      <c r="A4" s="453" t="s">
        <v>23</v>
      </c>
      <c r="B4" s="456" t="s">
        <v>24</v>
      </c>
      <c r="C4" s="576" t="s">
        <v>25</v>
      </c>
      <c r="D4" s="38" t="s">
        <v>164</v>
      </c>
      <c r="E4" s="36" t="s">
        <v>27</v>
      </c>
      <c r="F4" s="37" t="s">
        <v>28</v>
      </c>
      <c r="G4" s="39" t="s">
        <v>29</v>
      </c>
      <c r="H4" s="246"/>
      <c r="I4" s="246"/>
      <c r="J4" s="246" t="s">
        <v>30</v>
      </c>
      <c r="K4" s="246"/>
      <c r="L4" s="246" t="s">
        <v>30</v>
      </c>
      <c r="M4" s="246"/>
      <c r="N4" s="246" t="s">
        <v>30</v>
      </c>
      <c r="O4" s="246" t="s">
        <v>33</v>
      </c>
      <c r="P4" s="246"/>
      <c r="Q4" s="246" t="s">
        <v>30</v>
      </c>
      <c r="R4" s="252"/>
      <c r="S4" s="459"/>
      <c r="T4" s="47" t="s">
        <v>35</v>
      </c>
      <c r="U4" s="48" t="s">
        <v>36</v>
      </c>
      <c r="V4" s="49" t="s">
        <v>321</v>
      </c>
      <c r="W4" s="299"/>
      <c r="X4" s="51"/>
    </row>
    <row r="5" ht="24.75" customHeight="1">
      <c r="A5" s="581" t="s">
        <v>322</v>
      </c>
      <c r="B5" s="583" t="s">
        <v>323</v>
      </c>
      <c r="C5" s="586">
        <v>1977213.0</v>
      </c>
      <c r="D5" s="587">
        <v>2547565.0</v>
      </c>
      <c r="E5" s="588"/>
      <c r="F5" s="197"/>
      <c r="G5" s="335">
        <v>47.0</v>
      </c>
      <c r="H5" s="99"/>
      <c r="I5" s="74"/>
      <c r="J5" s="74"/>
      <c r="K5" s="74"/>
      <c r="L5" s="590">
        <v>92.0</v>
      </c>
      <c r="M5" s="590"/>
      <c r="N5" s="590">
        <v>60.0</v>
      </c>
      <c r="O5" s="74">
        <v>89.0</v>
      </c>
      <c r="P5" s="74"/>
      <c r="Q5" s="74"/>
      <c r="R5" s="78"/>
      <c r="S5" s="459"/>
      <c r="T5" s="80"/>
      <c r="U5" s="82"/>
      <c r="V5" s="84"/>
      <c r="W5" s="46"/>
      <c r="X5" s="86"/>
    </row>
    <row r="6" ht="24.75" customHeight="1">
      <c r="A6" s="591" t="s">
        <v>331</v>
      </c>
      <c r="B6" s="592" t="s">
        <v>333</v>
      </c>
      <c r="C6" s="593">
        <v>1977275.0</v>
      </c>
      <c r="D6" s="594">
        <v>2530596.0</v>
      </c>
      <c r="E6" s="465"/>
      <c r="F6" s="420"/>
      <c r="G6" s="596">
        <v>69.0</v>
      </c>
      <c r="H6" s="129"/>
      <c r="I6" s="134"/>
      <c r="J6" s="134"/>
      <c r="K6" s="134"/>
      <c r="L6" s="598">
        <v>80.0</v>
      </c>
      <c r="M6" s="598"/>
      <c r="N6" s="598">
        <v>75.0</v>
      </c>
      <c r="O6" s="134">
        <v>86.0</v>
      </c>
      <c r="P6" s="134"/>
      <c r="Q6" s="134"/>
      <c r="R6" s="138"/>
      <c r="S6" s="459"/>
      <c r="T6" s="80"/>
      <c r="U6" s="82"/>
      <c r="V6" s="84"/>
      <c r="W6" s="46"/>
      <c r="X6" s="86"/>
    </row>
    <row r="7" ht="24.75" customHeight="1">
      <c r="A7" s="591" t="s">
        <v>336</v>
      </c>
      <c r="B7" s="592" t="s">
        <v>337</v>
      </c>
      <c r="C7" s="593">
        <v>1975960.0</v>
      </c>
      <c r="D7" s="594">
        <v>2539933.0</v>
      </c>
      <c r="E7" s="465"/>
      <c r="F7" s="420"/>
      <c r="G7" s="596">
        <v>71.0</v>
      </c>
      <c r="H7" s="129"/>
      <c r="I7" s="134"/>
      <c r="J7" s="134"/>
      <c r="K7" s="134"/>
      <c r="L7" s="598">
        <v>76.0</v>
      </c>
      <c r="M7" s="598"/>
      <c r="N7" s="598">
        <v>50.0</v>
      </c>
      <c r="O7" s="134">
        <v>49.0</v>
      </c>
      <c r="P7" s="134"/>
      <c r="Q7" s="134"/>
      <c r="R7" s="138"/>
      <c r="S7" s="459"/>
      <c r="T7" s="80"/>
      <c r="U7" s="82"/>
      <c r="V7" s="84"/>
      <c r="W7" s="46"/>
      <c r="X7" s="86"/>
    </row>
    <row r="8" ht="24.75" customHeight="1">
      <c r="A8" s="591" t="s">
        <v>338</v>
      </c>
      <c r="B8" s="592" t="s">
        <v>333</v>
      </c>
      <c r="C8" s="593">
        <v>1977219.0</v>
      </c>
      <c r="D8" s="594">
        <v>2539811.0</v>
      </c>
      <c r="E8" s="465"/>
      <c r="F8" s="420"/>
      <c r="G8" s="596">
        <v>81.0</v>
      </c>
      <c r="H8" s="129"/>
      <c r="I8" s="134"/>
      <c r="J8" s="134"/>
      <c r="K8" s="134"/>
      <c r="L8" s="598">
        <v>92.0</v>
      </c>
      <c r="M8" s="598"/>
      <c r="N8" s="598">
        <v>60.0</v>
      </c>
      <c r="O8" s="134">
        <v>83.0</v>
      </c>
      <c r="P8" s="134"/>
      <c r="Q8" s="134"/>
      <c r="R8" s="138"/>
      <c r="S8" s="459"/>
      <c r="T8" s="80"/>
      <c r="U8" s="82"/>
      <c r="V8" s="84"/>
      <c r="W8" s="46"/>
      <c r="X8" s="86"/>
    </row>
    <row r="9" ht="24.75" customHeight="1">
      <c r="A9" s="591" t="s">
        <v>340</v>
      </c>
      <c r="B9" s="592" t="s">
        <v>341</v>
      </c>
      <c r="C9" s="593">
        <v>1977221.0</v>
      </c>
      <c r="D9" s="594">
        <v>2544309.0</v>
      </c>
      <c r="E9" s="465"/>
      <c r="F9" s="420"/>
      <c r="G9" s="596">
        <v>31.0</v>
      </c>
      <c r="H9" s="129"/>
      <c r="I9" s="134"/>
      <c r="J9" s="134"/>
      <c r="K9" s="134"/>
      <c r="L9" s="598">
        <v>88.0</v>
      </c>
      <c r="M9" s="598"/>
      <c r="N9" s="598">
        <v>45.0</v>
      </c>
      <c r="O9" s="134">
        <v>20.0</v>
      </c>
      <c r="P9" s="134"/>
      <c r="Q9" s="134"/>
      <c r="R9" s="138"/>
      <c r="S9" s="459"/>
      <c r="T9" s="80"/>
      <c r="U9" s="82"/>
      <c r="V9" s="84"/>
      <c r="W9" s="46"/>
      <c r="X9" s="86"/>
    </row>
    <row r="10" ht="24.75" customHeight="1">
      <c r="A10" s="591" t="s">
        <v>343</v>
      </c>
      <c r="B10" s="592" t="s">
        <v>344</v>
      </c>
      <c r="C10" s="593">
        <v>1977220.0</v>
      </c>
      <c r="D10" s="594">
        <v>2544089.0</v>
      </c>
      <c r="E10" s="465"/>
      <c r="F10" s="420"/>
      <c r="G10" s="596">
        <v>7.0</v>
      </c>
      <c r="H10" s="129"/>
      <c r="I10" s="134"/>
      <c r="J10" s="134"/>
      <c r="K10" s="134"/>
      <c r="L10" s="598">
        <v>48.0</v>
      </c>
      <c r="M10" s="598"/>
      <c r="N10" s="598">
        <v>55.0</v>
      </c>
      <c r="O10" s="134">
        <v>37.0</v>
      </c>
      <c r="P10" s="134"/>
      <c r="Q10" s="134"/>
      <c r="R10" s="138"/>
      <c r="S10" s="459"/>
      <c r="T10" s="80"/>
      <c r="U10" s="82"/>
      <c r="V10" s="84"/>
      <c r="W10" s="46"/>
      <c r="X10" s="86"/>
    </row>
    <row r="11" ht="24.75" customHeight="1">
      <c r="A11" s="591" t="s">
        <v>346</v>
      </c>
      <c r="B11" s="592" t="s">
        <v>347</v>
      </c>
      <c r="C11" s="593">
        <v>1973031.0</v>
      </c>
      <c r="D11" s="594">
        <v>2542194.0</v>
      </c>
      <c r="E11" s="465"/>
      <c r="F11" s="420"/>
      <c r="G11" s="596">
        <v>39.0</v>
      </c>
      <c r="H11" s="129"/>
      <c r="I11" s="134"/>
      <c r="J11" s="134"/>
      <c r="K11" s="134"/>
      <c r="L11" s="598">
        <v>64.0</v>
      </c>
      <c r="M11" s="598"/>
      <c r="N11" s="598">
        <v>55.0</v>
      </c>
      <c r="O11" s="134">
        <v>63.0</v>
      </c>
      <c r="P11" s="134"/>
      <c r="Q11" s="134"/>
      <c r="R11" s="138"/>
      <c r="S11" s="459"/>
      <c r="T11" s="80"/>
      <c r="U11" s="82"/>
      <c r="V11" s="84"/>
      <c r="W11" s="46"/>
      <c r="X11" s="86"/>
    </row>
    <row r="12" ht="24.75" customHeight="1">
      <c r="A12" s="602" t="s">
        <v>350</v>
      </c>
      <c r="B12" s="603" t="s">
        <v>351</v>
      </c>
      <c r="C12" s="593">
        <v>1977218.0</v>
      </c>
      <c r="D12" s="594">
        <v>2539445.0</v>
      </c>
      <c r="E12" s="465"/>
      <c r="F12" s="420"/>
      <c r="G12" s="342">
        <v>44.0</v>
      </c>
      <c r="H12" s="129"/>
      <c r="I12" s="134"/>
      <c r="J12" s="134"/>
      <c r="K12" s="134"/>
      <c r="L12" s="598">
        <v>64.0</v>
      </c>
      <c r="M12" s="598"/>
      <c r="N12" s="598">
        <v>50.0</v>
      </c>
      <c r="O12" s="134">
        <v>66.0</v>
      </c>
      <c r="P12" s="134"/>
      <c r="Q12" s="134"/>
      <c r="R12" s="138"/>
      <c r="S12" s="459"/>
      <c r="T12" s="80"/>
      <c r="U12" s="82"/>
      <c r="V12" s="84"/>
      <c r="W12" s="46"/>
      <c r="X12" s="86"/>
    </row>
    <row r="13" ht="24.75" customHeight="1">
      <c r="A13" s="602" t="s">
        <v>354</v>
      </c>
      <c r="B13" s="603" t="s">
        <v>355</v>
      </c>
      <c r="C13" s="593">
        <v>1977212.0</v>
      </c>
      <c r="D13" s="594">
        <v>2546329.0</v>
      </c>
      <c r="E13" s="465"/>
      <c r="F13" s="420"/>
      <c r="G13" s="342">
        <v>55.0</v>
      </c>
      <c r="H13" s="129"/>
      <c r="I13" s="134"/>
      <c r="J13" s="134"/>
      <c r="K13" s="134"/>
      <c r="L13" s="598">
        <v>80.0</v>
      </c>
      <c r="M13" s="598"/>
      <c r="N13" s="598">
        <v>80.0</v>
      </c>
      <c r="O13" s="134">
        <v>71.0</v>
      </c>
      <c r="P13" s="134"/>
      <c r="Q13" s="134"/>
      <c r="R13" s="138"/>
      <c r="S13" s="459"/>
      <c r="T13" s="80"/>
      <c r="U13" s="82"/>
      <c r="V13" s="84"/>
      <c r="W13" s="46"/>
      <c r="X13" s="86"/>
    </row>
    <row r="14" ht="24.75" customHeight="1">
      <c r="A14" s="602" t="s">
        <v>356</v>
      </c>
      <c r="B14" s="603" t="s">
        <v>357</v>
      </c>
      <c r="C14" s="593">
        <v>1977216.0</v>
      </c>
      <c r="D14" s="594">
        <v>2551168.0</v>
      </c>
      <c r="E14" s="465"/>
      <c r="F14" s="420"/>
      <c r="G14" s="596"/>
      <c r="H14" s="129"/>
      <c r="I14" s="134"/>
      <c r="J14" s="134"/>
      <c r="K14" s="134"/>
      <c r="L14" s="598">
        <v>96.0</v>
      </c>
      <c r="M14" s="598"/>
      <c r="N14" s="598">
        <v>85.0</v>
      </c>
      <c r="O14" s="134">
        <v>46.0</v>
      </c>
      <c r="P14" s="134"/>
      <c r="Q14" s="134"/>
      <c r="R14" s="138"/>
      <c r="S14" s="459"/>
      <c r="T14" s="80"/>
      <c r="U14" s="82"/>
      <c r="V14" s="84"/>
      <c r="W14" s="46"/>
      <c r="X14" s="86"/>
    </row>
    <row r="15" ht="24.75" customHeight="1">
      <c r="A15" s="607" t="s">
        <v>359</v>
      </c>
      <c r="B15" s="608" t="s">
        <v>360</v>
      </c>
      <c r="C15" s="593">
        <v>1977276.0</v>
      </c>
      <c r="D15" s="594">
        <v>2536827.0</v>
      </c>
      <c r="E15" s="465"/>
      <c r="F15" s="420"/>
      <c r="G15" s="342">
        <v>13.0</v>
      </c>
      <c r="H15" s="129"/>
      <c r="I15" s="134"/>
      <c r="J15" s="134"/>
      <c r="K15" s="134"/>
      <c r="L15" s="598">
        <v>60.0</v>
      </c>
      <c r="M15" s="598"/>
      <c r="N15" s="598">
        <v>75.0</v>
      </c>
      <c r="O15" s="134">
        <v>37.0</v>
      </c>
      <c r="P15" s="134"/>
      <c r="Q15" s="134"/>
      <c r="R15" s="138"/>
      <c r="S15" s="459"/>
      <c r="T15" s="80"/>
      <c r="U15" s="82"/>
      <c r="V15" s="84"/>
      <c r="W15" s="46"/>
      <c r="X15" s="86"/>
    </row>
    <row r="16" ht="24.75" customHeight="1">
      <c r="A16" s="607" t="s">
        <v>363</v>
      </c>
      <c r="B16" s="608" t="s">
        <v>364</v>
      </c>
      <c r="C16" s="593">
        <v>1977222.0</v>
      </c>
      <c r="D16" s="594">
        <v>2545121.0</v>
      </c>
      <c r="E16" s="465"/>
      <c r="F16" s="420"/>
      <c r="G16" s="342">
        <v>12.0</v>
      </c>
      <c r="H16" s="129"/>
      <c r="I16" s="134"/>
      <c r="J16" s="134"/>
      <c r="K16" s="134"/>
      <c r="L16" s="598">
        <v>60.0</v>
      </c>
      <c r="M16" s="598"/>
      <c r="N16" s="598">
        <v>60.0</v>
      </c>
      <c r="O16" s="134">
        <v>11.0</v>
      </c>
      <c r="P16" s="134"/>
      <c r="Q16" s="134"/>
      <c r="R16" s="138"/>
      <c r="S16" s="459"/>
      <c r="T16" s="80"/>
      <c r="U16" s="82"/>
      <c r="V16" s="84"/>
      <c r="W16" s="46"/>
      <c r="X16" s="86"/>
    </row>
    <row r="17" ht="24.75" customHeight="1">
      <c r="A17" s="607" t="s">
        <v>195</v>
      </c>
      <c r="B17" s="608" t="s">
        <v>367</v>
      </c>
      <c r="C17" s="593">
        <v>1977277.0</v>
      </c>
      <c r="D17" s="594">
        <v>2465039.0</v>
      </c>
      <c r="E17" s="465"/>
      <c r="F17" s="420"/>
      <c r="G17" s="342"/>
      <c r="H17" s="129"/>
      <c r="I17" s="134"/>
      <c r="J17" s="134"/>
      <c r="K17" s="134"/>
      <c r="L17" s="598">
        <v>88.0</v>
      </c>
      <c r="M17" s="598"/>
      <c r="N17" s="598">
        <v>80.0</v>
      </c>
      <c r="O17" s="134">
        <v>71.0</v>
      </c>
      <c r="P17" s="134"/>
      <c r="Q17" s="134"/>
      <c r="R17" s="138"/>
      <c r="S17" s="459"/>
      <c r="T17" s="80"/>
      <c r="U17" s="82"/>
      <c r="V17" s="84"/>
      <c r="W17" s="46"/>
      <c r="X17" s="86"/>
    </row>
    <row r="18" ht="24.75" customHeight="1">
      <c r="A18" s="607" t="s">
        <v>368</v>
      </c>
      <c r="B18" s="608" t="s">
        <v>369</v>
      </c>
      <c r="C18" s="593">
        <v>1977280.0</v>
      </c>
      <c r="D18" s="594">
        <v>2558065.0</v>
      </c>
      <c r="E18" s="465"/>
      <c r="F18" s="420"/>
      <c r="G18" s="342">
        <v>25.8</v>
      </c>
      <c r="H18" s="129"/>
      <c r="I18" s="134"/>
      <c r="J18" s="134"/>
      <c r="K18" s="134"/>
      <c r="L18" s="598">
        <v>88.0</v>
      </c>
      <c r="M18" s="598"/>
      <c r="N18" s="598">
        <v>60.0</v>
      </c>
      <c r="O18" s="134">
        <v>0.0</v>
      </c>
      <c r="P18" s="134"/>
      <c r="Q18" s="134"/>
      <c r="R18" s="138"/>
      <c r="S18" s="459"/>
      <c r="T18" s="80"/>
      <c r="U18" s="82"/>
      <c r="V18" s="84"/>
      <c r="W18" s="46"/>
      <c r="X18" s="86"/>
    </row>
    <row r="19" ht="24.75" customHeight="1">
      <c r="A19" s="607" t="s">
        <v>372</v>
      </c>
      <c r="B19" s="608" t="s">
        <v>373</v>
      </c>
      <c r="C19" s="593">
        <v>1977281.0</v>
      </c>
      <c r="D19" s="594">
        <v>2518962.0</v>
      </c>
      <c r="E19" s="465"/>
      <c r="F19" s="420"/>
      <c r="G19" s="342">
        <v>88.0</v>
      </c>
      <c r="H19" s="129"/>
      <c r="I19" s="134"/>
      <c r="J19" s="134"/>
      <c r="K19" s="134"/>
      <c r="L19" s="598">
        <v>96.0</v>
      </c>
      <c r="M19" s="598"/>
      <c r="N19" s="598">
        <v>75.0</v>
      </c>
      <c r="O19" s="134">
        <v>80.0</v>
      </c>
      <c r="P19" s="134"/>
      <c r="Q19" s="134"/>
      <c r="R19" s="138"/>
      <c r="S19" s="459"/>
      <c r="T19" s="80"/>
      <c r="U19" s="82"/>
      <c r="V19" s="84"/>
      <c r="W19" s="46"/>
      <c r="X19" s="86"/>
    </row>
    <row r="20" ht="24.75" customHeight="1">
      <c r="A20" s="607" t="s">
        <v>182</v>
      </c>
      <c r="B20" s="608" t="s">
        <v>374</v>
      </c>
      <c r="C20" s="593">
        <v>1977285.0</v>
      </c>
      <c r="D20" s="594">
        <v>2556072.0</v>
      </c>
      <c r="E20" s="465"/>
      <c r="F20" s="420"/>
      <c r="G20" s="614"/>
      <c r="H20" s="129"/>
      <c r="I20" s="134"/>
      <c r="J20" s="134"/>
      <c r="K20" s="134"/>
      <c r="L20" s="598">
        <v>80.0</v>
      </c>
      <c r="M20" s="598"/>
      <c r="N20" s="598">
        <v>60.0</v>
      </c>
      <c r="O20" s="134">
        <v>0.0</v>
      </c>
      <c r="P20" s="134"/>
      <c r="Q20" s="134"/>
      <c r="R20" s="138"/>
      <c r="S20" s="459"/>
      <c r="T20" s="80"/>
      <c r="U20" s="82"/>
      <c r="V20" s="84"/>
      <c r="W20" s="46"/>
      <c r="X20" s="86"/>
    </row>
    <row r="21" ht="24.75" customHeight="1">
      <c r="A21" s="607" t="s">
        <v>195</v>
      </c>
      <c r="B21" s="608" t="s">
        <v>375</v>
      </c>
      <c r="C21" s="593">
        <v>1977208.0</v>
      </c>
      <c r="D21" s="594">
        <v>2558017.0</v>
      </c>
      <c r="E21" s="465"/>
      <c r="F21" s="420"/>
      <c r="G21" s="614"/>
      <c r="H21" s="129"/>
      <c r="I21" s="134"/>
      <c r="J21" s="134"/>
      <c r="K21" s="134"/>
      <c r="L21" s="598">
        <v>84.0</v>
      </c>
      <c r="M21" s="598"/>
      <c r="N21" s="598">
        <v>50.0</v>
      </c>
      <c r="O21" s="134">
        <v>6.0</v>
      </c>
      <c r="P21" s="134"/>
      <c r="Q21" s="134"/>
      <c r="R21" s="138"/>
      <c r="S21" s="459"/>
      <c r="T21" s="80"/>
      <c r="U21" s="82"/>
      <c r="V21" s="84"/>
      <c r="W21" s="46"/>
      <c r="X21" s="86"/>
    </row>
    <row r="22" ht="24.75" customHeight="1">
      <c r="A22" s="619" t="s">
        <v>376</v>
      </c>
      <c r="B22" s="620" t="s">
        <v>377</v>
      </c>
      <c r="C22" s="593">
        <v>1977287.0</v>
      </c>
      <c r="D22" s="594">
        <v>2560796.0</v>
      </c>
      <c r="E22" s="477"/>
      <c r="F22" s="211"/>
      <c r="G22" s="621"/>
      <c r="H22" s="166"/>
      <c r="I22" s="103"/>
      <c r="J22" s="103"/>
      <c r="K22" s="103"/>
      <c r="L22" s="622">
        <v>92.0</v>
      </c>
      <c r="M22" s="622"/>
      <c r="N22" s="622">
        <v>80.0</v>
      </c>
      <c r="O22" s="103">
        <v>83.0</v>
      </c>
      <c r="P22" s="103"/>
      <c r="Q22" s="103"/>
      <c r="R22" s="108"/>
      <c r="S22" s="459"/>
      <c r="T22" s="110"/>
      <c r="U22" s="112"/>
      <c r="V22" s="114"/>
      <c r="W22" s="46"/>
      <c r="X22" s="86"/>
    </row>
    <row r="23" ht="24.75" customHeight="1">
      <c r="A23" s="623"/>
      <c r="B23" s="624"/>
      <c r="C23" s="625"/>
      <c r="D23" s="626"/>
      <c r="E23" s="485"/>
      <c r="F23" s="219"/>
      <c r="G23" s="627"/>
      <c r="H23" s="200"/>
      <c r="I23" s="202"/>
      <c r="J23" s="202"/>
      <c r="K23" s="202"/>
      <c r="L23" s="202"/>
      <c r="M23" s="202"/>
      <c r="N23" s="202"/>
      <c r="O23" s="202"/>
      <c r="P23" s="202"/>
      <c r="Q23" s="202"/>
      <c r="R23" s="205"/>
      <c r="S23" s="459"/>
      <c r="T23" s="110"/>
      <c r="U23" s="112"/>
      <c r="V23" s="114"/>
      <c r="W23" s="46"/>
      <c r="X23" s="86"/>
    </row>
    <row r="24" ht="15.75" customHeight="1">
      <c r="A24" s="628"/>
      <c r="B24" s="629"/>
      <c r="C24" s="628"/>
      <c r="D24" s="630"/>
      <c r="E24" s="465"/>
      <c r="F24" s="116"/>
      <c r="G24" s="113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8"/>
      <c r="S24" s="459"/>
      <c r="T24" s="110"/>
      <c r="U24" s="112"/>
      <c r="V24" s="114"/>
      <c r="W24" s="46"/>
      <c r="X24" s="86"/>
    </row>
    <row r="25" ht="18.75" customHeight="1">
      <c r="A25" s="216"/>
      <c r="B25" s="189"/>
      <c r="C25" s="220"/>
      <c r="D25" s="189"/>
      <c r="E25" s="485"/>
      <c r="F25" s="189"/>
      <c r="G25" s="187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5"/>
      <c r="S25" s="459"/>
      <c r="T25" s="110"/>
      <c r="U25" s="112"/>
      <c r="V25" s="114"/>
      <c r="W25" s="46"/>
      <c r="X25" s="86"/>
    </row>
    <row r="26" ht="16.5" customHeight="1">
      <c r="A26" s="275"/>
      <c r="B26" s="276"/>
      <c r="C26" s="276"/>
      <c r="D26" s="281"/>
      <c r="E26" s="487"/>
      <c r="F26" s="276"/>
      <c r="G26" s="276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380"/>
      <c r="S26" s="488"/>
      <c r="T26" s="222"/>
      <c r="U26" s="224"/>
      <c r="V26" s="226"/>
      <c r="W26" s="223"/>
      <c r="X26" s="228"/>
    </row>
    <row r="27" ht="30.75" customHeight="1">
      <c r="A27" s="432" t="s">
        <v>130</v>
      </c>
      <c r="B27" s="404"/>
      <c r="C27" s="433"/>
      <c r="D27" s="393"/>
      <c r="E27" s="396"/>
      <c r="F27" s="398" t="s">
        <v>131</v>
      </c>
      <c r="G27" s="398" t="s">
        <v>132</v>
      </c>
      <c r="H27" s="398" t="s">
        <v>133</v>
      </c>
      <c r="I27" s="398" t="s">
        <v>134</v>
      </c>
      <c r="J27" s="398" t="s">
        <v>135</v>
      </c>
      <c r="K27" s="398" t="s">
        <v>136</v>
      </c>
      <c r="L27" s="398" t="s">
        <v>137</v>
      </c>
      <c r="M27" s="398" t="s">
        <v>138</v>
      </c>
      <c r="N27" s="398" t="s">
        <v>139</v>
      </c>
      <c r="O27" s="398" t="s">
        <v>140</v>
      </c>
      <c r="P27" s="398" t="s">
        <v>141</v>
      </c>
      <c r="Q27" s="401" t="s">
        <v>142</v>
      </c>
      <c r="R27" s="403"/>
      <c r="S27" s="404"/>
      <c r="T27" s="404"/>
      <c r="U27" s="404"/>
      <c r="V27" s="404"/>
      <c r="W27" s="406"/>
      <c r="X27" s="240" t="s">
        <v>379</v>
      </c>
    </row>
    <row r="28" ht="72.75" customHeight="1">
      <c r="A28" s="492" t="s">
        <v>23</v>
      </c>
      <c r="B28" s="493" t="s">
        <v>24</v>
      </c>
      <c r="C28" s="496" t="s">
        <v>25</v>
      </c>
      <c r="D28" s="31" t="s">
        <v>164</v>
      </c>
      <c r="E28" s="410"/>
      <c r="F28" s="411"/>
      <c r="G28" s="413" t="s">
        <v>30</v>
      </c>
      <c r="H28" s="415"/>
      <c r="I28" s="411" t="s">
        <v>30</v>
      </c>
      <c r="J28" s="411" t="s">
        <v>146</v>
      </c>
      <c r="K28" s="411" t="s">
        <v>147</v>
      </c>
      <c r="L28" s="411" t="s">
        <v>30</v>
      </c>
      <c r="M28" s="411"/>
      <c r="N28" s="411" t="s">
        <v>32</v>
      </c>
      <c r="O28" s="413" t="s">
        <v>35</v>
      </c>
      <c r="P28" s="413" t="s">
        <v>36</v>
      </c>
      <c r="Q28" s="418" t="s">
        <v>37</v>
      </c>
      <c r="R28" s="249"/>
      <c r="S28" s="250"/>
      <c r="T28" s="250"/>
      <c r="U28" s="250"/>
      <c r="V28" s="250"/>
      <c r="W28" s="251"/>
      <c r="X28" s="253"/>
      <c r="Y28" s="2"/>
      <c r="Z28" s="2"/>
      <c r="AA28" s="2"/>
      <c r="AB28" s="2"/>
      <c r="AC28" s="2"/>
    </row>
    <row r="29" ht="15.75" customHeight="1">
      <c r="A29" s="213"/>
      <c r="B29" s="214"/>
      <c r="C29" s="420"/>
      <c r="D29" s="420"/>
      <c r="E29" s="333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257"/>
      <c r="Q29" s="138"/>
      <c r="R29" s="262"/>
      <c r="W29" s="264"/>
      <c r="X29" s="160"/>
    </row>
    <row r="30" ht="15.75" customHeight="1">
      <c r="A30" s="206"/>
      <c r="B30" s="265"/>
      <c r="C30" s="211"/>
      <c r="D30" s="211"/>
      <c r="E30" s="96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267"/>
      <c r="Q30" s="108"/>
      <c r="R30" s="262"/>
      <c r="W30" s="264"/>
      <c r="X30" s="160"/>
    </row>
    <row r="31" ht="15.75" customHeight="1">
      <c r="A31" s="206"/>
      <c r="B31" s="265"/>
      <c r="C31" s="211"/>
      <c r="D31" s="211"/>
      <c r="E31" s="96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267"/>
      <c r="Q31" s="108"/>
      <c r="R31" s="262"/>
      <c r="W31" s="264"/>
      <c r="X31" s="160"/>
    </row>
    <row r="32" ht="15.75" customHeight="1">
      <c r="A32" s="206"/>
      <c r="B32" s="265"/>
      <c r="C32" s="211"/>
      <c r="D32" s="211"/>
      <c r="E32" s="96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267"/>
      <c r="Q32" s="108"/>
      <c r="R32" s="262"/>
      <c r="W32" s="264"/>
      <c r="X32" s="160"/>
    </row>
    <row r="33" ht="15.75" customHeight="1">
      <c r="A33" s="206"/>
      <c r="B33" s="265"/>
      <c r="C33" s="211"/>
      <c r="D33" s="211"/>
      <c r="E33" s="96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267"/>
      <c r="Q33" s="108"/>
      <c r="R33" s="262"/>
      <c r="W33" s="264"/>
      <c r="X33" s="160"/>
    </row>
    <row r="34" ht="15.75" customHeight="1">
      <c r="A34" s="206"/>
      <c r="B34" s="265"/>
      <c r="C34" s="211"/>
      <c r="D34" s="211"/>
      <c r="E34" s="96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267"/>
      <c r="Q34" s="108"/>
      <c r="R34" s="262"/>
      <c r="W34" s="264"/>
      <c r="X34" s="160"/>
    </row>
    <row r="35" ht="15.75" customHeight="1">
      <c r="A35" s="206"/>
      <c r="B35" s="265"/>
      <c r="C35" s="211"/>
      <c r="D35" s="211"/>
      <c r="E35" s="96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267"/>
      <c r="Q35" s="108"/>
      <c r="R35" s="262"/>
      <c r="W35" s="264"/>
      <c r="X35" s="160"/>
    </row>
    <row r="36" ht="15.75" customHeight="1">
      <c r="A36" s="206"/>
      <c r="B36" s="265"/>
      <c r="C36" s="211"/>
      <c r="D36" s="211"/>
      <c r="E36" s="96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267"/>
      <c r="Q36" s="108"/>
      <c r="R36" s="262"/>
      <c r="W36" s="264"/>
      <c r="X36" s="160"/>
    </row>
    <row r="37" ht="15.75" customHeight="1">
      <c r="A37" s="206"/>
      <c r="B37" s="265"/>
      <c r="C37" s="211"/>
      <c r="D37" s="211"/>
      <c r="E37" s="96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267"/>
      <c r="Q37" s="108"/>
      <c r="R37" s="262"/>
      <c r="W37" s="264"/>
      <c r="X37" s="160"/>
    </row>
    <row r="38" ht="15.75" customHeight="1">
      <c r="A38" s="206"/>
      <c r="B38" s="265"/>
      <c r="C38" s="211"/>
      <c r="D38" s="211"/>
      <c r="E38" s="96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267"/>
      <c r="Q38" s="108"/>
      <c r="R38" s="262"/>
      <c r="W38" s="264"/>
      <c r="X38" s="160"/>
    </row>
    <row r="39" ht="15.75" customHeight="1">
      <c r="A39" s="206"/>
      <c r="B39" s="265"/>
      <c r="C39" s="211"/>
      <c r="D39" s="211"/>
      <c r="E39" s="96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267"/>
      <c r="Q39" s="108"/>
      <c r="R39" s="262"/>
      <c r="W39" s="264"/>
      <c r="X39" s="160"/>
    </row>
    <row r="40" ht="15.75" customHeight="1">
      <c r="A40" s="206"/>
      <c r="B40" s="265"/>
      <c r="C40" s="211"/>
      <c r="D40" s="211"/>
      <c r="E40" s="96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267"/>
      <c r="Q40" s="108"/>
      <c r="R40" s="262"/>
      <c r="W40" s="264"/>
      <c r="X40" s="160"/>
    </row>
    <row r="41" ht="15.75" customHeight="1">
      <c r="A41" s="206"/>
      <c r="B41" s="265"/>
      <c r="C41" s="211"/>
      <c r="D41" s="211"/>
      <c r="E41" s="96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267"/>
      <c r="Q41" s="108"/>
      <c r="R41" s="262"/>
      <c r="W41" s="264"/>
      <c r="X41" s="160"/>
    </row>
    <row r="42" ht="15.75" customHeight="1">
      <c r="A42" s="206"/>
      <c r="B42" s="265"/>
      <c r="C42" s="211"/>
      <c r="D42" s="211"/>
      <c r="E42" s="96"/>
      <c r="F42" s="103"/>
      <c r="G42" s="103"/>
      <c r="H42" s="635"/>
      <c r="I42" s="103"/>
      <c r="J42" s="103"/>
      <c r="K42" s="103"/>
      <c r="L42" s="103"/>
      <c r="M42" s="103"/>
      <c r="N42" s="103"/>
      <c r="O42" s="103"/>
      <c r="P42" s="267"/>
      <c r="Q42" s="108"/>
      <c r="R42" s="262"/>
      <c r="W42" s="264"/>
      <c r="X42" s="160"/>
    </row>
    <row r="43" ht="15.75" customHeight="1">
      <c r="A43" s="206"/>
      <c r="B43" s="265"/>
      <c r="C43" s="211"/>
      <c r="D43" s="211"/>
      <c r="E43" s="96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267"/>
      <c r="Q43" s="108"/>
      <c r="R43" s="262"/>
      <c r="W43" s="264"/>
      <c r="X43" s="160"/>
    </row>
    <row r="44" ht="15.75" customHeight="1">
      <c r="A44" s="206"/>
      <c r="B44" s="265"/>
      <c r="C44" s="211"/>
      <c r="D44" s="211"/>
      <c r="E44" s="96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267"/>
      <c r="Q44" s="108"/>
      <c r="R44" s="262"/>
      <c r="W44" s="264"/>
      <c r="X44" s="160"/>
    </row>
    <row r="45" ht="15.75" customHeight="1">
      <c r="A45" s="216"/>
      <c r="B45" s="218"/>
      <c r="C45" s="219"/>
      <c r="D45" s="219"/>
      <c r="E45" s="220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73"/>
      <c r="Q45" s="205"/>
      <c r="R45" s="262"/>
      <c r="W45" s="264"/>
      <c r="X45" s="160"/>
    </row>
    <row r="46" ht="15.75" customHeight="1">
      <c r="A46" s="275"/>
      <c r="B46" s="276"/>
      <c r="C46" s="277"/>
      <c r="D46" s="277"/>
      <c r="E46" s="425"/>
      <c r="F46" s="280"/>
      <c r="G46" s="280"/>
      <c r="H46" s="280"/>
      <c r="I46" s="280"/>
      <c r="J46" s="280"/>
      <c r="K46" s="280"/>
      <c r="L46" s="280"/>
      <c r="M46" s="280"/>
      <c r="N46" s="280"/>
      <c r="O46" s="280"/>
      <c r="P46" s="283"/>
      <c r="Q46" s="380"/>
      <c r="R46" s="285"/>
      <c r="S46" s="286"/>
      <c r="T46" s="286"/>
      <c r="U46" s="286"/>
      <c r="V46" s="286"/>
      <c r="W46" s="287"/>
      <c r="X46" s="191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6"/>
    <mergeCell ref="W4:W26"/>
    <mergeCell ref="A27:C27"/>
    <mergeCell ref="R27:W27"/>
    <mergeCell ref="R28:W46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6.88"/>
    <col customWidth="1" min="3" max="3" width="18.13"/>
    <col customWidth="1" min="4" max="4" width="18.75"/>
    <col customWidth="1" min="5" max="5" width="12.63"/>
    <col customWidth="1" min="6" max="6" width="13.0"/>
    <col customWidth="1" min="7" max="7" width="14.63"/>
    <col customWidth="1" min="8" max="8" width="13.5"/>
    <col customWidth="1" min="9" max="9" width="14.13"/>
    <col customWidth="1" min="10" max="10" width="14.63"/>
    <col customWidth="1" min="11" max="11" width="13.5"/>
    <col customWidth="1" min="12" max="12" width="15.13"/>
    <col customWidth="1" min="13" max="13" width="14.25"/>
    <col customWidth="1" min="14" max="14" width="16.63"/>
    <col customWidth="1" min="15" max="16" width="18.13"/>
    <col customWidth="1" min="17" max="17" width="16.0"/>
    <col customWidth="1" min="1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" t="s">
        <v>0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289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8"/>
    </row>
    <row r="3" ht="42.0" customHeight="1">
      <c r="A3" s="236" t="s">
        <v>2</v>
      </c>
      <c r="B3" s="6"/>
      <c r="C3" s="6"/>
      <c r="D3" s="8"/>
      <c r="E3" s="17"/>
      <c r="F3" s="16"/>
      <c r="G3" s="17" t="s">
        <v>4</v>
      </c>
      <c r="H3" s="19" t="s">
        <v>5</v>
      </c>
      <c r="I3" s="19" t="s">
        <v>6</v>
      </c>
      <c r="J3" s="19" t="s">
        <v>7</v>
      </c>
      <c r="K3" s="19" t="s">
        <v>8</v>
      </c>
      <c r="L3" s="19" t="s">
        <v>9</v>
      </c>
      <c r="M3" s="19" t="s">
        <v>10</v>
      </c>
      <c r="N3" s="19" t="s">
        <v>11</v>
      </c>
      <c r="O3" s="19" t="s">
        <v>12</v>
      </c>
      <c r="P3" s="19" t="s">
        <v>13</v>
      </c>
      <c r="Q3" s="19" t="s">
        <v>14</v>
      </c>
      <c r="R3" s="16" t="s">
        <v>15</v>
      </c>
      <c r="S3" s="450" t="s">
        <v>16</v>
      </c>
      <c r="T3" s="24" t="s">
        <v>17</v>
      </c>
      <c r="U3" s="25" t="s">
        <v>18</v>
      </c>
      <c r="V3" s="26" t="s">
        <v>19</v>
      </c>
      <c r="W3" s="27"/>
      <c r="X3" s="28" t="s">
        <v>380</v>
      </c>
    </row>
    <row r="4">
      <c r="A4" s="30" t="s">
        <v>23</v>
      </c>
      <c r="B4" s="34" t="s">
        <v>24</v>
      </c>
      <c r="C4" s="33" t="s">
        <v>25</v>
      </c>
      <c r="D4" s="34" t="s">
        <v>164</v>
      </c>
      <c r="E4" s="36" t="s">
        <v>27</v>
      </c>
      <c r="F4" s="37" t="s">
        <v>28</v>
      </c>
      <c r="G4" s="243" t="s">
        <v>29</v>
      </c>
      <c r="H4" s="246"/>
      <c r="I4" s="246"/>
      <c r="J4" s="246" t="s">
        <v>30</v>
      </c>
      <c r="K4" s="246"/>
      <c r="L4" s="246" t="s">
        <v>30</v>
      </c>
      <c r="M4" s="246"/>
      <c r="N4" s="246" t="s">
        <v>30</v>
      </c>
      <c r="O4" s="246" t="s">
        <v>31</v>
      </c>
      <c r="P4" s="246"/>
      <c r="Q4" s="246" t="s">
        <v>30</v>
      </c>
      <c r="R4" s="252" t="s">
        <v>32</v>
      </c>
      <c r="S4" s="459"/>
      <c r="T4" s="47" t="s">
        <v>35</v>
      </c>
      <c r="U4" s="48" t="s">
        <v>36</v>
      </c>
      <c r="V4" s="49" t="s">
        <v>37</v>
      </c>
      <c r="W4" s="299"/>
      <c r="X4" s="51"/>
    </row>
    <row r="5" ht="23.25" customHeight="1">
      <c r="A5" s="634" t="s">
        <v>381</v>
      </c>
      <c r="B5" s="636" t="s">
        <v>382</v>
      </c>
      <c r="C5" s="628"/>
      <c r="D5" s="637"/>
      <c r="E5" s="465"/>
      <c r="F5" s="63"/>
      <c r="G5" s="79"/>
      <c r="H5" s="74"/>
      <c r="I5" s="74"/>
      <c r="J5" s="74"/>
      <c r="K5" s="74"/>
      <c r="L5" s="76">
        <v>72.0</v>
      </c>
      <c r="M5" s="74"/>
      <c r="N5" s="74"/>
      <c r="O5" s="76">
        <f>54 +5</f>
        <v>59</v>
      </c>
      <c r="P5" s="74"/>
      <c r="Q5" s="76" t="s">
        <v>44</v>
      </c>
      <c r="R5" s="261" t="s">
        <v>44</v>
      </c>
      <c r="S5" s="459"/>
      <c r="T5" s="80"/>
      <c r="U5" s="82"/>
      <c r="V5" s="84"/>
      <c r="W5" s="46"/>
      <c r="X5" s="86"/>
    </row>
    <row r="6" ht="23.25" customHeight="1">
      <c r="A6" s="591" t="s">
        <v>383</v>
      </c>
      <c r="B6" s="638" t="s">
        <v>384</v>
      </c>
      <c r="C6" s="639"/>
      <c r="D6" s="640"/>
      <c r="E6" s="477"/>
      <c r="F6" s="98"/>
      <c r="G6" s="159"/>
      <c r="H6" s="103"/>
      <c r="I6" s="103"/>
      <c r="J6" s="103"/>
      <c r="K6" s="103"/>
      <c r="L6" s="105">
        <v>42.0</v>
      </c>
      <c r="M6" s="103"/>
      <c r="N6" s="103"/>
      <c r="O6" s="105">
        <f>5+54</f>
        <v>59</v>
      </c>
      <c r="P6" s="103"/>
      <c r="Q6" s="76" t="s">
        <v>44</v>
      </c>
      <c r="R6" s="261" t="s">
        <v>44</v>
      </c>
      <c r="S6" s="459"/>
      <c r="T6" s="110"/>
      <c r="U6" s="112"/>
      <c r="V6" s="114"/>
      <c r="W6" s="46"/>
      <c r="X6" s="86"/>
    </row>
    <row r="7" ht="23.25" customHeight="1">
      <c r="A7" s="602" t="s">
        <v>383</v>
      </c>
      <c r="B7" s="641" t="s">
        <v>385</v>
      </c>
      <c r="C7" s="639"/>
      <c r="D7" s="642"/>
      <c r="E7" s="477"/>
      <c r="F7" s="98"/>
      <c r="G7" s="159"/>
      <c r="H7" s="103"/>
      <c r="I7" s="103"/>
      <c r="J7" s="103"/>
      <c r="K7" s="103"/>
      <c r="L7" s="105">
        <v>65.0</v>
      </c>
      <c r="M7" s="103"/>
      <c r="N7" s="103"/>
      <c r="O7" s="105">
        <f>5+69</f>
        <v>74</v>
      </c>
      <c r="P7" s="103"/>
      <c r="Q7" s="76" t="s">
        <v>44</v>
      </c>
      <c r="R7" s="261" t="s">
        <v>44</v>
      </c>
      <c r="S7" s="459"/>
      <c r="T7" s="110"/>
      <c r="U7" s="112"/>
      <c r="V7" s="114"/>
      <c r="W7" s="46"/>
      <c r="X7" s="86"/>
    </row>
    <row r="8" ht="21.75" customHeight="1">
      <c r="A8" s="644" t="s">
        <v>387</v>
      </c>
      <c r="B8" s="641" t="s">
        <v>388</v>
      </c>
      <c r="C8" s="639"/>
      <c r="D8" s="642"/>
      <c r="E8" s="477"/>
      <c r="F8" s="98"/>
      <c r="G8" s="159"/>
      <c r="H8" s="103"/>
      <c r="I8" s="103"/>
      <c r="J8" s="103"/>
      <c r="K8" s="103"/>
      <c r="L8" s="105">
        <v>68.0</v>
      </c>
      <c r="M8" s="103"/>
      <c r="N8" s="103"/>
      <c r="O8" s="105">
        <f>5+31</f>
        <v>36</v>
      </c>
      <c r="P8" s="103"/>
      <c r="Q8" s="76" t="s">
        <v>44</v>
      </c>
      <c r="R8" s="261" t="s">
        <v>44</v>
      </c>
      <c r="S8" s="459"/>
      <c r="T8" s="110"/>
      <c r="U8" s="112"/>
      <c r="V8" s="114"/>
      <c r="W8" s="46"/>
      <c r="X8" s="86"/>
    </row>
    <row r="9" ht="21.75" customHeight="1">
      <c r="A9" s="602" t="s">
        <v>389</v>
      </c>
      <c r="B9" s="641" t="s">
        <v>391</v>
      </c>
      <c r="C9" s="639"/>
      <c r="D9" s="642"/>
      <c r="E9" s="477"/>
      <c r="F9" s="98"/>
      <c r="G9" s="159"/>
      <c r="H9" s="103"/>
      <c r="I9" s="103"/>
      <c r="J9" s="103"/>
      <c r="K9" s="103"/>
      <c r="L9" s="105">
        <v>65.0</v>
      </c>
      <c r="M9" s="103"/>
      <c r="N9" s="103"/>
      <c r="O9" s="105">
        <f>5+66</f>
        <v>71</v>
      </c>
      <c r="P9" s="103"/>
      <c r="Q9" s="76" t="s">
        <v>44</v>
      </c>
      <c r="R9" s="261" t="s">
        <v>44</v>
      </c>
      <c r="S9" s="459"/>
      <c r="T9" s="110"/>
      <c r="U9" s="112"/>
      <c r="V9" s="114"/>
      <c r="W9" s="46"/>
      <c r="X9" s="86"/>
    </row>
    <row r="10" ht="23.25" customHeight="1">
      <c r="A10" s="602" t="s">
        <v>392</v>
      </c>
      <c r="B10" s="641" t="s">
        <v>393</v>
      </c>
      <c r="C10" s="639"/>
      <c r="D10" s="642"/>
      <c r="E10" s="477"/>
      <c r="F10" s="98"/>
      <c r="G10" s="159"/>
      <c r="H10" s="103"/>
      <c r="I10" s="103"/>
      <c r="J10" s="103"/>
      <c r="K10" s="103"/>
      <c r="L10" s="105">
        <v>84.0</v>
      </c>
      <c r="M10" s="103"/>
      <c r="N10" s="103"/>
      <c r="O10" s="105">
        <f>77+5</f>
        <v>82</v>
      </c>
      <c r="P10" s="103"/>
      <c r="Q10" s="76" t="s">
        <v>44</v>
      </c>
      <c r="R10" s="261" t="s">
        <v>44</v>
      </c>
      <c r="S10" s="459"/>
      <c r="T10" s="110"/>
      <c r="U10" s="112"/>
      <c r="V10" s="114"/>
      <c r="W10" s="46"/>
      <c r="X10" s="86"/>
    </row>
    <row r="11" ht="24.75" customHeight="1">
      <c r="A11" s="602" t="s">
        <v>195</v>
      </c>
      <c r="B11" s="641" t="s">
        <v>196</v>
      </c>
      <c r="C11" s="639"/>
      <c r="D11" s="642"/>
      <c r="E11" s="477"/>
      <c r="F11" s="98"/>
      <c r="G11" s="159"/>
      <c r="H11" s="103"/>
      <c r="I11" s="103"/>
      <c r="J11" s="103"/>
      <c r="K11" s="103"/>
      <c r="L11" s="105">
        <v>60.0</v>
      </c>
      <c r="M11" s="103"/>
      <c r="N11" s="103"/>
      <c r="O11" s="105">
        <v>31.0</v>
      </c>
      <c r="P11" s="103"/>
      <c r="Q11" s="76" t="s">
        <v>44</v>
      </c>
      <c r="R11" s="261" t="s">
        <v>44</v>
      </c>
      <c r="S11" s="459"/>
      <c r="T11" s="110"/>
      <c r="U11" s="112"/>
      <c r="V11" s="114"/>
      <c r="W11" s="46"/>
      <c r="X11" s="86"/>
    </row>
    <row r="12" ht="23.25" customHeight="1">
      <c r="A12" s="602" t="s">
        <v>395</v>
      </c>
      <c r="B12" s="641" t="s">
        <v>396</v>
      </c>
      <c r="C12" s="639"/>
      <c r="D12" s="642"/>
      <c r="E12" s="477"/>
      <c r="F12" s="98"/>
      <c r="G12" s="159"/>
      <c r="H12" s="103"/>
      <c r="I12" s="103"/>
      <c r="J12" s="103"/>
      <c r="K12" s="103"/>
      <c r="L12" s="105" t="s">
        <v>44</v>
      </c>
      <c r="M12" s="103"/>
      <c r="N12" s="103"/>
      <c r="O12" s="105" t="s">
        <v>394</v>
      </c>
      <c r="P12" s="103"/>
      <c r="Q12" s="76" t="s">
        <v>44</v>
      </c>
      <c r="R12" s="261" t="s">
        <v>44</v>
      </c>
      <c r="S12" s="459"/>
      <c r="T12" s="110"/>
      <c r="U12" s="112"/>
      <c r="V12" s="114"/>
      <c r="W12" s="46"/>
      <c r="X12" s="86"/>
    </row>
    <row r="13" ht="24.75" customHeight="1">
      <c r="A13" s="602" t="s">
        <v>398</v>
      </c>
      <c r="B13" s="641" t="s">
        <v>399</v>
      </c>
      <c r="C13" s="639"/>
      <c r="D13" s="642"/>
      <c r="E13" s="477"/>
      <c r="F13" s="98"/>
      <c r="G13" s="159"/>
      <c r="H13" s="103"/>
      <c r="I13" s="103"/>
      <c r="J13" s="103"/>
      <c r="K13" s="103"/>
      <c r="L13" s="105">
        <v>65.0</v>
      </c>
      <c r="M13" s="103"/>
      <c r="N13" s="103"/>
      <c r="O13" s="105">
        <v>74.0</v>
      </c>
      <c r="P13" s="103"/>
      <c r="Q13" s="76" t="s">
        <v>44</v>
      </c>
      <c r="R13" s="261" t="s">
        <v>44</v>
      </c>
      <c r="S13" s="459"/>
      <c r="T13" s="110"/>
      <c r="U13" s="112"/>
      <c r="V13" s="114"/>
      <c r="W13" s="46"/>
      <c r="X13" s="86"/>
    </row>
    <row r="14" ht="24.75" customHeight="1">
      <c r="A14" s="602" t="s">
        <v>400</v>
      </c>
      <c r="B14" s="641" t="s">
        <v>401</v>
      </c>
      <c r="C14" s="639"/>
      <c r="D14" s="642"/>
      <c r="E14" s="477"/>
      <c r="F14" s="98"/>
      <c r="G14" s="159"/>
      <c r="H14" s="103"/>
      <c r="I14" s="103"/>
      <c r="J14" s="103"/>
      <c r="K14" s="103"/>
      <c r="L14" s="105">
        <v>88.0</v>
      </c>
      <c r="M14" s="103"/>
      <c r="N14" s="103"/>
      <c r="O14" s="105">
        <v>54.0</v>
      </c>
      <c r="P14" s="103"/>
      <c r="Q14" s="76" t="s">
        <v>44</v>
      </c>
      <c r="R14" s="261" t="s">
        <v>44</v>
      </c>
      <c r="S14" s="459"/>
      <c r="T14" s="110"/>
      <c r="U14" s="112"/>
      <c r="V14" s="114"/>
      <c r="W14" s="46"/>
      <c r="X14" s="86"/>
    </row>
    <row r="15" ht="24.75" customHeight="1">
      <c r="A15" s="602" t="s">
        <v>402</v>
      </c>
      <c r="B15" s="641" t="s">
        <v>403</v>
      </c>
      <c r="C15" s="639"/>
      <c r="D15" s="642"/>
      <c r="E15" s="477"/>
      <c r="F15" s="98"/>
      <c r="G15" s="159"/>
      <c r="H15" s="103"/>
      <c r="I15" s="103"/>
      <c r="J15" s="103"/>
      <c r="K15" s="103"/>
      <c r="L15" s="105">
        <v>40.0</v>
      </c>
      <c r="M15" s="103"/>
      <c r="N15" s="103"/>
      <c r="O15" s="105">
        <v>59.0</v>
      </c>
      <c r="P15" s="103"/>
      <c r="Q15" s="76" t="s">
        <v>44</v>
      </c>
      <c r="R15" s="261" t="s">
        <v>44</v>
      </c>
      <c r="S15" s="459"/>
      <c r="T15" s="110"/>
      <c r="U15" s="112"/>
      <c r="V15" s="114"/>
      <c r="W15" s="46"/>
      <c r="X15" s="86"/>
    </row>
    <row r="16" ht="21.75" customHeight="1">
      <c r="A16" s="206"/>
      <c r="B16" s="660"/>
      <c r="C16" s="96"/>
      <c r="D16" s="98"/>
      <c r="E16" s="477"/>
      <c r="F16" s="98"/>
      <c r="G16" s="159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8"/>
      <c r="S16" s="459"/>
      <c r="T16" s="110"/>
      <c r="U16" s="112"/>
      <c r="V16" s="114"/>
      <c r="W16" s="46"/>
      <c r="X16" s="86"/>
    </row>
    <row r="17" ht="26.25" customHeight="1">
      <c r="A17" s="216"/>
      <c r="B17" s="189"/>
      <c r="C17" s="220"/>
      <c r="D17" s="189"/>
      <c r="E17" s="485"/>
      <c r="F17" s="189"/>
      <c r="G17" s="187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5"/>
      <c r="S17" s="459"/>
      <c r="T17" s="110"/>
      <c r="U17" s="112"/>
      <c r="V17" s="114"/>
      <c r="W17" s="46"/>
      <c r="X17" s="86"/>
    </row>
    <row r="18" ht="27.75" customHeight="1">
      <c r="A18" s="275"/>
      <c r="B18" s="276"/>
      <c r="C18" s="276"/>
      <c r="D18" s="281"/>
      <c r="E18" s="487"/>
      <c r="F18" s="276"/>
      <c r="G18" s="276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380"/>
      <c r="S18" s="488"/>
      <c r="T18" s="222"/>
      <c r="U18" s="224"/>
      <c r="V18" s="226"/>
      <c r="W18" s="223"/>
      <c r="X18" s="228"/>
    </row>
    <row r="19" ht="30.75" customHeight="1">
      <c r="A19" s="432" t="s">
        <v>130</v>
      </c>
      <c r="B19" s="404"/>
      <c r="C19" s="433"/>
      <c r="D19" s="393"/>
      <c r="E19" s="396"/>
      <c r="F19" s="398" t="s">
        <v>131</v>
      </c>
      <c r="G19" s="398" t="s">
        <v>132</v>
      </c>
      <c r="H19" s="398" t="s">
        <v>133</v>
      </c>
      <c r="I19" s="398" t="s">
        <v>134</v>
      </c>
      <c r="J19" s="398" t="s">
        <v>135</v>
      </c>
      <c r="K19" s="398" t="s">
        <v>136</v>
      </c>
      <c r="L19" s="398" t="s">
        <v>137</v>
      </c>
      <c r="M19" s="398" t="s">
        <v>138</v>
      </c>
      <c r="N19" s="398" t="s">
        <v>139</v>
      </c>
      <c r="O19" s="398" t="s">
        <v>140</v>
      </c>
      <c r="P19" s="398" t="s">
        <v>141</v>
      </c>
      <c r="Q19" s="401" t="s">
        <v>142</v>
      </c>
      <c r="R19" s="403"/>
      <c r="S19" s="404"/>
      <c r="T19" s="404"/>
      <c r="U19" s="404"/>
      <c r="V19" s="404"/>
      <c r="W19" s="406"/>
      <c r="X19" s="240" t="s">
        <v>406</v>
      </c>
    </row>
    <row r="20" ht="72.75" customHeight="1">
      <c r="A20" s="492" t="s">
        <v>23</v>
      </c>
      <c r="B20" s="493" t="s">
        <v>24</v>
      </c>
      <c r="C20" s="496" t="s">
        <v>25</v>
      </c>
      <c r="D20" s="31" t="s">
        <v>164</v>
      </c>
      <c r="E20" s="410"/>
      <c r="F20" s="411"/>
      <c r="G20" s="413" t="s">
        <v>30</v>
      </c>
      <c r="H20" s="415"/>
      <c r="I20" s="411" t="s">
        <v>30</v>
      </c>
      <c r="J20" s="411" t="s">
        <v>146</v>
      </c>
      <c r="K20" s="411" t="s">
        <v>147</v>
      </c>
      <c r="L20" s="411" t="s">
        <v>30</v>
      </c>
      <c r="M20" s="411"/>
      <c r="N20" s="411" t="s">
        <v>32</v>
      </c>
      <c r="O20" s="413" t="s">
        <v>35</v>
      </c>
      <c r="P20" s="413" t="s">
        <v>36</v>
      </c>
      <c r="Q20" s="418" t="s">
        <v>37</v>
      </c>
      <c r="R20" s="249"/>
      <c r="S20" s="250"/>
      <c r="T20" s="250"/>
      <c r="U20" s="250"/>
      <c r="V20" s="250"/>
      <c r="W20" s="251"/>
      <c r="X20" s="253"/>
      <c r="Y20" s="2"/>
      <c r="Z20" s="2"/>
      <c r="AA20" s="2"/>
      <c r="AB20" s="2"/>
      <c r="AC20" s="2"/>
    </row>
    <row r="21" ht="15.75" customHeight="1">
      <c r="A21" s="213"/>
      <c r="B21" s="214"/>
      <c r="C21" s="420"/>
      <c r="D21" s="420"/>
      <c r="E21" s="333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257"/>
      <c r="Q21" s="138"/>
      <c r="R21" s="262"/>
      <c r="W21" s="264"/>
      <c r="X21" s="160"/>
    </row>
    <row r="22" ht="15.75" customHeight="1">
      <c r="A22" s="206"/>
      <c r="B22" s="265"/>
      <c r="C22" s="211"/>
      <c r="D22" s="211"/>
      <c r="E22" s="96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267"/>
      <c r="Q22" s="108"/>
      <c r="R22" s="262"/>
      <c r="W22" s="264"/>
      <c r="X22" s="160"/>
    </row>
    <row r="23" ht="15.75" customHeight="1">
      <c r="A23" s="206"/>
      <c r="B23" s="265"/>
      <c r="C23" s="211"/>
      <c r="D23" s="211"/>
      <c r="E23" s="96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267"/>
      <c r="Q23" s="108"/>
      <c r="R23" s="262"/>
      <c r="W23" s="264"/>
      <c r="X23" s="160"/>
    </row>
    <row r="24" ht="15.75" customHeight="1">
      <c r="A24" s="206"/>
      <c r="B24" s="265"/>
      <c r="C24" s="211"/>
      <c r="D24" s="211"/>
      <c r="E24" s="96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267"/>
      <c r="Q24" s="108"/>
      <c r="R24" s="262"/>
      <c r="W24" s="264"/>
      <c r="X24" s="160"/>
    </row>
    <row r="25" ht="15.75" customHeight="1">
      <c r="A25" s="206"/>
      <c r="B25" s="265"/>
      <c r="C25" s="211"/>
      <c r="D25" s="211"/>
      <c r="E25" s="96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267"/>
      <c r="Q25" s="108"/>
      <c r="R25" s="262"/>
      <c r="W25" s="264"/>
      <c r="X25" s="160"/>
    </row>
    <row r="26" ht="15.75" customHeight="1">
      <c r="A26" s="206"/>
      <c r="B26" s="265"/>
      <c r="C26" s="211"/>
      <c r="D26" s="211"/>
      <c r="E26" s="96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267"/>
      <c r="Q26" s="108"/>
      <c r="R26" s="262"/>
      <c r="W26" s="264"/>
      <c r="X26" s="160"/>
    </row>
    <row r="27" ht="15.75" customHeight="1">
      <c r="A27" s="206"/>
      <c r="B27" s="265"/>
      <c r="C27" s="211"/>
      <c r="D27" s="211"/>
      <c r="E27" s="96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267"/>
      <c r="Q27" s="108"/>
      <c r="R27" s="262"/>
      <c r="W27" s="264"/>
      <c r="X27" s="160"/>
    </row>
    <row r="28" ht="15.75" customHeight="1">
      <c r="A28" s="206"/>
      <c r="B28" s="265"/>
      <c r="C28" s="211"/>
      <c r="D28" s="211"/>
      <c r="E28" s="96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267"/>
      <c r="Q28" s="108"/>
      <c r="R28" s="262"/>
      <c r="W28" s="264"/>
      <c r="X28" s="160"/>
    </row>
    <row r="29" ht="15.75" customHeight="1">
      <c r="A29" s="206"/>
      <c r="B29" s="265"/>
      <c r="C29" s="211"/>
      <c r="D29" s="211"/>
      <c r="E29" s="96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267"/>
      <c r="Q29" s="108"/>
      <c r="R29" s="262"/>
      <c r="W29" s="264"/>
      <c r="X29" s="160"/>
    </row>
    <row r="30" ht="15.75" customHeight="1">
      <c r="A30" s="206"/>
      <c r="B30" s="265"/>
      <c r="C30" s="211"/>
      <c r="D30" s="211"/>
      <c r="E30" s="96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267"/>
      <c r="Q30" s="108"/>
      <c r="R30" s="262"/>
      <c r="W30" s="264"/>
      <c r="X30" s="160"/>
    </row>
    <row r="31" ht="15.75" customHeight="1">
      <c r="A31" s="206"/>
      <c r="B31" s="265"/>
      <c r="C31" s="211"/>
      <c r="D31" s="211"/>
      <c r="E31" s="96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267"/>
      <c r="Q31" s="108"/>
      <c r="R31" s="262"/>
      <c r="W31" s="264"/>
      <c r="X31" s="160"/>
    </row>
    <row r="32" ht="15.75" customHeight="1">
      <c r="A32" s="206"/>
      <c r="B32" s="265"/>
      <c r="C32" s="211"/>
      <c r="D32" s="211"/>
      <c r="E32" s="96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267"/>
      <c r="Q32" s="108"/>
      <c r="R32" s="262"/>
      <c r="W32" s="264"/>
      <c r="X32" s="160"/>
    </row>
    <row r="33" ht="15.75" customHeight="1">
      <c r="A33" s="206"/>
      <c r="B33" s="265"/>
      <c r="C33" s="211"/>
      <c r="D33" s="211"/>
      <c r="E33" s="96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267"/>
      <c r="Q33" s="108"/>
      <c r="R33" s="262"/>
      <c r="W33" s="264"/>
      <c r="X33" s="160"/>
    </row>
    <row r="34" ht="15.75" customHeight="1">
      <c r="A34" s="206"/>
      <c r="B34" s="265"/>
      <c r="C34" s="211"/>
      <c r="D34" s="211"/>
      <c r="E34" s="96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267"/>
      <c r="Q34" s="108"/>
      <c r="R34" s="262"/>
      <c r="W34" s="264"/>
      <c r="X34" s="160"/>
    </row>
    <row r="35" ht="15.75" customHeight="1">
      <c r="A35" s="206"/>
      <c r="B35" s="265"/>
      <c r="C35" s="211"/>
      <c r="D35" s="211"/>
      <c r="E35" s="96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267"/>
      <c r="Q35" s="108"/>
      <c r="R35" s="262"/>
      <c r="W35" s="264"/>
      <c r="X35" s="160"/>
    </row>
    <row r="36" ht="15.75" customHeight="1">
      <c r="A36" s="206"/>
      <c r="B36" s="265"/>
      <c r="C36" s="211"/>
      <c r="D36" s="211"/>
      <c r="E36" s="96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267"/>
      <c r="Q36" s="108"/>
      <c r="R36" s="262"/>
      <c r="W36" s="264"/>
      <c r="X36" s="160"/>
    </row>
    <row r="37" ht="15.75" customHeight="1">
      <c r="A37" s="216"/>
      <c r="B37" s="218"/>
      <c r="C37" s="219"/>
      <c r="D37" s="219"/>
      <c r="E37" s="220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73"/>
      <c r="Q37" s="205"/>
      <c r="R37" s="262"/>
      <c r="W37" s="264"/>
      <c r="X37" s="160"/>
    </row>
    <row r="38" ht="15.75" customHeight="1">
      <c r="A38" s="275"/>
      <c r="B38" s="276"/>
      <c r="C38" s="277"/>
      <c r="D38" s="277"/>
      <c r="E38" s="425"/>
      <c r="F38" s="280"/>
      <c r="G38" s="280"/>
      <c r="H38" s="280"/>
      <c r="I38" s="280"/>
      <c r="J38" s="280"/>
      <c r="K38" s="280"/>
      <c r="L38" s="280"/>
      <c r="M38" s="280"/>
      <c r="N38" s="280"/>
      <c r="O38" s="280"/>
      <c r="P38" s="283"/>
      <c r="Q38" s="380"/>
      <c r="R38" s="285"/>
      <c r="S38" s="286"/>
      <c r="T38" s="286"/>
      <c r="U38" s="286"/>
      <c r="V38" s="286"/>
      <c r="W38" s="287"/>
      <c r="X38" s="19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D3"/>
    <mergeCell ref="S3:S18"/>
    <mergeCell ref="W4:W18"/>
    <mergeCell ref="A19:C19"/>
    <mergeCell ref="R19:W19"/>
    <mergeCell ref="R20:W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0"/>
    <col customWidth="1" min="3" max="3" width="19.25"/>
    <col customWidth="1" min="4" max="4" width="18.88"/>
    <col customWidth="1" min="5" max="5" width="17.25"/>
    <col customWidth="1" min="6" max="6" width="11.88"/>
    <col customWidth="1" min="7" max="7" width="15.75"/>
    <col customWidth="1" min="8" max="8" width="11.5"/>
    <col customWidth="1" min="9" max="9" width="13.13"/>
    <col customWidth="1" min="10" max="10" width="19.88"/>
    <col customWidth="1" min="11" max="11" width="15.63"/>
    <col customWidth="1" min="12" max="12" width="14.13"/>
    <col customWidth="1" min="13" max="13" width="10.0"/>
    <col customWidth="1" min="14" max="14" width="14.38"/>
    <col customWidth="1" min="15" max="15" width="18.13"/>
    <col customWidth="1" min="16" max="16" width="12.88"/>
    <col customWidth="1" min="17" max="17" width="16.25"/>
    <col customWidth="1" min="18" max="18" width="9.63"/>
    <col customWidth="1" min="19" max="19" width="7.63"/>
    <col customWidth="1" min="20" max="21" width="13.63"/>
    <col customWidth="1" min="22" max="22" width="17.13"/>
    <col customWidth="1" min="23" max="23" width="7.63"/>
    <col customWidth="1" min="24" max="24" width="22.63"/>
    <col customWidth="1" min="25" max="26" width="7.63"/>
  </cols>
  <sheetData>
    <row r="2">
      <c r="A2" s="1" t="s">
        <v>0</v>
      </c>
      <c r="B2" s="2"/>
      <c r="C2" s="2"/>
      <c r="D2" s="2"/>
      <c r="E2" s="2"/>
      <c r="F2" s="3"/>
      <c r="G2" s="3"/>
      <c r="H2" s="2"/>
      <c r="I2" s="2"/>
      <c r="J2" s="2"/>
      <c r="K2" s="2"/>
    </row>
    <row r="3">
      <c r="A3" s="289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8"/>
    </row>
    <row r="4" ht="79.5" customHeight="1">
      <c r="A4" s="10" t="s">
        <v>2</v>
      </c>
      <c r="B4" s="12"/>
      <c r="C4" s="13"/>
      <c r="D4" s="15"/>
      <c r="E4" s="14"/>
      <c r="F4" s="16"/>
      <c r="G4" s="17" t="s">
        <v>4</v>
      </c>
      <c r="H4" s="19" t="s">
        <v>5</v>
      </c>
      <c r="I4" s="19" t="s">
        <v>6</v>
      </c>
      <c r="J4" s="19" t="s">
        <v>7</v>
      </c>
      <c r="K4" s="19" t="s">
        <v>8</v>
      </c>
      <c r="L4" s="19" t="s">
        <v>9</v>
      </c>
      <c r="M4" s="19" t="s">
        <v>10</v>
      </c>
      <c r="N4" s="19" t="s">
        <v>11</v>
      </c>
      <c r="O4" s="19" t="s">
        <v>12</v>
      </c>
      <c r="P4" s="19" t="s">
        <v>13</v>
      </c>
      <c r="Q4" s="19" t="s">
        <v>14</v>
      </c>
      <c r="R4" s="16" t="s">
        <v>15</v>
      </c>
      <c r="S4" s="450" t="s">
        <v>16</v>
      </c>
      <c r="T4" s="24" t="s">
        <v>17</v>
      </c>
      <c r="U4" s="25" t="s">
        <v>18</v>
      </c>
      <c r="V4" s="26" t="s">
        <v>19</v>
      </c>
      <c r="W4" s="27"/>
      <c r="X4" s="28" t="s">
        <v>386</v>
      </c>
    </row>
    <row r="5">
      <c r="A5" s="643" t="s">
        <v>23</v>
      </c>
      <c r="B5" s="455" t="s">
        <v>24</v>
      </c>
      <c r="C5" s="456" t="s">
        <v>25</v>
      </c>
      <c r="D5" s="32" t="s">
        <v>164</v>
      </c>
      <c r="E5" s="306" t="s">
        <v>27</v>
      </c>
      <c r="F5" s="37" t="s">
        <v>28</v>
      </c>
      <c r="G5" s="243" t="s">
        <v>29</v>
      </c>
      <c r="H5" s="246"/>
      <c r="I5" s="246"/>
      <c r="J5" s="246" t="s">
        <v>30</v>
      </c>
      <c r="K5" s="246"/>
      <c r="L5" s="246" t="s">
        <v>30</v>
      </c>
      <c r="M5" s="246"/>
      <c r="N5" s="246" t="s">
        <v>30</v>
      </c>
      <c r="O5" s="246" t="s">
        <v>31</v>
      </c>
      <c r="P5" s="246"/>
      <c r="Q5" s="246" t="s">
        <v>30</v>
      </c>
      <c r="R5" s="252" t="s">
        <v>32</v>
      </c>
      <c r="S5" s="459"/>
      <c r="T5" s="47" t="s">
        <v>35</v>
      </c>
      <c r="U5" s="48" t="s">
        <v>36</v>
      </c>
      <c r="V5" s="49" t="s">
        <v>37</v>
      </c>
      <c r="W5" s="299"/>
      <c r="X5" s="51"/>
    </row>
    <row r="6" ht="26.25" customHeight="1">
      <c r="A6" s="645" t="s">
        <v>185</v>
      </c>
      <c r="B6" s="646" t="s">
        <v>390</v>
      </c>
      <c r="C6" s="647"/>
      <c r="D6" s="648"/>
      <c r="E6" s="465"/>
      <c r="F6" s="63"/>
      <c r="G6" s="79"/>
      <c r="H6" s="74"/>
      <c r="I6" s="74"/>
      <c r="J6" s="649" t="s">
        <v>394</v>
      </c>
      <c r="K6" s="74"/>
      <c r="L6" s="650">
        <v>63.0</v>
      </c>
      <c r="M6" s="74"/>
      <c r="N6" s="651">
        <v>70.0</v>
      </c>
      <c r="O6" s="74"/>
      <c r="P6" s="74"/>
      <c r="Q6" s="74">
        <v>30.0</v>
      </c>
      <c r="R6" s="78">
        <v>20.0</v>
      </c>
      <c r="S6" s="459"/>
      <c r="T6" s="80"/>
      <c r="U6" s="82"/>
      <c r="V6" s="84"/>
      <c r="W6" s="46"/>
      <c r="X6" s="86"/>
    </row>
    <row r="7" ht="25.5" customHeight="1">
      <c r="A7" s="634" t="s">
        <v>192</v>
      </c>
      <c r="B7" s="652" t="s">
        <v>397</v>
      </c>
      <c r="C7" s="653"/>
      <c r="D7" s="637"/>
      <c r="E7" s="465"/>
      <c r="F7" s="116"/>
      <c r="G7" s="113"/>
      <c r="H7" s="134"/>
      <c r="I7" s="134"/>
      <c r="J7" s="655" t="s">
        <v>394</v>
      </c>
      <c r="K7" s="134"/>
      <c r="L7" s="657">
        <v>60.0</v>
      </c>
      <c r="M7" s="134"/>
      <c r="N7" s="657">
        <v>63.0</v>
      </c>
      <c r="O7" s="134"/>
      <c r="P7" s="134"/>
      <c r="Q7" s="655" t="s">
        <v>44</v>
      </c>
      <c r="R7" s="138">
        <v>0.0</v>
      </c>
      <c r="S7" s="459"/>
      <c r="T7" s="80"/>
      <c r="U7" s="82"/>
      <c r="V7" s="84"/>
      <c r="W7" s="46"/>
      <c r="X7" s="86"/>
    </row>
    <row r="8" ht="27.75" customHeight="1">
      <c r="A8" s="634" t="s">
        <v>169</v>
      </c>
      <c r="B8" s="652" t="s">
        <v>404</v>
      </c>
      <c r="C8" s="653"/>
      <c r="D8" s="637"/>
      <c r="E8" s="465"/>
      <c r="F8" s="116"/>
      <c r="G8" s="113"/>
      <c r="H8" s="134"/>
      <c r="I8" s="134"/>
      <c r="J8" s="661">
        <v>72.0</v>
      </c>
      <c r="K8" s="134"/>
      <c r="L8" s="657">
        <v>65.0</v>
      </c>
      <c r="M8" s="134"/>
      <c r="N8" s="661">
        <v>90.0</v>
      </c>
      <c r="O8" s="134"/>
      <c r="P8" s="134"/>
      <c r="Q8" s="134">
        <v>83.0</v>
      </c>
      <c r="R8" s="138">
        <v>65.0</v>
      </c>
      <c r="S8" s="459"/>
      <c r="T8" s="80"/>
      <c r="U8" s="82"/>
      <c r="V8" s="84"/>
      <c r="W8" s="46"/>
      <c r="X8" s="86"/>
    </row>
    <row r="9" ht="28.5" customHeight="1">
      <c r="A9" s="634" t="s">
        <v>176</v>
      </c>
      <c r="B9" s="652" t="s">
        <v>335</v>
      </c>
      <c r="C9" s="653"/>
      <c r="D9" s="637"/>
      <c r="E9" s="465"/>
      <c r="F9" s="116"/>
      <c r="G9" s="113"/>
      <c r="H9" s="134"/>
      <c r="I9" s="134"/>
      <c r="J9" s="661">
        <v>83.0</v>
      </c>
      <c r="K9" s="134"/>
      <c r="L9" s="661">
        <v>88.0</v>
      </c>
      <c r="M9" s="134"/>
      <c r="N9" s="661">
        <v>80.0</v>
      </c>
      <c r="O9" s="134"/>
      <c r="P9" s="134"/>
      <c r="Q9" s="134">
        <v>95.0</v>
      </c>
      <c r="R9" s="138">
        <v>95.0</v>
      </c>
      <c r="S9" s="459"/>
      <c r="T9" s="80"/>
      <c r="U9" s="82"/>
      <c r="V9" s="84"/>
      <c r="W9" s="46"/>
      <c r="X9" s="86"/>
    </row>
    <row r="10" ht="27.75" customHeight="1">
      <c r="A10" s="634" t="s">
        <v>182</v>
      </c>
      <c r="B10" s="652" t="s">
        <v>405</v>
      </c>
      <c r="C10" s="653"/>
      <c r="D10" s="637"/>
      <c r="E10" s="465"/>
      <c r="F10" s="116"/>
      <c r="G10" s="113"/>
      <c r="H10" s="134"/>
      <c r="I10" s="134"/>
      <c r="J10" s="661">
        <v>90.0</v>
      </c>
      <c r="K10" s="134"/>
      <c r="L10" s="661">
        <v>91.0</v>
      </c>
      <c r="M10" s="134"/>
      <c r="N10" s="661">
        <v>70.0</v>
      </c>
      <c r="O10" s="134"/>
      <c r="P10" s="134"/>
      <c r="Q10" s="134">
        <v>65.0</v>
      </c>
      <c r="R10" s="138">
        <v>80.0</v>
      </c>
      <c r="S10" s="459"/>
      <c r="T10" s="80"/>
      <c r="U10" s="82"/>
      <c r="V10" s="84"/>
      <c r="W10" s="46"/>
      <c r="X10" s="86"/>
    </row>
    <row r="11" ht="24.0" customHeight="1">
      <c r="A11" s="668"/>
      <c r="B11" s="670"/>
      <c r="C11" s="673"/>
      <c r="D11" s="640"/>
      <c r="E11" s="477"/>
      <c r="F11" s="98"/>
      <c r="G11" s="159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8"/>
      <c r="S11" s="459"/>
      <c r="T11" s="110"/>
      <c r="U11" s="112"/>
      <c r="V11" s="114"/>
      <c r="W11" s="46"/>
      <c r="X11" s="86"/>
    </row>
    <row r="12" ht="27.0" customHeight="1">
      <c r="A12" s="639"/>
      <c r="B12" s="673"/>
      <c r="C12" s="673"/>
      <c r="D12" s="642"/>
      <c r="E12" s="477"/>
      <c r="F12" s="98"/>
      <c r="G12" s="159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8"/>
      <c r="S12" s="459"/>
      <c r="T12" s="110"/>
      <c r="U12" s="112"/>
      <c r="V12" s="114"/>
      <c r="W12" s="46"/>
      <c r="X12" s="86"/>
    </row>
    <row r="13" ht="25.5" customHeight="1">
      <c r="A13" s="679"/>
      <c r="B13" s="673"/>
      <c r="C13" s="673"/>
      <c r="D13" s="642"/>
      <c r="E13" s="477"/>
      <c r="F13" s="98"/>
      <c r="G13" s="159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8"/>
      <c r="S13" s="459"/>
      <c r="T13" s="110"/>
      <c r="U13" s="112"/>
      <c r="V13" s="114"/>
      <c r="W13" s="46"/>
      <c r="X13" s="86"/>
    </row>
    <row r="14">
      <c r="A14" s="639"/>
      <c r="B14" s="673"/>
      <c r="C14" s="673"/>
      <c r="D14" s="642"/>
      <c r="E14" s="477"/>
      <c r="F14" s="98"/>
      <c r="G14" s="159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8"/>
      <c r="S14" s="459"/>
      <c r="T14" s="110"/>
      <c r="U14" s="112"/>
      <c r="V14" s="114"/>
      <c r="W14" s="46"/>
      <c r="X14" s="86"/>
    </row>
    <row r="15">
      <c r="A15" s="206"/>
      <c r="B15" s="265"/>
      <c r="C15" s="265"/>
      <c r="D15" s="98"/>
      <c r="E15" s="477"/>
      <c r="F15" s="98"/>
      <c r="G15" s="159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8"/>
      <c r="S15" s="459"/>
      <c r="T15" s="110"/>
      <c r="U15" s="112"/>
      <c r="V15" s="114"/>
      <c r="W15" s="46"/>
      <c r="X15" s="86"/>
    </row>
    <row r="16">
      <c r="A16" s="216"/>
      <c r="B16" s="218"/>
      <c r="C16" s="218"/>
      <c r="D16" s="189"/>
      <c r="E16" s="485"/>
      <c r="F16" s="189"/>
      <c r="G16" s="187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5"/>
      <c r="S16" s="459"/>
      <c r="T16" s="110"/>
      <c r="U16" s="112"/>
      <c r="V16" s="114"/>
      <c r="W16" s="46"/>
      <c r="X16" s="86"/>
    </row>
    <row r="17">
      <c r="A17" s="275"/>
      <c r="B17" s="276"/>
      <c r="C17" s="276"/>
      <c r="D17" s="281"/>
      <c r="E17" s="487"/>
      <c r="F17" s="276"/>
      <c r="G17" s="276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380"/>
      <c r="S17" s="488"/>
      <c r="T17" s="222"/>
      <c r="U17" s="224"/>
      <c r="V17" s="226"/>
      <c r="W17" s="223"/>
      <c r="X17" s="228"/>
    </row>
    <row r="18" ht="63.0" customHeight="1">
      <c r="A18" s="432" t="s">
        <v>130</v>
      </c>
      <c r="B18" s="404"/>
      <c r="C18" s="433"/>
      <c r="D18" s="393"/>
      <c r="E18" s="396"/>
      <c r="F18" s="398" t="s">
        <v>131</v>
      </c>
      <c r="G18" s="398" t="s">
        <v>132</v>
      </c>
      <c r="H18" s="398" t="s">
        <v>133</v>
      </c>
      <c r="I18" s="398" t="s">
        <v>134</v>
      </c>
      <c r="J18" s="398" t="s">
        <v>135</v>
      </c>
      <c r="K18" s="398" t="s">
        <v>136</v>
      </c>
      <c r="L18" s="398" t="s">
        <v>137</v>
      </c>
      <c r="M18" s="398" t="s">
        <v>138</v>
      </c>
      <c r="N18" s="398" t="s">
        <v>139</v>
      </c>
      <c r="O18" s="398" t="s">
        <v>140</v>
      </c>
      <c r="P18" s="398" t="s">
        <v>141</v>
      </c>
      <c r="Q18" s="401" t="s">
        <v>142</v>
      </c>
      <c r="R18" s="403"/>
      <c r="S18" s="404"/>
      <c r="T18" s="404"/>
      <c r="U18" s="404"/>
      <c r="V18" s="404"/>
      <c r="W18" s="406"/>
      <c r="X18" s="699" t="s">
        <v>412</v>
      </c>
    </row>
    <row r="19">
      <c r="A19" s="492" t="s">
        <v>23</v>
      </c>
      <c r="B19" s="493" t="s">
        <v>24</v>
      </c>
      <c r="C19" s="496" t="s">
        <v>25</v>
      </c>
      <c r="D19" s="31" t="s">
        <v>164</v>
      </c>
      <c r="E19" s="410"/>
      <c r="F19" s="411"/>
      <c r="G19" s="413" t="s">
        <v>30</v>
      </c>
      <c r="H19" s="415"/>
      <c r="I19" s="411" t="s">
        <v>30</v>
      </c>
      <c r="J19" s="411" t="s">
        <v>146</v>
      </c>
      <c r="K19" s="411" t="s">
        <v>147</v>
      </c>
      <c r="L19" s="411" t="s">
        <v>30</v>
      </c>
      <c r="M19" s="411"/>
      <c r="N19" s="411" t="s">
        <v>32</v>
      </c>
      <c r="O19" s="413" t="s">
        <v>35</v>
      </c>
      <c r="P19" s="413" t="s">
        <v>36</v>
      </c>
      <c r="Q19" s="418" t="s">
        <v>37</v>
      </c>
      <c r="R19" s="249"/>
      <c r="S19" s="250"/>
      <c r="T19" s="250"/>
      <c r="U19" s="250"/>
      <c r="V19" s="250"/>
      <c r="W19" s="251"/>
      <c r="X19" s="253"/>
    </row>
    <row r="20">
      <c r="A20" s="213"/>
      <c r="B20" s="214"/>
      <c r="C20" s="420"/>
      <c r="D20" s="420"/>
      <c r="E20" s="333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257"/>
      <c r="Q20" s="138"/>
      <c r="R20" s="262"/>
      <c r="W20" s="264"/>
      <c r="X20" s="160"/>
    </row>
    <row r="21" ht="15.75" customHeight="1">
      <c r="A21" s="206"/>
      <c r="B21" s="265"/>
      <c r="C21" s="211"/>
      <c r="D21" s="211"/>
      <c r="E21" s="96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267"/>
      <c r="Q21" s="108"/>
      <c r="R21" s="262"/>
      <c r="W21" s="264"/>
      <c r="X21" s="160"/>
    </row>
    <row r="22" ht="15.75" customHeight="1">
      <c r="A22" s="206"/>
      <c r="B22" s="265"/>
      <c r="C22" s="211"/>
      <c r="D22" s="211"/>
      <c r="E22" s="96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267"/>
      <c r="Q22" s="108"/>
      <c r="R22" s="262"/>
      <c r="W22" s="264"/>
      <c r="X22" s="160"/>
    </row>
    <row r="23" ht="15.75" customHeight="1">
      <c r="A23" s="206"/>
      <c r="B23" s="265"/>
      <c r="C23" s="211"/>
      <c r="D23" s="211"/>
      <c r="E23" s="96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267"/>
      <c r="Q23" s="108"/>
      <c r="R23" s="262"/>
      <c r="W23" s="264"/>
      <c r="X23" s="160"/>
    </row>
    <row r="24" ht="15.75" customHeight="1">
      <c r="A24" s="206"/>
      <c r="B24" s="265"/>
      <c r="C24" s="211"/>
      <c r="D24" s="211"/>
      <c r="E24" s="96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267"/>
      <c r="Q24" s="108"/>
      <c r="R24" s="262"/>
      <c r="W24" s="264"/>
      <c r="X24" s="160"/>
    </row>
    <row r="25" ht="15.75" customHeight="1">
      <c r="A25" s="206"/>
      <c r="B25" s="265"/>
      <c r="C25" s="211"/>
      <c r="D25" s="211"/>
      <c r="E25" s="96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267"/>
      <c r="Q25" s="108"/>
      <c r="R25" s="262"/>
      <c r="W25" s="264"/>
      <c r="X25" s="160"/>
    </row>
    <row r="26" ht="15.75" customHeight="1">
      <c r="A26" s="206"/>
      <c r="B26" s="265"/>
      <c r="C26" s="211"/>
      <c r="D26" s="211"/>
      <c r="E26" s="96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267"/>
      <c r="Q26" s="108"/>
      <c r="R26" s="262"/>
      <c r="W26" s="264"/>
      <c r="X26" s="160"/>
    </row>
    <row r="27" ht="15.75" customHeight="1">
      <c r="A27" s="206"/>
      <c r="B27" s="265"/>
      <c r="C27" s="211"/>
      <c r="D27" s="211"/>
      <c r="E27" s="96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267"/>
      <c r="Q27" s="108"/>
      <c r="R27" s="262"/>
      <c r="W27" s="264"/>
      <c r="X27" s="160"/>
    </row>
    <row r="28" ht="15.75" customHeight="1">
      <c r="A28" s="206"/>
      <c r="B28" s="265"/>
      <c r="C28" s="211"/>
      <c r="D28" s="211"/>
      <c r="E28" s="96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267"/>
      <c r="Q28" s="108"/>
      <c r="R28" s="262"/>
      <c r="W28" s="264"/>
      <c r="X28" s="160"/>
    </row>
    <row r="29" ht="15.75" customHeight="1">
      <c r="A29" s="206"/>
      <c r="B29" s="265"/>
      <c r="C29" s="211"/>
      <c r="D29" s="211"/>
      <c r="E29" s="96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267"/>
      <c r="Q29" s="108"/>
      <c r="R29" s="262"/>
      <c r="W29" s="264"/>
      <c r="X29" s="160"/>
    </row>
    <row r="30" ht="15.75" customHeight="1">
      <c r="A30" s="206"/>
      <c r="B30" s="265"/>
      <c r="C30" s="211"/>
      <c r="D30" s="211"/>
      <c r="E30" s="96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267"/>
      <c r="Q30" s="108"/>
      <c r="R30" s="262"/>
      <c r="W30" s="264"/>
      <c r="X30" s="160"/>
    </row>
    <row r="31" ht="15.75" customHeight="1">
      <c r="A31" s="206"/>
      <c r="B31" s="265"/>
      <c r="C31" s="211"/>
      <c r="D31" s="211"/>
      <c r="E31" s="96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267"/>
      <c r="Q31" s="108"/>
      <c r="R31" s="262"/>
      <c r="W31" s="264"/>
      <c r="X31" s="160"/>
    </row>
    <row r="32" ht="15.75" customHeight="1">
      <c r="A32" s="206"/>
      <c r="B32" s="265"/>
      <c r="C32" s="211"/>
      <c r="D32" s="211"/>
      <c r="E32" s="96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267"/>
      <c r="Q32" s="108"/>
      <c r="R32" s="262"/>
      <c r="W32" s="264"/>
      <c r="X32" s="160"/>
    </row>
    <row r="33" ht="15.75" customHeight="1">
      <c r="A33" s="206"/>
      <c r="B33" s="265"/>
      <c r="C33" s="211"/>
      <c r="D33" s="211"/>
      <c r="E33" s="96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267"/>
      <c r="Q33" s="108"/>
      <c r="R33" s="262"/>
      <c r="W33" s="264"/>
      <c r="X33" s="160"/>
    </row>
    <row r="34" ht="15.75" customHeight="1">
      <c r="A34" s="206"/>
      <c r="B34" s="265"/>
      <c r="C34" s="211"/>
      <c r="D34" s="211"/>
      <c r="E34" s="96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267"/>
      <c r="Q34" s="108"/>
      <c r="R34" s="262"/>
      <c r="W34" s="264"/>
      <c r="X34" s="160"/>
    </row>
    <row r="35" ht="15.75" customHeight="1">
      <c r="A35" s="206"/>
      <c r="B35" s="265"/>
      <c r="C35" s="211"/>
      <c r="D35" s="211"/>
      <c r="E35" s="96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267"/>
      <c r="Q35" s="108"/>
      <c r="R35" s="262"/>
      <c r="W35" s="264"/>
      <c r="X35" s="160"/>
    </row>
    <row r="36" ht="15.75" customHeight="1">
      <c r="A36" s="216"/>
      <c r="B36" s="218"/>
      <c r="C36" s="219"/>
      <c r="D36" s="219"/>
      <c r="E36" s="220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73"/>
      <c r="Q36" s="205"/>
      <c r="R36" s="262"/>
      <c r="W36" s="264"/>
      <c r="X36" s="160"/>
    </row>
    <row r="37" ht="15.75" customHeight="1">
      <c r="A37" s="275"/>
      <c r="B37" s="276"/>
      <c r="C37" s="277"/>
      <c r="D37" s="277"/>
      <c r="E37" s="425"/>
      <c r="F37" s="280"/>
      <c r="G37" s="280"/>
      <c r="H37" s="280"/>
      <c r="I37" s="280"/>
      <c r="J37" s="280"/>
      <c r="K37" s="280"/>
      <c r="L37" s="280"/>
      <c r="M37" s="280"/>
      <c r="N37" s="280"/>
      <c r="O37" s="280"/>
      <c r="P37" s="283"/>
      <c r="Q37" s="380"/>
      <c r="R37" s="285"/>
      <c r="S37" s="286"/>
      <c r="T37" s="286"/>
      <c r="U37" s="286"/>
      <c r="V37" s="286"/>
      <c r="W37" s="287"/>
      <c r="X37" s="191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X3"/>
    <mergeCell ref="A4:C4"/>
    <mergeCell ref="S4:S17"/>
    <mergeCell ref="W5:W17"/>
    <mergeCell ref="A18:C18"/>
    <mergeCell ref="R18:W18"/>
    <mergeCell ref="R19:W37"/>
  </mergeCells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5.13"/>
    <col customWidth="1" min="3" max="3" width="21.63"/>
    <col customWidth="1" min="4" max="4" width="26.88"/>
    <col customWidth="1" min="5" max="5" width="19.38"/>
    <col customWidth="1" min="6" max="6" width="19.0"/>
    <col customWidth="1" min="7" max="7" width="18.75"/>
    <col customWidth="1" min="8" max="9" width="18.13"/>
    <col customWidth="1" min="10" max="10" width="22.88"/>
    <col customWidth="1" min="11" max="11" width="20.63"/>
    <col customWidth="1" min="12" max="12" width="19.13"/>
    <col customWidth="1" min="13" max="13" width="21.0"/>
    <col customWidth="1" min="14" max="14" width="20.75"/>
    <col customWidth="1" min="15" max="15" width="19.75"/>
    <col customWidth="1" min="16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48.0" customHeight="1">
      <c r="A1" s="654" t="s">
        <v>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239"/>
      <c r="Y1" s="656"/>
      <c r="Z1" s="656"/>
      <c r="AA1" s="656"/>
      <c r="AB1" s="656"/>
      <c r="AC1" s="656"/>
    </row>
    <row r="2" ht="49.5" customHeight="1">
      <c r="A2" s="658" t="s">
        <v>2</v>
      </c>
      <c r="B2" s="12"/>
      <c r="C2" s="13"/>
      <c r="D2" s="659"/>
      <c r="E2" s="662"/>
      <c r="F2" s="663"/>
      <c r="G2" s="664" t="s">
        <v>4</v>
      </c>
      <c r="H2" s="665" t="s">
        <v>5</v>
      </c>
      <c r="I2" s="665" t="s">
        <v>6</v>
      </c>
      <c r="J2" s="665" t="s">
        <v>7</v>
      </c>
      <c r="K2" s="665" t="s">
        <v>8</v>
      </c>
      <c r="L2" s="665" t="s">
        <v>9</v>
      </c>
      <c r="M2" s="665" t="s">
        <v>10</v>
      </c>
      <c r="N2" s="665" t="s">
        <v>11</v>
      </c>
      <c r="O2" s="665" t="s">
        <v>12</v>
      </c>
      <c r="P2" s="665" t="s">
        <v>13</v>
      </c>
      <c r="Q2" s="665" t="s">
        <v>14</v>
      </c>
      <c r="R2" s="663" t="s">
        <v>15</v>
      </c>
      <c r="S2" s="666" t="s">
        <v>16</v>
      </c>
      <c r="T2" s="667" t="s">
        <v>17</v>
      </c>
      <c r="U2" s="669" t="s">
        <v>18</v>
      </c>
      <c r="V2" s="671" t="s">
        <v>19</v>
      </c>
      <c r="W2" s="672"/>
      <c r="X2" s="674" t="s">
        <v>407</v>
      </c>
      <c r="Y2" s="656"/>
      <c r="Z2" s="656"/>
      <c r="AA2" s="656"/>
      <c r="AB2" s="656"/>
      <c r="AC2" s="656"/>
    </row>
    <row r="3">
      <c r="A3" s="397" t="s">
        <v>23</v>
      </c>
      <c r="B3" s="407" t="s">
        <v>24</v>
      </c>
      <c r="C3" s="675" t="s">
        <v>25</v>
      </c>
      <c r="D3" s="38" t="s">
        <v>164</v>
      </c>
      <c r="E3" s="676" t="s">
        <v>27</v>
      </c>
      <c r="F3" s="677" t="s">
        <v>28</v>
      </c>
      <c r="G3" s="675" t="s">
        <v>29</v>
      </c>
      <c r="H3" s="241"/>
      <c r="I3" s="241"/>
      <c r="J3" s="241" t="s">
        <v>30</v>
      </c>
      <c r="K3" s="241"/>
      <c r="L3" s="241" t="s">
        <v>30</v>
      </c>
      <c r="M3" s="241"/>
      <c r="N3" s="241" t="s">
        <v>30</v>
      </c>
      <c r="O3" s="241" t="s">
        <v>31</v>
      </c>
      <c r="P3" s="241"/>
      <c r="Q3" s="241" t="s">
        <v>30</v>
      </c>
      <c r="R3" s="38" t="s">
        <v>32</v>
      </c>
      <c r="S3" s="46"/>
      <c r="T3" s="678" t="s">
        <v>35</v>
      </c>
      <c r="U3" s="493" t="s">
        <v>36</v>
      </c>
      <c r="V3" s="496" t="s">
        <v>37</v>
      </c>
      <c r="W3" s="680"/>
      <c r="X3" s="681"/>
      <c r="Y3" s="656"/>
      <c r="Z3" s="656"/>
      <c r="AA3" s="656"/>
      <c r="AB3" s="656"/>
      <c r="AC3" s="656"/>
    </row>
    <row r="4" ht="34.5" customHeight="1">
      <c r="A4" s="682" t="s">
        <v>408</v>
      </c>
      <c r="B4" s="683" t="s">
        <v>409</v>
      </c>
      <c r="C4" s="329">
        <v>1977235.0</v>
      </c>
      <c r="D4" s="684">
        <v>2558808.0</v>
      </c>
      <c r="E4" s="685"/>
      <c r="F4" s="685"/>
      <c r="G4" s="685"/>
      <c r="H4" s="686"/>
      <c r="I4" s="686"/>
      <c r="J4" s="687">
        <v>80.0</v>
      </c>
      <c r="K4" s="686"/>
      <c r="L4" s="687">
        <v>77.0</v>
      </c>
      <c r="M4" s="686"/>
      <c r="N4" s="686"/>
      <c r="O4" s="688">
        <f>5+18</f>
        <v>23</v>
      </c>
      <c r="P4" s="686"/>
      <c r="Q4" s="686">
        <v>30.0</v>
      </c>
      <c r="R4" s="689">
        <v>70.0</v>
      </c>
      <c r="S4" s="46"/>
      <c r="T4" s="690"/>
      <c r="U4" s="691"/>
      <c r="V4" s="692"/>
      <c r="W4" s="46"/>
      <c r="X4" s="693"/>
      <c r="Y4" s="656"/>
      <c r="Z4" s="656"/>
      <c r="AA4" s="656"/>
      <c r="AB4" s="656"/>
      <c r="AC4" s="656"/>
    </row>
    <row r="5" ht="32.25" customHeight="1">
      <c r="A5" s="682" t="s">
        <v>410</v>
      </c>
      <c r="B5" s="683" t="s">
        <v>411</v>
      </c>
      <c r="C5" s="348">
        <v>1977260.0</v>
      </c>
      <c r="D5" s="694">
        <v>2541507.0</v>
      </c>
      <c r="E5" s="695"/>
      <c r="F5" s="695"/>
      <c r="G5" s="695"/>
      <c r="H5" s="696"/>
      <c r="I5" s="696"/>
      <c r="J5" s="697">
        <v>48.0</v>
      </c>
      <c r="K5" s="696"/>
      <c r="L5" s="698" t="s">
        <v>44</v>
      </c>
      <c r="M5" s="696"/>
      <c r="N5" s="696"/>
      <c r="O5" s="700">
        <f>5+10</f>
        <v>15</v>
      </c>
      <c r="P5" s="696"/>
      <c r="Q5" s="696">
        <v>0.0</v>
      </c>
      <c r="R5" s="701">
        <v>0.0</v>
      </c>
      <c r="S5" s="46"/>
      <c r="T5" s="702"/>
      <c r="U5" s="703"/>
      <c r="V5" s="704"/>
      <c r="W5" s="46"/>
      <c r="X5" s="693"/>
      <c r="Y5" s="656"/>
      <c r="Z5" s="656"/>
      <c r="AA5" s="656"/>
      <c r="AB5" s="656"/>
      <c r="AC5" s="656"/>
    </row>
    <row r="6" ht="33.0" customHeight="1">
      <c r="A6" s="682" t="s">
        <v>413</v>
      </c>
      <c r="B6" s="683" t="s">
        <v>414</v>
      </c>
      <c r="C6" s="348">
        <v>2067972.0</v>
      </c>
      <c r="D6" s="694">
        <v>2437682.0</v>
      </c>
      <c r="E6" s="695"/>
      <c r="F6" s="695"/>
      <c r="G6" s="695"/>
      <c r="H6" s="696"/>
      <c r="I6" s="696"/>
      <c r="J6" s="705">
        <v>70.0</v>
      </c>
      <c r="K6" s="696"/>
      <c r="L6" s="697">
        <v>55.0</v>
      </c>
      <c r="M6" s="696"/>
      <c r="N6" s="696"/>
      <c r="O6" s="700" t="s">
        <v>415</v>
      </c>
      <c r="P6" s="696"/>
      <c r="Q6" s="696">
        <v>0.0</v>
      </c>
      <c r="R6" s="701">
        <v>0.0</v>
      </c>
      <c r="S6" s="46"/>
      <c r="T6" s="702"/>
      <c r="U6" s="703"/>
      <c r="V6" s="704"/>
      <c r="W6" s="46"/>
      <c r="X6" s="693"/>
      <c r="Y6" s="656"/>
      <c r="Z6" s="656"/>
      <c r="AA6" s="656"/>
      <c r="AB6" s="656"/>
      <c r="AC6" s="656"/>
    </row>
    <row r="7" ht="34.5" customHeight="1">
      <c r="A7" s="682" t="s">
        <v>78</v>
      </c>
      <c r="B7" s="683" t="s">
        <v>416</v>
      </c>
      <c r="C7" s="348">
        <v>1977266.0</v>
      </c>
      <c r="D7" s="694">
        <v>2545122.0</v>
      </c>
      <c r="E7" s="695"/>
      <c r="F7" s="695"/>
      <c r="G7" s="695"/>
      <c r="H7" s="696"/>
      <c r="I7" s="696"/>
      <c r="J7" s="707">
        <v>20.0</v>
      </c>
      <c r="K7" s="696"/>
      <c r="L7" s="698" t="s">
        <v>44</v>
      </c>
      <c r="M7" s="696"/>
      <c r="N7" s="696"/>
      <c r="O7" s="700" t="s">
        <v>44</v>
      </c>
      <c r="P7" s="696"/>
      <c r="Q7" s="696">
        <v>0.0</v>
      </c>
      <c r="R7" s="701">
        <v>0.0</v>
      </c>
      <c r="S7" s="46"/>
      <c r="T7" s="702"/>
      <c r="U7" s="703"/>
      <c r="V7" s="704"/>
      <c r="W7" s="46"/>
      <c r="X7" s="693"/>
      <c r="Y7" s="656"/>
      <c r="Z7" s="656"/>
      <c r="AA7" s="656"/>
      <c r="AB7" s="656"/>
      <c r="AC7" s="656"/>
    </row>
    <row r="8" ht="36.75" customHeight="1">
      <c r="A8" s="708" t="s">
        <v>418</v>
      </c>
      <c r="B8" s="709" t="s">
        <v>419</v>
      </c>
      <c r="C8" s="710">
        <v>1977278.0</v>
      </c>
      <c r="D8" s="711">
        <v>2557508.0</v>
      </c>
      <c r="E8" s="695"/>
      <c r="F8" s="695"/>
      <c r="G8" s="695"/>
      <c r="H8" s="696"/>
      <c r="I8" s="696"/>
      <c r="J8" s="705">
        <v>97.0</v>
      </c>
      <c r="K8" s="696"/>
      <c r="L8" s="705">
        <v>91.0</v>
      </c>
      <c r="M8" s="696"/>
      <c r="N8" s="696"/>
      <c r="O8" s="700">
        <f>5+78</f>
        <v>83</v>
      </c>
      <c r="P8" s="696"/>
      <c r="Q8" s="696">
        <v>25.0</v>
      </c>
      <c r="R8" s="701">
        <v>0.0</v>
      </c>
      <c r="S8" s="46"/>
      <c r="T8" s="702"/>
      <c r="U8" s="703"/>
      <c r="V8" s="704"/>
      <c r="W8" s="46"/>
      <c r="X8" s="693"/>
      <c r="Y8" s="656"/>
      <c r="Z8" s="656"/>
      <c r="AA8" s="656"/>
      <c r="AB8" s="656"/>
      <c r="AC8" s="656"/>
    </row>
    <row r="9" ht="32.25" customHeight="1">
      <c r="A9" s="716" t="s">
        <v>422</v>
      </c>
      <c r="B9" s="717" t="s">
        <v>423</v>
      </c>
      <c r="C9" s="348">
        <v>1977237.0</v>
      </c>
      <c r="D9" s="719">
        <v>2546918.0</v>
      </c>
      <c r="E9" s="695"/>
      <c r="F9" s="695"/>
      <c r="G9" s="695"/>
      <c r="H9" s="696"/>
      <c r="I9" s="696"/>
      <c r="J9" s="705">
        <v>98.0</v>
      </c>
      <c r="K9" s="696"/>
      <c r="L9" s="705">
        <v>95.0</v>
      </c>
      <c r="M9" s="696"/>
      <c r="N9" s="696"/>
      <c r="O9" s="700">
        <v>100.0</v>
      </c>
      <c r="P9" s="696"/>
      <c r="Q9" s="696">
        <v>25.0</v>
      </c>
      <c r="R9" s="701">
        <v>95.0</v>
      </c>
      <c r="S9" s="46"/>
      <c r="T9" s="702"/>
      <c r="U9" s="703"/>
      <c r="V9" s="704"/>
      <c r="W9" s="46"/>
      <c r="X9" s="693"/>
      <c r="Y9" s="656"/>
      <c r="Z9" s="656"/>
      <c r="AA9" s="656"/>
      <c r="AB9" s="656"/>
      <c r="AC9" s="656"/>
    </row>
    <row r="10" ht="36.0" customHeight="1">
      <c r="A10" s="716" t="s">
        <v>426</v>
      </c>
      <c r="B10" s="717" t="s">
        <v>427</v>
      </c>
      <c r="C10" s="348">
        <v>1977286.0</v>
      </c>
      <c r="D10" s="719">
        <v>2537871.0</v>
      </c>
      <c r="E10" s="695"/>
      <c r="F10" s="695"/>
      <c r="G10" s="695"/>
      <c r="H10" s="696"/>
      <c r="I10" s="696"/>
      <c r="J10" s="705">
        <v>73.0</v>
      </c>
      <c r="K10" s="696"/>
      <c r="L10" s="723">
        <v>41.0</v>
      </c>
      <c r="M10" s="696"/>
      <c r="N10" s="696"/>
      <c r="O10" s="700">
        <f>5+30</f>
        <v>35</v>
      </c>
      <c r="P10" s="696"/>
      <c r="Q10" s="696">
        <v>65.0</v>
      </c>
      <c r="R10" s="701">
        <v>70.0</v>
      </c>
      <c r="S10" s="46"/>
      <c r="T10" s="702"/>
      <c r="U10" s="703"/>
      <c r="V10" s="704"/>
      <c r="W10" s="46"/>
      <c r="X10" s="693"/>
      <c r="Y10" s="656"/>
      <c r="Z10" s="656"/>
      <c r="AA10" s="656"/>
      <c r="AB10" s="656"/>
      <c r="AC10" s="656"/>
    </row>
    <row r="11" ht="32.25" customHeight="1">
      <c r="A11" s="716" t="s">
        <v>430</v>
      </c>
      <c r="B11" s="717" t="s">
        <v>431</v>
      </c>
      <c r="C11" s="348">
        <v>1977255.0</v>
      </c>
      <c r="D11" s="719">
        <v>2548022.0</v>
      </c>
      <c r="E11" s="695"/>
      <c r="F11" s="695"/>
      <c r="G11" s="695"/>
      <c r="H11" s="696"/>
      <c r="I11" s="696"/>
      <c r="J11" s="705">
        <v>71.0</v>
      </c>
      <c r="K11" s="696"/>
      <c r="L11" s="697">
        <v>68.0</v>
      </c>
      <c r="M11" s="696"/>
      <c r="N11" s="696"/>
      <c r="O11" s="700">
        <f>5+63</f>
        <v>68</v>
      </c>
      <c r="P11" s="696"/>
      <c r="Q11" s="696">
        <v>0.0</v>
      </c>
      <c r="R11" s="701">
        <v>50.0</v>
      </c>
      <c r="S11" s="46"/>
      <c r="T11" s="702"/>
      <c r="U11" s="703"/>
      <c r="V11" s="704"/>
      <c r="W11" s="46"/>
      <c r="X11" s="693"/>
      <c r="Y11" s="656"/>
      <c r="Z11" s="656"/>
      <c r="AA11" s="656"/>
      <c r="AB11" s="656"/>
      <c r="AC11" s="656"/>
    </row>
    <row r="12" ht="30.75" customHeight="1">
      <c r="A12" s="708" t="s">
        <v>38</v>
      </c>
      <c r="B12" s="709" t="s">
        <v>434</v>
      </c>
      <c r="C12" s="573">
        <v>1977243.0</v>
      </c>
      <c r="D12" s="711">
        <v>2556026.0</v>
      </c>
      <c r="E12" s="695"/>
      <c r="F12" s="695"/>
      <c r="G12" s="695"/>
      <c r="H12" s="696"/>
      <c r="I12" s="696"/>
      <c r="J12" s="697">
        <v>68.0</v>
      </c>
      <c r="K12" s="696"/>
      <c r="L12" s="697">
        <v>55.0</v>
      </c>
      <c r="M12" s="696"/>
      <c r="N12" s="696"/>
      <c r="O12" s="700">
        <f>5+3</f>
        <v>8</v>
      </c>
      <c r="P12" s="696"/>
      <c r="Q12" s="696">
        <v>0.0</v>
      </c>
      <c r="R12" s="701">
        <v>20.0</v>
      </c>
      <c r="S12" s="46"/>
      <c r="T12" s="702"/>
      <c r="U12" s="703"/>
      <c r="V12" s="704"/>
      <c r="W12" s="46"/>
      <c r="X12" s="693"/>
      <c r="Y12" s="656"/>
      <c r="Z12" s="656"/>
      <c r="AA12" s="656"/>
      <c r="AB12" s="656"/>
      <c r="AC12" s="656"/>
    </row>
    <row r="13" ht="30.75" customHeight="1">
      <c r="A13" s="716" t="s">
        <v>439</v>
      </c>
      <c r="B13" s="717" t="s">
        <v>440</v>
      </c>
      <c r="C13" s="724">
        <v>1977290.0</v>
      </c>
      <c r="D13" s="719">
        <v>2544242.0</v>
      </c>
      <c r="E13" s="695"/>
      <c r="F13" s="695"/>
      <c r="G13" s="695"/>
      <c r="H13" s="696"/>
      <c r="I13" s="696"/>
      <c r="J13" s="723">
        <v>30.0</v>
      </c>
      <c r="K13" s="696"/>
      <c r="L13" s="697">
        <v>64.0</v>
      </c>
      <c r="M13" s="696"/>
      <c r="N13" s="696"/>
      <c r="O13" s="700" t="s">
        <v>415</v>
      </c>
      <c r="P13" s="696"/>
      <c r="Q13" s="696">
        <v>0.0</v>
      </c>
      <c r="R13" s="701">
        <v>0.0</v>
      </c>
      <c r="S13" s="46"/>
      <c r="T13" s="702"/>
      <c r="U13" s="703"/>
      <c r="V13" s="704"/>
      <c r="W13" s="46"/>
      <c r="X13" s="693"/>
      <c r="Y13" s="656"/>
      <c r="Z13" s="656"/>
      <c r="AA13" s="656"/>
      <c r="AB13" s="656"/>
      <c r="AC13" s="656"/>
    </row>
    <row r="14" ht="30.75" customHeight="1">
      <c r="A14" s="682" t="s">
        <v>443</v>
      </c>
      <c r="B14" s="683" t="s">
        <v>444</v>
      </c>
      <c r="C14" s="348">
        <v>1977254.0</v>
      </c>
      <c r="D14" s="694">
        <v>2508613.0</v>
      </c>
      <c r="E14" s="695"/>
      <c r="F14" s="695"/>
      <c r="G14" s="695"/>
      <c r="H14" s="696"/>
      <c r="I14" s="696"/>
      <c r="J14" s="697">
        <v>63.0</v>
      </c>
      <c r="K14" s="696"/>
      <c r="L14" s="698" t="s">
        <v>44</v>
      </c>
      <c r="M14" s="696"/>
      <c r="N14" s="696"/>
      <c r="O14" s="700">
        <f>5+20</f>
        <v>25</v>
      </c>
      <c r="P14" s="696"/>
      <c r="Q14" s="696">
        <v>0.0</v>
      </c>
      <c r="R14" s="701">
        <v>0.0</v>
      </c>
      <c r="S14" s="46"/>
      <c r="T14" s="702"/>
      <c r="U14" s="703"/>
      <c r="V14" s="704"/>
      <c r="W14" s="46"/>
      <c r="X14" s="693"/>
      <c r="Y14" s="656"/>
      <c r="Z14" s="656"/>
      <c r="AA14" s="656"/>
      <c r="AB14" s="656"/>
      <c r="AC14" s="656"/>
    </row>
    <row r="15" ht="28.5" customHeight="1">
      <c r="A15" s="682" t="s">
        <v>78</v>
      </c>
      <c r="B15" s="683" t="s">
        <v>447</v>
      </c>
      <c r="C15" s="348">
        <v>1977291.0</v>
      </c>
      <c r="D15" s="694">
        <v>2544446.0</v>
      </c>
      <c r="E15" s="695"/>
      <c r="F15" s="695"/>
      <c r="G15" s="695"/>
      <c r="H15" s="696"/>
      <c r="I15" s="696"/>
      <c r="J15" s="698" t="s">
        <v>44</v>
      </c>
      <c r="K15" s="696"/>
      <c r="L15" s="698" t="s">
        <v>44</v>
      </c>
      <c r="M15" s="696"/>
      <c r="N15" s="696"/>
      <c r="O15" s="700" t="s">
        <v>44</v>
      </c>
      <c r="P15" s="696"/>
      <c r="Q15" s="696">
        <v>0.0</v>
      </c>
      <c r="R15" s="701">
        <v>0.0</v>
      </c>
      <c r="S15" s="46"/>
      <c r="T15" s="702"/>
      <c r="U15" s="703"/>
      <c r="V15" s="704"/>
      <c r="W15" s="46"/>
      <c r="X15" s="693"/>
      <c r="Y15" s="656"/>
      <c r="Z15" s="656"/>
      <c r="AA15" s="656"/>
      <c r="AB15" s="656"/>
      <c r="AC15" s="656"/>
    </row>
    <row r="16" ht="30.75" customHeight="1">
      <c r="A16" s="682" t="s">
        <v>272</v>
      </c>
      <c r="B16" s="683" t="s">
        <v>451</v>
      </c>
      <c r="C16" s="348">
        <v>1977296.0</v>
      </c>
      <c r="D16" s="694">
        <v>2554612.0</v>
      </c>
      <c r="E16" s="695"/>
      <c r="F16" s="695"/>
      <c r="G16" s="695"/>
      <c r="H16" s="696"/>
      <c r="I16" s="696"/>
      <c r="J16" s="705">
        <v>82.0</v>
      </c>
      <c r="K16" s="696"/>
      <c r="L16" s="705">
        <v>73.0</v>
      </c>
      <c r="M16" s="696"/>
      <c r="N16" s="696"/>
      <c r="O16" s="700">
        <f>5+65</f>
        <v>70</v>
      </c>
      <c r="P16" s="696"/>
      <c r="Q16" s="696">
        <v>75.0</v>
      </c>
      <c r="R16" s="701">
        <v>78.0</v>
      </c>
      <c r="S16" s="46"/>
      <c r="T16" s="702"/>
      <c r="U16" s="703"/>
      <c r="V16" s="704"/>
      <c r="W16" s="46"/>
      <c r="X16" s="693"/>
      <c r="Y16" s="656"/>
      <c r="Z16" s="656"/>
      <c r="AA16" s="656"/>
      <c r="AB16" s="656"/>
      <c r="AC16" s="656"/>
    </row>
    <row r="17" ht="32.25" customHeight="1">
      <c r="A17" s="682" t="s">
        <v>340</v>
      </c>
      <c r="B17" s="683" t="s">
        <v>456</v>
      </c>
      <c r="C17" s="348">
        <v>1977205.0</v>
      </c>
      <c r="D17" s="694">
        <v>2546901.0</v>
      </c>
      <c r="E17" s="695"/>
      <c r="F17" s="695"/>
      <c r="G17" s="695"/>
      <c r="H17" s="696"/>
      <c r="I17" s="696"/>
      <c r="J17" s="697">
        <v>55.0</v>
      </c>
      <c r="K17" s="696"/>
      <c r="L17" s="697">
        <v>59.0</v>
      </c>
      <c r="M17" s="696"/>
      <c r="N17" s="696"/>
      <c r="O17" s="700">
        <f>5+15</f>
        <v>20</v>
      </c>
      <c r="P17" s="696"/>
      <c r="Q17" s="696">
        <v>0.0</v>
      </c>
      <c r="R17" s="701">
        <v>0.0</v>
      </c>
      <c r="S17" s="46"/>
      <c r="T17" s="702"/>
      <c r="U17" s="703"/>
      <c r="V17" s="704"/>
      <c r="W17" s="46"/>
      <c r="X17" s="693"/>
      <c r="Y17" s="656"/>
      <c r="Z17" s="656"/>
      <c r="AA17" s="656"/>
      <c r="AB17" s="656"/>
      <c r="AC17" s="656"/>
    </row>
    <row r="18" ht="34.5" customHeight="1">
      <c r="A18" s="725" t="s">
        <v>460</v>
      </c>
      <c r="B18" s="683" t="s">
        <v>461</v>
      </c>
      <c r="C18" s="348">
        <v>1977334.0</v>
      </c>
      <c r="D18" s="694">
        <v>2558564.0</v>
      </c>
      <c r="E18" s="695"/>
      <c r="F18" s="695"/>
      <c r="G18" s="695"/>
      <c r="H18" s="696"/>
      <c r="I18" s="696"/>
      <c r="J18" s="697">
        <v>68.0</v>
      </c>
      <c r="K18" s="696"/>
      <c r="L18" s="697">
        <v>59.0</v>
      </c>
      <c r="M18" s="696"/>
      <c r="N18" s="696"/>
      <c r="O18" s="700">
        <f>5+80</f>
        <v>85</v>
      </c>
      <c r="P18" s="696"/>
      <c r="Q18" s="696">
        <v>75.0</v>
      </c>
      <c r="R18" s="701">
        <v>80.0</v>
      </c>
      <c r="S18" s="46"/>
      <c r="T18" s="702"/>
      <c r="U18" s="703"/>
      <c r="V18" s="704"/>
      <c r="W18" s="46"/>
      <c r="X18" s="693"/>
      <c r="Y18" s="656"/>
      <c r="Z18" s="656"/>
      <c r="AA18" s="656"/>
      <c r="AB18" s="656"/>
      <c r="AC18" s="656"/>
    </row>
    <row r="19" ht="32.25" customHeight="1">
      <c r="A19" s="725" t="s">
        <v>463</v>
      </c>
      <c r="B19" s="683" t="s">
        <v>464</v>
      </c>
      <c r="C19" s="348"/>
      <c r="D19" s="694"/>
      <c r="E19" s="695"/>
      <c r="F19" s="695"/>
      <c r="G19" s="695"/>
      <c r="H19" s="696"/>
      <c r="I19" s="696"/>
      <c r="J19" s="705">
        <v>83.0</v>
      </c>
      <c r="K19" s="696"/>
      <c r="L19" s="697">
        <v>55.0</v>
      </c>
      <c r="M19" s="696"/>
      <c r="N19" s="696"/>
      <c r="O19" s="700">
        <f>5+50</f>
        <v>55</v>
      </c>
      <c r="P19" s="696"/>
      <c r="Q19" s="696">
        <v>60.0</v>
      </c>
      <c r="R19" s="701">
        <v>65.0</v>
      </c>
      <c r="S19" s="46"/>
      <c r="T19" s="702"/>
      <c r="U19" s="703"/>
      <c r="V19" s="704"/>
      <c r="W19" s="46"/>
      <c r="X19" s="693"/>
      <c r="Y19" s="656"/>
      <c r="Z19" s="656"/>
      <c r="AA19" s="656"/>
      <c r="AB19" s="656"/>
      <c r="AC19" s="656"/>
    </row>
    <row r="20" ht="34.5" customHeight="1">
      <c r="A20" s="725" t="s">
        <v>466</v>
      </c>
      <c r="B20" s="683" t="s">
        <v>467</v>
      </c>
      <c r="C20" s="348"/>
      <c r="D20" s="694"/>
      <c r="E20" s="695"/>
      <c r="F20" s="695"/>
      <c r="G20" s="695"/>
      <c r="H20" s="696"/>
      <c r="I20" s="696"/>
      <c r="J20" s="705">
        <v>75.0</v>
      </c>
      <c r="K20" s="696"/>
      <c r="L20" s="697">
        <v>50.0</v>
      </c>
      <c r="M20" s="696"/>
      <c r="N20" s="696"/>
      <c r="O20" s="700">
        <f>5+38</f>
        <v>43</v>
      </c>
      <c r="P20" s="696"/>
      <c r="Q20" s="696">
        <v>0.0</v>
      </c>
      <c r="R20" s="701">
        <v>0.0</v>
      </c>
      <c r="S20" s="46"/>
      <c r="T20" s="732"/>
      <c r="U20" s="734"/>
      <c r="V20" s="735"/>
      <c r="W20" s="46"/>
      <c r="X20" s="693"/>
      <c r="Y20" s="656"/>
      <c r="Z20" s="656"/>
      <c r="AA20" s="656"/>
      <c r="AB20" s="656"/>
      <c r="AC20" s="656"/>
    </row>
    <row r="21" ht="34.5" customHeight="1">
      <c r="A21" s="737" t="s">
        <v>470</v>
      </c>
      <c r="B21" s="738" t="s">
        <v>471</v>
      </c>
      <c r="C21" s="739"/>
      <c r="D21" s="740"/>
      <c r="E21" s="740"/>
      <c r="F21" s="740"/>
      <c r="G21" s="740"/>
      <c r="H21" s="741"/>
      <c r="I21" s="741"/>
      <c r="J21" s="742">
        <v>72.0</v>
      </c>
      <c r="K21" s="741"/>
      <c r="L21" s="744">
        <v>64.0</v>
      </c>
      <c r="M21" s="741"/>
      <c r="N21" s="741"/>
      <c r="O21" s="746">
        <f>5+55</f>
        <v>60</v>
      </c>
      <c r="P21" s="741"/>
      <c r="Q21" s="741">
        <v>0.0</v>
      </c>
      <c r="R21" s="747">
        <v>0.0</v>
      </c>
      <c r="S21" s="46"/>
      <c r="T21" s="690"/>
      <c r="U21" s="691"/>
      <c r="V21" s="692"/>
      <c r="W21" s="46"/>
      <c r="X21" s="693"/>
      <c r="Y21" s="656"/>
      <c r="Z21" s="656"/>
      <c r="AA21" s="656"/>
      <c r="AB21" s="656"/>
      <c r="AC21" s="656"/>
    </row>
    <row r="22" ht="28.5" customHeight="1">
      <c r="A22" s="750"/>
      <c r="B22" s="685"/>
      <c r="C22" s="685"/>
      <c r="D22" s="685"/>
      <c r="E22" s="685"/>
      <c r="F22" s="685"/>
      <c r="G22" s="685"/>
      <c r="H22" s="686"/>
      <c r="I22" s="686"/>
      <c r="J22" s="686"/>
      <c r="K22" s="686"/>
      <c r="L22" s="686"/>
      <c r="M22" s="686"/>
      <c r="N22" s="686"/>
      <c r="O22" s="686"/>
      <c r="P22" s="686"/>
      <c r="Q22" s="686"/>
      <c r="R22" s="689"/>
      <c r="S22" s="46"/>
      <c r="T22" s="753"/>
      <c r="U22" s="754"/>
      <c r="V22" s="755"/>
      <c r="W22" s="46"/>
      <c r="X22" s="756"/>
      <c r="Y22" s="656"/>
      <c r="Z22" s="656"/>
      <c r="AA22" s="656"/>
      <c r="AB22" s="656"/>
      <c r="AC22" s="656"/>
    </row>
    <row r="23" ht="18.75" customHeight="1">
      <c r="A23" s="757"/>
      <c r="B23" s="758"/>
      <c r="C23" s="758"/>
      <c r="D23" s="758"/>
      <c r="E23" s="758"/>
      <c r="F23" s="758"/>
      <c r="G23" s="758"/>
      <c r="H23" s="761"/>
      <c r="I23" s="761"/>
      <c r="J23" s="761"/>
      <c r="K23" s="761"/>
      <c r="L23" s="761"/>
      <c r="M23" s="761"/>
      <c r="N23" s="761"/>
      <c r="O23" s="761"/>
      <c r="P23" s="761"/>
      <c r="Q23" s="761"/>
      <c r="R23" s="762"/>
      <c r="S23" s="223"/>
      <c r="T23" s="732"/>
      <c r="U23" s="734"/>
      <c r="V23" s="735"/>
      <c r="W23" s="223"/>
      <c r="X23" s="763"/>
      <c r="Y23" s="656"/>
      <c r="Z23" s="656"/>
      <c r="AA23" s="656"/>
      <c r="AB23" s="656"/>
      <c r="AC23" s="656"/>
    </row>
    <row r="24" ht="15.75" customHeight="1">
      <c r="A24" s="656"/>
      <c r="B24" s="765"/>
      <c r="C24" s="765"/>
      <c r="D24" s="765"/>
      <c r="E24" s="765"/>
      <c r="F24" s="765"/>
      <c r="G24" s="765"/>
      <c r="H24" s="767"/>
      <c r="I24" s="767"/>
      <c r="J24" s="767"/>
      <c r="K24" s="767"/>
      <c r="L24" s="767"/>
      <c r="M24" s="767"/>
      <c r="N24" s="767"/>
      <c r="O24" s="767"/>
      <c r="P24" s="767"/>
      <c r="Q24" s="767"/>
      <c r="R24" s="767"/>
      <c r="S24" s="769"/>
      <c r="T24" s="767"/>
      <c r="U24" s="767"/>
      <c r="V24" s="767"/>
      <c r="W24" s="771"/>
      <c r="X24" s="765"/>
      <c r="Y24" s="656"/>
      <c r="Z24" s="656"/>
      <c r="AA24" s="656"/>
      <c r="AB24" s="656"/>
      <c r="AC24" s="656"/>
    </row>
    <row r="25" ht="48.0" customHeight="1">
      <c r="A25" s="658" t="s">
        <v>130</v>
      </c>
      <c r="B25" s="12"/>
      <c r="C25" s="13"/>
      <c r="D25" s="659"/>
      <c r="E25" s="773"/>
      <c r="F25" s="775" t="s">
        <v>131</v>
      </c>
      <c r="G25" s="775" t="s">
        <v>132</v>
      </c>
      <c r="H25" s="775" t="s">
        <v>133</v>
      </c>
      <c r="I25" s="775" t="s">
        <v>134</v>
      </c>
      <c r="J25" s="775" t="s">
        <v>135</v>
      </c>
      <c r="K25" s="775" t="s">
        <v>136</v>
      </c>
      <c r="L25" s="775" t="s">
        <v>137</v>
      </c>
      <c r="M25" s="775" t="s">
        <v>138</v>
      </c>
      <c r="N25" s="775" t="s">
        <v>139</v>
      </c>
      <c r="O25" s="775" t="s">
        <v>140</v>
      </c>
      <c r="P25" s="775" t="s">
        <v>141</v>
      </c>
      <c r="Q25" s="776" t="s">
        <v>142</v>
      </c>
      <c r="R25" s="777"/>
      <c r="S25" s="12"/>
      <c r="T25" s="12"/>
      <c r="U25" s="12"/>
      <c r="V25" s="12"/>
      <c r="W25" s="239"/>
      <c r="X25" s="779" t="s">
        <v>480</v>
      </c>
      <c r="Y25" s="656"/>
      <c r="Z25" s="656"/>
      <c r="AA25" s="656"/>
      <c r="AB25" s="656"/>
      <c r="AC25" s="656"/>
    </row>
    <row r="26" ht="78.75" customHeight="1">
      <c r="A26" s="30" t="s">
        <v>23</v>
      </c>
      <c r="B26" s="525" t="s">
        <v>24</v>
      </c>
      <c r="C26" s="525" t="s">
        <v>25</v>
      </c>
      <c r="D26" s="31" t="s">
        <v>164</v>
      </c>
      <c r="E26" s="780"/>
      <c r="F26" s="781"/>
      <c r="G26" s="783" t="s">
        <v>30</v>
      </c>
      <c r="H26" s="785"/>
      <c r="I26" s="781" t="s">
        <v>30</v>
      </c>
      <c r="J26" s="781" t="s">
        <v>146</v>
      </c>
      <c r="K26" s="781" t="s">
        <v>147</v>
      </c>
      <c r="L26" s="781" t="s">
        <v>30</v>
      </c>
      <c r="M26" s="781"/>
      <c r="N26" s="781" t="s">
        <v>32</v>
      </c>
      <c r="O26" s="783" t="s">
        <v>35</v>
      </c>
      <c r="P26" s="783" t="s">
        <v>36</v>
      </c>
      <c r="Q26" s="788" t="s">
        <v>37</v>
      </c>
      <c r="R26" s="790"/>
      <c r="S26" s="250"/>
      <c r="T26" s="250"/>
      <c r="U26" s="250"/>
      <c r="V26" s="250"/>
      <c r="W26" s="251"/>
      <c r="X26" s="792"/>
      <c r="Y26" s="765"/>
      <c r="Z26" s="765"/>
      <c r="AA26" s="765"/>
      <c r="AB26" s="765"/>
      <c r="AC26" s="765"/>
    </row>
    <row r="27" ht="15.75" customHeight="1">
      <c r="A27" s="793"/>
      <c r="B27" s="794"/>
      <c r="C27" s="794"/>
      <c r="D27" s="796"/>
      <c r="E27" s="798"/>
      <c r="F27" s="800"/>
      <c r="G27" s="800"/>
      <c r="H27" s="800"/>
      <c r="I27" s="800"/>
      <c r="J27" s="800"/>
      <c r="K27" s="800"/>
      <c r="L27" s="800"/>
      <c r="M27" s="800"/>
      <c r="N27" s="800"/>
      <c r="O27" s="800"/>
      <c r="P27" s="802"/>
      <c r="Q27" s="804"/>
      <c r="R27" s="262"/>
      <c r="W27" s="264"/>
      <c r="X27" s="621"/>
      <c r="Y27" s="656"/>
      <c r="Z27" s="656"/>
      <c r="AA27" s="656"/>
      <c r="AB27" s="656"/>
      <c r="AC27" s="656"/>
    </row>
    <row r="28" ht="15.75" customHeight="1">
      <c r="A28" s="600"/>
      <c r="B28" s="695"/>
      <c r="C28" s="695"/>
      <c r="D28" s="805"/>
      <c r="E28" s="807"/>
      <c r="F28" s="696"/>
      <c r="G28" s="696"/>
      <c r="H28" s="696"/>
      <c r="I28" s="696"/>
      <c r="J28" s="696"/>
      <c r="K28" s="696"/>
      <c r="L28" s="696"/>
      <c r="M28" s="696"/>
      <c r="N28" s="696"/>
      <c r="O28" s="696"/>
      <c r="P28" s="808"/>
      <c r="Q28" s="701"/>
      <c r="R28" s="262"/>
      <c r="W28" s="264"/>
      <c r="X28" s="621"/>
      <c r="Y28" s="656"/>
      <c r="Z28" s="656"/>
      <c r="AA28" s="656"/>
      <c r="AB28" s="656"/>
      <c r="AC28" s="656"/>
    </row>
    <row r="29" ht="15.75" customHeight="1">
      <c r="A29" s="600"/>
      <c r="B29" s="695"/>
      <c r="C29" s="695"/>
      <c r="D29" s="805"/>
      <c r="E29" s="807"/>
      <c r="F29" s="696"/>
      <c r="G29" s="696"/>
      <c r="H29" s="696"/>
      <c r="I29" s="696"/>
      <c r="J29" s="696"/>
      <c r="K29" s="696"/>
      <c r="L29" s="696"/>
      <c r="M29" s="696"/>
      <c r="N29" s="696"/>
      <c r="O29" s="696"/>
      <c r="P29" s="808"/>
      <c r="Q29" s="701"/>
      <c r="R29" s="262"/>
      <c r="W29" s="264"/>
      <c r="X29" s="621"/>
      <c r="Y29" s="656"/>
      <c r="Z29" s="656"/>
      <c r="AA29" s="656"/>
      <c r="AB29" s="656"/>
      <c r="AC29" s="656"/>
    </row>
    <row r="30" ht="15.75" customHeight="1">
      <c r="A30" s="600"/>
      <c r="B30" s="695"/>
      <c r="C30" s="695"/>
      <c r="D30" s="805"/>
      <c r="E30" s="807"/>
      <c r="F30" s="696"/>
      <c r="G30" s="696"/>
      <c r="H30" s="696"/>
      <c r="I30" s="696"/>
      <c r="J30" s="696"/>
      <c r="K30" s="696"/>
      <c r="L30" s="696"/>
      <c r="M30" s="696"/>
      <c r="N30" s="696"/>
      <c r="O30" s="696"/>
      <c r="P30" s="808"/>
      <c r="Q30" s="701"/>
      <c r="R30" s="262"/>
      <c r="W30" s="264"/>
      <c r="X30" s="621"/>
      <c r="Y30" s="656"/>
      <c r="Z30" s="656"/>
      <c r="AA30" s="656"/>
      <c r="AB30" s="656"/>
      <c r="AC30" s="656"/>
    </row>
    <row r="31" ht="15.75" customHeight="1">
      <c r="A31" s="600"/>
      <c r="B31" s="695"/>
      <c r="C31" s="695"/>
      <c r="D31" s="805"/>
      <c r="E31" s="807"/>
      <c r="F31" s="696"/>
      <c r="G31" s="696"/>
      <c r="H31" s="696"/>
      <c r="I31" s="696"/>
      <c r="J31" s="696"/>
      <c r="K31" s="696"/>
      <c r="L31" s="696"/>
      <c r="M31" s="696"/>
      <c r="N31" s="696"/>
      <c r="O31" s="696"/>
      <c r="P31" s="808"/>
      <c r="Q31" s="701"/>
      <c r="R31" s="262"/>
      <c r="W31" s="264"/>
      <c r="X31" s="621"/>
      <c r="Y31" s="656"/>
      <c r="Z31" s="656"/>
      <c r="AA31" s="656"/>
      <c r="AB31" s="656"/>
      <c r="AC31" s="656"/>
    </row>
    <row r="32" ht="15.75" customHeight="1">
      <c r="A32" s="600"/>
      <c r="B32" s="695"/>
      <c r="C32" s="695"/>
      <c r="D32" s="805"/>
      <c r="E32" s="807"/>
      <c r="F32" s="696"/>
      <c r="G32" s="696"/>
      <c r="H32" s="696"/>
      <c r="I32" s="696"/>
      <c r="J32" s="696"/>
      <c r="K32" s="696"/>
      <c r="L32" s="696"/>
      <c r="M32" s="696"/>
      <c r="N32" s="696"/>
      <c r="O32" s="696"/>
      <c r="P32" s="808"/>
      <c r="Q32" s="701"/>
      <c r="R32" s="262"/>
      <c r="W32" s="264"/>
      <c r="X32" s="621"/>
      <c r="Y32" s="656"/>
      <c r="Z32" s="656"/>
      <c r="AA32" s="656"/>
      <c r="AB32" s="656"/>
      <c r="AC32" s="656"/>
    </row>
    <row r="33" ht="15.75" customHeight="1">
      <c r="A33" s="600"/>
      <c r="B33" s="695"/>
      <c r="C33" s="695"/>
      <c r="D33" s="805"/>
      <c r="E33" s="807"/>
      <c r="F33" s="696"/>
      <c r="G33" s="696"/>
      <c r="H33" s="696"/>
      <c r="I33" s="696"/>
      <c r="J33" s="696"/>
      <c r="K33" s="696"/>
      <c r="L33" s="696"/>
      <c r="M33" s="696"/>
      <c r="N33" s="696"/>
      <c r="O33" s="696"/>
      <c r="P33" s="808"/>
      <c r="Q33" s="701"/>
      <c r="R33" s="262"/>
      <c r="W33" s="264"/>
      <c r="X33" s="621"/>
      <c r="Y33" s="656"/>
      <c r="Z33" s="656"/>
      <c r="AA33" s="656"/>
      <c r="AB33" s="656"/>
      <c r="AC33" s="656"/>
    </row>
    <row r="34" ht="15.75" customHeight="1">
      <c r="A34" s="600"/>
      <c r="B34" s="695"/>
      <c r="C34" s="695"/>
      <c r="D34" s="805"/>
      <c r="E34" s="807"/>
      <c r="F34" s="696"/>
      <c r="G34" s="696"/>
      <c r="H34" s="696"/>
      <c r="I34" s="696"/>
      <c r="J34" s="696"/>
      <c r="K34" s="696"/>
      <c r="L34" s="696"/>
      <c r="M34" s="696"/>
      <c r="N34" s="696"/>
      <c r="O34" s="696"/>
      <c r="P34" s="808"/>
      <c r="Q34" s="701"/>
      <c r="R34" s="262"/>
      <c r="W34" s="264"/>
      <c r="X34" s="621"/>
      <c r="Y34" s="656"/>
      <c r="Z34" s="656"/>
      <c r="AA34" s="656"/>
      <c r="AB34" s="656"/>
      <c r="AC34" s="656"/>
    </row>
    <row r="35" ht="15.75" customHeight="1">
      <c r="A35" s="600"/>
      <c r="B35" s="695"/>
      <c r="C35" s="695"/>
      <c r="D35" s="805"/>
      <c r="E35" s="807"/>
      <c r="F35" s="696"/>
      <c r="G35" s="696"/>
      <c r="H35" s="696"/>
      <c r="I35" s="696"/>
      <c r="J35" s="696"/>
      <c r="K35" s="696"/>
      <c r="L35" s="696"/>
      <c r="M35" s="696"/>
      <c r="N35" s="696"/>
      <c r="O35" s="696"/>
      <c r="P35" s="808"/>
      <c r="Q35" s="701"/>
      <c r="R35" s="262"/>
      <c r="W35" s="264"/>
      <c r="X35" s="621"/>
      <c r="Y35" s="656"/>
      <c r="Z35" s="656"/>
      <c r="AA35" s="656"/>
      <c r="AB35" s="656"/>
      <c r="AC35" s="656"/>
    </row>
    <row r="36" ht="15.75" customHeight="1">
      <c r="A36" s="600"/>
      <c r="B36" s="695"/>
      <c r="C36" s="695"/>
      <c r="D36" s="805"/>
      <c r="E36" s="807"/>
      <c r="F36" s="696"/>
      <c r="G36" s="696"/>
      <c r="H36" s="696"/>
      <c r="I36" s="696"/>
      <c r="J36" s="696"/>
      <c r="K36" s="696"/>
      <c r="L36" s="696"/>
      <c r="M36" s="696"/>
      <c r="N36" s="696"/>
      <c r="O36" s="696"/>
      <c r="P36" s="808"/>
      <c r="Q36" s="701"/>
      <c r="R36" s="262"/>
      <c r="W36" s="264"/>
      <c r="X36" s="621"/>
      <c r="Y36" s="656"/>
      <c r="Z36" s="656"/>
      <c r="AA36" s="656"/>
      <c r="AB36" s="656"/>
      <c r="AC36" s="656"/>
    </row>
    <row r="37" ht="15.75" customHeight="1">
      <c r="A37" s="600"/>
      <c r="B37" s="695"/>
      <c r="C37" s="695"/>
      <c r="D37" s="805"/>
      <c r="E37" s="807"/>
      <c r="F37" s="696"/>
      <c r="G37" s="696"/>
      <c r="H37" s="696"/>
      <c r="I37" s="696"/>
      <c r="J37" s="696"/>
      <c r="K37" s="696"/>
      <c r="L37" s="696"/>
      <c r="M37" s="696"/>
      <c r="N37" s="696"/>
      <c r="O37" s="696"/>
      <c r="P37" s="808"/>
      <c r="Q37" s="701"/>
      <c r="R37" s="262"/>
      <c r="W37" s="264"/>
      <c r="X37" s="621"/>
      <c r="Y37" s="656"/>
      <c r="Z37" s="656"/>
      <c r="AA37" s="656"/>
      <c r="AB37" s="656"/>
      <c r="AC37" s="656"/>
    </row>
    <row r="38" ht="15.75" customHeight="1">
      <c r="A38" s="600"/>
      <c r="B38" s="695"/>
      <c r="C38" s="695"/>
      <c r="D38" s="805"/>
      <c r="E38" s="807"/>
      <c r="F38" s="696"/>
      <c r="G38" s="696"/>
      <c r="H38" s="696"/>
      <c r="I38" s="696"/>
      <c r="J38" s="696"/>
      <c r="K38" s="696"/>
      <c r="L38" s="696"/>
      <c r="M38" s="696"/>
      <c r="N38" s="696"/>
      <c r="O38" s="696"/>
      <c r="P38" s="808"/>
      <c r="Q38" s="701"/>
      <c r="R38" s="262"/>
      <c r="W38" s="264"/>
      <c r="X38" s="621"/>
      <c r="Y38" s="656"/>
      <c r="Z38" s="656"/>
      <c r="AA38" s="656"/>
      <c r="AB38" s="656"/>
      <c r="AC38" s="656"/>
    </row>
    <row r="39" ht="15.75" customHeight="1">
      <c r="A39" s="600"/>
      <c r="B39" s="695"/>
      <c r="C39" s="695"/>
      <c r="D39" s="805"/>
      <c r="E39" s="807"/>
      <c r="F39" s="696"/>
      <c r="G39" s="696"/>
      <c r="H39" s="696"/>
      <c r="I39" s="696"/>
      <c r="J39" s="696"/>
      <c r="K39" s="696"/>
      <c r="L39" s="696"/>
      <c r="M39" s="696"/>
      <c r="N39" s="696"/>
      <c r="O39" s="696"/>
      <c r="P39" s="808"/>
      <c r="Q39" s="701"/>
      <c r="R39" s="262"/>
      <c r="W39" s="264"/>
      <c r="X39" s="621"/>
      <c r="Y39" s="656"/>
      <c r="Z39" s="656"/>
      <c r="AA39" s="656"/>
      <c r="AB39" s="656"/>
      <c r="AC39" s="656"/>
    </row>
    <row r="40" ht="15.75" customHeight="1">
      <c r="A40" s="600"/>
      <c r="B40" s="695"/>
      <c r="C40" s="695"/>
      <c r="D40" s="805"/>
      <c r="E40" s="807"/>
      <c r="F40" s="696"/>
      <c r="G40" s="696"/>
      <c r="H40" s="696"/>
      <c r="I40" s="696"/>
      <c r="J40" s="696"/>
      <c r="K40" s="696"/>
      <c r="L40" s="696"/>
      <c r="M40" s="696"/>
      <c r="N40" s="696"/>
      <c r="O40" s="696"/>
      <c r="P40" s="808"/>
      <c r="Q40" s="701"/>
      <c r="R40" s="262"/>
      <c r="W40" s="264"/>
      <c r="X40" s="621"/>
      <c r="Y40" s="656"/>
      <c r="Z40" s="656"/>
      <c r="AA40" s="656"/>
      <c r="AB40" s="656"/>
      <c r="AC40" s="656"/>
    </row>
    <row r="41" ht="15.75" customHeight="1">
      <c r="A41" s="600"/>
      <c r="B41" s="695"/>
      <c r="C41" s="695"/>
      <c r="D41" s="805"/>
      <c r="E41" s="807"/>
      <c r="F41" s="696"/>
      <c r="G41" s="696"/>
      <c r="H41" s="696"/>
      <c r="I41" s="696"/>
      <c r="J41" s="696"/>
      <c r="K41" s="696"/>
      <c r="L41" s="696"/>
      <c r="M41" s="696"/>
      <c r="N41" s="696"/>
      <c r="O41" s="696"/>
      <c r="P41" s="808"/>
      <c r="Q41" s="701"/>
      <c r="R41" s="262"/>
      <c r="W41" s="264"/>
      <c r="X41" s="621"/>
      <c r="Y41" s="656"/>
      <c r="Z41" s="656"/>
      <c r="AA41" s="656"/>
      <c r="AB41" s="656"/>
      <c r="AC41" s="656"/>
    </row>
    <row r="42" ht="15.75" customHeight="1">
      <c r="A42" s="600"/>
      <c r="B42" s="695"/>
      <c r="C42" s="695"/>
      <c r="D42" s="805"/>
      <c r="E42" s="807"/>
      <c r="F42" s="696"/>
      <c r="G42" s="696"/>
      <c r="H42" s="696"/>
      <c r="I42" s="696"/>
      <c r="J42" s="696"/>
      <c r="K42" s="696"/>
      <c r="L42" s="696"/>
      <c r="M42" s="696"/>
      <c r="N42" s="696"/>
      <c r="O42" s="696"/>
      <c r="P42" s="808"/>
      <c r="Q42" s="701"/>
      <c r="R42" s="262"/>
      <c r="W42" s="264"/>
      <c r="X42" s="621"/>
      <c r="Y42" s="656"/>
      <c r="Z42" s="656"/>
      <c r="AA42" s="656"/>
      <c r="AB42" s="656"/>
      <c r="AC42" s="656"/>
    </row>
    <row r="43" ht="15.75" customHeight="1">
      <c r="A43" s="757"/>
      <c r="B43" s="758"/>
      <c r="C43" s="758"/>
      <c r="D43" s="817"/>
      <c r="E43" s="818"/>
      <c r="F43" s="761"/>
      <c r="G43" s="761"/>
      <c r="H43" s="761"/>
      <c r="I43" s="761"/>
      <c r="J43" s="761"/>
      <c r="K43" s="761"/>
      <c r="L43" s="761"/>
      <c r="M43" s="761"/>
      <c r="N43" s="761"/>
      <c r="O43" s="761"/>
      <c r="P43" s="819"/>
      <c r="Q43" s="762"/>
      <c r="R43" s="262"/>
      <c r="W43" s="264"/>
      <c r="X43" s="621"/>
      <c r="Y43" s="656"/>
      <c r="Z43" s="656"/>
      <c r="AA43" s="656"/>
      <c r="AB43" s="656"/>
      <c r="AC43" s="656"/>
    </row>
    <row r="44" ht="15.75" customHeight="1">
      <c r="A44" s="820"/>
      <c r="B44" s="821"/>
      <c r="C44" s="821"/>
      <c r="D44" s="822"/>
      <c r="E44" s="823"/>
      <c r="F44" s="824"/>
      <c r="G44" s="824"/>
      <c r="H44" s="824"/>
      <c r="I44" s="824"/>
      <c r="J44" s="824"/>
      <c r="K44" s="824"/>
      <c r="L44" s="824"/>
      <c r="M44" s="824"/>
      <c r="N44" s="824"/>
      <c r="O44" s="824"/>
      <c r="P44" s="825"/>
      <c r="Q44" s="826"/>
      <c r="R44" s="285"/>
      <c r="S44" s="286"/>
      <c r="T44" s="286"/>
      <c r="U44" s="286"/>
      <c r="V44" s="286"/>
      <c r="W44" s="287"/>
      <c r="X44" s="627"/>
      <c r="Y44" s="656"/>
      <c r="Z44" s="656"/>
      <c r="AA44" s="656"/>
      <c r="AB44" s="656"/>
      <c r="AC44" s="656"/>
    </row>
    <row r="45" ht="15.75" customHeight="1">
      <c r="A45" s="656"/>
      <c r="B45" s="656"/>
      <c r="C45" s="656"/>
      <c r="D45" s="656"/>
      <c r="E45" s="656"/>
      <c r="F45" s="656"/>
      <c r="G45" s="656"/>
      <c r="H45" s="656"/>
      <c r="I45" s="656"/>
      <c r="J45" s="656"/>
      <c r="K45" s="656"/>
      <c r="L45" s="656"/>
      <c r="M45" s="656"/>
      <c r="N45" s="656"/>
      <c r="O45" s="656"/>
      <c r="P45" s="656"/>
      <c r="Q45" s="656"/>
      <c r="R45" s="656"/>
      <c r="S45" s="656"/>
      <c r="T45" s="656"/>
      <c r="U45" s="656"/>
      <c r="V45" s="656"/>
      <c r="W45" s="656"/>
      <c r="X45" s="656"/>
      <c r="Y45" s="656"/>
      <c r="Z45" s="656"/>
      <c r="AA45" s="656"/>
      <c r="AB45" s="656"/>
      <c r="AC45" s="656"/>
    </row>
    <row r="46" ht="15.75" customHeight="1">
      <c r="A46" s="656"/>
      <c r="B46" s="656"/>
      <c r="C46" s="656"/>
      <c r="D46" s="656"/>
      <c r="E46" s="656"/>
      <c r="F46" s="656"/>
      <c r="G46" s="656"/>
      <c r="H46" s="656"/>
      <c r="I46" s="656"/>
      <c r="J46" s="656"/>
      <c r="K46" s="656"/>
      <c r="L46" s="656"/>
      <c r="M46" s="656"/>
      <c r="N46" s="656"/>
      <c r="O46" s="656"/>
      <c r="P46" s="656"/>
      <c r="Q46" s="656"/>
      <c r="R46" s="656"/>
      <c r="S46" s="656"/>
      <c r="T46" s="656"/>
      <c r="U46" s="656"/>
      <c r="V46" s="656"/>
      <c r="W46" s="656"/>
      <c r="X46" s="656"/>
      <c r="Y46" s="656"/>
      <c r="Z46" s="656"/>
      <c r="AA46" s="656"/>
      <c r="AB46" s="656"/>
      <c r="AC46" s="656"/>
    </row>
    <row r="47" ht="15.75" customHeight="1">
      <c r="A47" s="656"/>
      <c r="B47" s="656"/>
      <c r="C47" s="656"/>
      <c r="D47" s="656"/>
      <c r="E47" s="656"/>
      <c r="F47" s="656"/>
      <c r="G47" s="656"/>
      <c r="H47" s="656"/>
      <c r="I47" s="656"/>
      <c r="J47" s="656"/>
      <c r="K47" s="656"/>
      <c r="L47" s="656"/>
      <c r="M47" s="656"/>
      <c r="N47" s="656"/>
      <c r="O47" s="656"/>
      <c r="P47" s="656"/>
      <c r="Q47" s="656"/>
      <c r="R47" s="656"/>
      <c r="S47" s="656"/>
      <c r="T47" s="656"/>
      <c r="U47" s="656"/>
      <c r="V47" s="656"/>
      <c r="W47" s="656"/>
      <c r="X47" s="656"/>
      <c r="Y47" s="656"/>
      <c r="Z47" s="656"/>
      <c r="AA47" s="656"/>
      <c r="AB47" s="656"/>
      <c r="AC47" s="656"/>
    </row>
    <row r="48" ht="15.75" customHeight="1">
      <c r="A48" s="656"/>
      <c r="B48" s="656"/>
      <c r="C48" s="656"/>
      <c r="D48" s="656"/>
      <c r="E48" s="656"/>
      <c r="F48" s="656"/>
      <c r="G48" s="656"/>
      <c r="H48" s="656"/>
      <c r="I48" s="656"/>
      <c r="J48" s="656"/>
      <c r="K48" s="656"/>
      <c r="L48" s="656"/>
      <c r="M48" s="656"/>
      <c r="N48" s="656"/>
      <c r="O48" s="656"/>
      <c r="P48" s="656"/>
      <c r="Q48" s="656"/>
      <c r="R48" s="656"/>
      <c r="S48" s="656"/>
      <c r="T48" s="656"/>
      <c r="U48" s="656"/>
      <c r="V48" s="656"/>
      <c r="W48" s="656"/>
      <c r="X48" s="656"/>
      <c r="Y48" s="656"/>
      <c r="Z48" s="656"/>
      <c r="AA48" s="656"/>
      <c r="AB48" s="656"/>
      <c r="AC48" s="656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S2:S23"/>
    <mergeCell ref="W3:W23"/>
    <mergeCell ref="A25:C25"/>
    <mergeCell ref="R25:W25"/>
    <mergeCell ref="R26:W4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" t="s">
        <v>0</v>
      </c>
      <c r="B1" s="2"/>
      <c r="C1" s="2"/>
      <c r="D1" s="2"/>
      <c r="E1" s="2"/>
      <c r="F1" s="3"/>
      <c r="G1" s="3"/>
      <c r="H1" s="2"/>
      <c r="I1" s="2"/>
      <c r="J1" s="2"/>
      <c r="K1" s="2"/>
      <c r="O1" s="4"/>
      <c r="Q1" s="4"/>
    </row>
    <row r="2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8"/>
    </row>
    <row r="3" ht="30.75" customHeight="1">
      <c r="A3" s="10" t="s">
        <v>2</v>
      </c>
      <c r="B3" s="12"/>
      <c r="C3" s="13"/>
      <c r="D3" s="15"/>
      <c r="E3" s="14"/>
      <c r="F3" s="16"/>
      <c r="G3" s="17" t="s">
        <v>4</v>
      </c>
      <c r="H3" s="19" t="s">
        <v>5</v>
      </c>
      <c r="I3" s="19" t="s">
        <v>6</v>
      </c>
      <c r="J3" s="19" t="s">
        <v>7</v>
      </c>
      <c r="K3" s="19" t="s">
        <v>8</v>
      </c>
      <c r="L3" s="19" t="s">
        <v>9</v>
      </c>
      <c r="M3" s="19" t="s">
        <v>10</v>
      </c>
      <c r="N3" s="19" t="s">
        <v>11</v>
      </c>
      <c r="O3" s="19" t="s">
        <v>12</v>
      </c>
      <c r="P3" s="19" t="s">
        <v>13</v>
      </c>
      <c r="Q3" s="19" t="s">
        <v>14</v>
      </c>
      <c r="R3" s="16" t="s">
        <v>15</v>
      </c>
      <c r="S3" s="22" t="s">
        <v>16</v>
      </c>
      <c r="T3" s="24" t="s">
        <v>17</v>
      </c>
      <c r="U3" s="25" t="s">
        <v>18</v>
      </c>
      <c r="V3" s="26" t="s">
        <v>19</v>
      </c>
      <c r="W3" s="27"/>
      <c r="X3" s="28" t="s">
        <v>20</v>
      </c>
    </row>
    <row r="4">
      <c r="A4" s="29" t="s">
        <v>23</v>
      </c>
      <c r="B4" s="32" t="s">
        <v>24</v>
      </c>
      <c r="C4" s="35" t="s">
        <v>25</v>
      </c>
      <c r="D4" s="38" t="s">
        <v>26</v>
      </c>
      <c r="E4" s="40" t="s">
        <v>27</v>
      </c>
      <c r="F4" s="41" t="s">
        <v>28</v>
      </c>
      <c r="G4" s="42" t="s">
        <v>29</v>
      </c>
      <c r="H4" s="39"/>
      <c r="I4" s="43"/>
      <c r="J4" s="43" t="s">
        <v>30</v>
      </c>
      <c r="K4" s="43"/>
      <c r="L4" s="43" t="s">
        <v>30</v>
      </c>
      <c r="M4" s="43"/>
      <c r="N4" s="43" t="s">
        <v>30</v>
      </c>
      <c r="O4" s="43" t="s">
        <v>31</v>
      </c>
      <c r="P4" s="43"/>
      <c r="Q4" s="43" t="s">
        <v>30</v>
      </c>
      <c r="R4" s="45" t="s">
        <v>32</v>
      </c>
      <c r="S4" s="46"/>
      <c r="T4" s="47" t="s">
        <v>35</v>
      </c>
      <c r="U4" s="48" t="s">
        <v>36</v>
      </c>
      <c r="V4" s="49" t="s">
        <v>37</v>
      </c>
      <c r="W4" s="50"/>
      <c r="X4" s="51"/>
    </row>
    <row r="5" ht="24.75" customHeight="1">
      <c r="A5" s="53" t="s">
        <v>38</v>
      </c>
      <c r="B5" s="55" t="s">
        <v>40</v>
      </c>
      <c r="C5" s="57">
        <v>2057448.0</v>
      </c>
      <c r="D5" s="59">
        <v>2555699.0</v>
      </c>
      <c r="E5" s="61"/>
      <c r="F5" s="63"/>
      <c r="G5" s="65"/>
      <c r="H5" s="74"/>
      <c r="I5" s="74"/>
      <c r="J5" s="74"/>
      <c r="K5" s="74"/>
      <c r="L5" s="74"/>
      <c r="M5" s="74"/>
      <c r="N5" s="74"/>
      <c r="O5" s="76"/>
      <c r="P5" s="74"/>
      <c r="Q5" s="76"/>
      <c r="R5" s="78"/>
      <c r="S5" s="46"/>
      <c r="T5" s="80"/>
      <c r="U5" s="82"/>
      <c r="V5" s="84"/>
      <c r="W5" s="54"/>
      <c r="X5" s="86"/>
    </row>
    <row r="6" ht="24.75" customHeight="1">
      <c r="A6" s="88" t="s">
        <v>45</v>
      </c>
      <c r="B6" s="90" t="s">
        <v>46</v>
      </c>
      <c r="C6" s="92">
        <v>2051106.0</v>
      </c>
      <c r="D6" s="94">
        <v>2545534.0</v>
      </c>
      <c r="E6" s="96"/>
      <c r="F6" s="98"/>
      <c r="G6" s="100">
        <v>100.0</v>
      </c>
      <c r="H6" s="103"/>
      <c r="I6" s="103"/>
      <c r="J6" s="103"/>
      <c r="K6" s="103"/>
      <c r="L6" s="103"/>
      <c r="M6" s="103"/>
      <c r="N6" s="103"/>
      <c r="O6" s="105"/>
      <c r="P6" s="103"/>
      <c r="Q6" s="105"/>
      <c r="R6" s="108"/>
      <c r="S6" s="46"/>
      <c r="T6" s="110"/>
      <c r="U6" s="112"/>
      <c r="V6" s="114"/>
      <c r="W6" s="54"/>
      <c r="X6" s="86"/>
    </row>
    <row r="7" ht="24.75" customHeight="1">
      <c r="A7" s="88" t="s">
        <v>50</v>
      </c>
      <c r="B7" s="90" t="s">
        <v>51</v>
      </c>
      <c r="C7" s="92">
        <v>2061281.0</v>
      </c>
      <c r="D7" s="94">
        <v>2554933.0</v>
      </c>
      <c r="E7" s="96"/>
      <c r="F7" s="98"/>
      <c r="G7" s="100"/>
      <c r="H7" s="103"/>
      <c r="I7" s="103"/>
      <c r="J7" s="103"/>
      <c r="K7" s="103"/>
      <c r="L7" s="103"/>
      <c r="M7" s="103"/>
      <c r="N7" s="103"/>
      <c r="O7" s="105"/>
      <c r="P7" s="103"/>
      <c r="Q7" s="105"/>
      <c r="R7" s="108"/>
      <c r="S7" s="46"/>
      <c r="T7" s="110"/>
      <c r="U7" s="112"/>
      <c r="V7" s="114"/>
      <c r="W7" s="54"/>
      <c r="X7" s="86"/>
    </row>
    <row r="8" ht="24.75" customHeight="1">
      <c r="A8" s="88" t="s">
        <v>52</v>
      </c>
      <c r="B8" s="90" t="s">
        <v>53</v>
      </c>
      <c r="C8" s="92">
        <v>2061349.0</v>
      </c>
      <c r="D8" s="94">
        <v>2556111.0</v>
      </c>
      <c r="E8" s="96"/>
      <c r="F8" s="98"/>
      <c r="G8" s="100">
        <v>36.0</v>
      </c>
      <c r="H8" s="103"/>
      <c r="I8" s="103"/>
      <c r="J8" s="103"/>
      <c r="K8" s="103"/>
      <c r="L8" s="103"/>
      <c r="M8" s="103"/>
      <c r="N8" s="103"/>
      <c r="O8" s="105"/>
      <c r="P8" s="103"/>
      <c r="Q8" s="105"/>
      <c r="R8" s="108"/>
      <c r="S8" s="46"/>
      <c r="T8" s="110"/>
      <c r="U8" s="112"/>
      <c r="V8" s="114"/>
      <c r="W8" s="54"/>
      <c r="X8" s="86"/>
    </row>
    <row r="9" ht="24.75" customHeight="1">
      <c r="A9" s="119" t="s">
        <v>50</v>
      </c>
      <c r="B9" s="121" t="s">
        <v>54</v>
      </c>
      <c r="C9" s="92">
        <v>1971937.0</v>
      </c>
      <c r="D9" s="94">
        <v>2519129.0</v>
      </c>
      <c r="E9" s="96"/>
      <c r="F9" s="98"/>
      <c r="G9" s="100"/>
      <c r="H9" s="103"/>
      <c r="I9" s="103"/>
      <c r="J9" s="103"/>
      <c r="K9" s="103"/>
      <c r="L9" s="103"/>
      <c r="M9" s="103"/>
      <c r="N9" s="103"/>
      <c r="O9" s="105"/>
      <c r="P9" s="103"/>
      <c r="Q9" s="105"/>
      <c r="R9" s="108"/>
      <c r="S9" s="46"/>
      <c r="T9" s="110"/>
      <c r="U9" s="112"/>
      <c r="V9" s="114"/>
      <c r="W9" s="54"/>
      <c r="X9" s="86"/>
    </row>
    <row r="10" ht="24.75" customHeight="1">
      <c r="A10" s="119" t="s">
        <v>38</v>
      </c>
      <c r="B10" s="121" t="s">
        <v>55</v>
      </c>
      <c r="C10" s="92">
        <v>2061706.0</v>
      </c>
      <c r="D10" s="94">
        <v>2545107.0</v>
      </c>
      <c r="E10" s="96"/>
      <c r="F10" s="98"/>
      <c r="G10" s="100"/>
      <c r="H10" s="103"/>
      <c r="I10" s="103"/>
      <c r="J10" s="103"/>
      <c r="K10" s="103"/>
      <c r="L10" s="103"/>
      <c r="M10" s="103"/>
      <c r="N10" s="103"/>
      <c r="O10" s="105"/>
      <c r="P10" s="103"/>
      <c r="Q10" s="105"/>
      <c r="R10" s="108"/>
      <c r="S10" s="46"/>
      <c r="T10" s="110"/>
      <c r="U10" s="112"/>
      <c r="V10" s="114"/>
      <c r="W10" s="54"/>
      <c r="X10" s="86"/>
    </row>
    <row r="11" ht="24.75" customHeight="1">
      <c r="A11" s="88"/>
      <c r="B11" s="127" t="s">
        <v>56</v>
      </c>
      <c r="C11" s="92">
        <v>2061449.0</v>
      </c>
      <c r="D11" s="94">
        <v>2558700.0</v>
      </c>
      <c r="E11" s="96"/>
      <c r="F11" s="98"/>
      <c r="G11" s="100"/>
      <c r="H11" s="103"/>
      <c r="I11" s="103"/>
      <c r="J11" s="103"/>
      <c r="K11" s="103"/>
      <c r="L11" s="103"/>
      <c r="M11" s="103"/>
      <c r="N11" s="103"/>
      <c r="O11" s="105"/>
      <c r="P11" s="103"/>
      <c r="Q11" s="105"/>
      <c r="R11" s="108"/>
      <c r="S11" s="46"/>
      <c r="T11" s="110"/>
      <c r="U11" s="112"/>
      <c r="V11" s="114"/>
      <c r="W11" s="54"/>
      <c r="X11" s="86"/>
    </row>
    <row r="12" ht="24.75" customHeight="1">
      <c r="A12" s="88" t="s">
        <v>57</v>
      </c>
      <c r="B12" s="90" t="s">
        <v>58</v>
      </c>
      <c r="C12" s="132">
        <v>2061283.0</v>
      </c>
      <c r="D12" s="135">
        <v>2546910.0</v>
      </c>
      <c r="E12" s="96"/>
      <c r="F12" s="98"/>
      <c r="G12" s="137"/>
      <c r="H12" s="103"/>
      <c r="I12" s="103"/>
      <c r="J12" s="103"/>
      <c r="K12" s="103"/>
      <c r="L12" s="103"/>
      <c r="M12" s="103"/>
      <c r="N12" s="103"/>
      <c r="O12" s="105"/>
      <c r="P12" s="103"/>
      <c r="Q12" s="105"/>
      <c r="R12" s="108"/>
      <c r="S12" s="46"/>
      <c r="T12" s="110"/>
      <c r="U12" s="112"/>
      <c r="V12" s="114"/>
      <c r="W12" s="54"/>
      <c r="X12" s="86"/>
    </row>
    <row r="13" ht="24.75" customHeight="1">
      <c r="A13" s="88" t="s">
        <v>66</v>
      </c>
      <c r="B13" s="141" t="s">
        <v>67</v>
      </c>
      <c r="C13" s="92">
        <v>1977030.0</v>
      </c>
      <c r="D13" s="94">
        <v>2546336.0</v>
      </c>
      <c r="E13" s="96"/>
      <c r="F13" s="98"/>
      <c r="G13" s="100"/>
      <c r="H13" s="103"/>
      <c r="I13" s="103"/>
      <c r="J13" s="103"/>
      <c r="K13" s="103"/>
      <c r="L13" s="103"/>
      <c r="M13" s="103"/>
      <c r="N13" s="103"/>
      <c r="O13" s="105"/>
      <c r="P13" s="103"/>
      <c r="Q13" s="105"/>
      <c r="R13" s="108"/>
      <c r="S13" s="46"/>
      <c r="T13" s="110"/>
      <c r="U13" s="112"/>
      <c r="V13" s="114"/>
      <c r="W13" s="54"/>
      <c r="X13" s="86"/>
    </row>
    <row r="14" ht="24.75" customHeight="1">
      <c r="A14" s="88" t="s">
        <v>50</v>
      </c>
      <c r="B14" s="90" t="s">
        <v>72</v>
      </c>
      <c r="C14" s="132">
        <v>1976861.0</v>
      </c>
      <c r="D14" s="135">
        <v>2543546.0</v>
      </c>
      <c r="E14" s="96"/>
      <c r="F14" s="98"/>
      <c r="G14" s="137"/>
      <c r="H14" s="103"/>
      <c r="I14" s="103"/>
      <c r="J14" s="103"/>
      <c r="K14" s="103"/>
      <c r="L14" s="103"/>
      <c r="M14" s="103"/>
      <c r="N14" s="103"/>
      <c r="O14" s="105"/>
      <c r="P14" s="103"/>
      <c r="Q14" s="105"/>
      <c r="R14" s="108"/>
      <c r="S14" s="46"/>
      <c r="T14" s="110"/>
      <c r="U14" s="112"/>
      <c r="V14" s="114"/>
      <c r="W14" s="54"/>
      <c r="X14" s="86"/>
    </row>
    <row r="15" ht="24.75" customHeight="1">
      <c r="A15" s="119" t="s">
        <v>75</v>
      </c>
      <c r="B15" s="121" t="s">
        <v>76</v>
      </c>
      <c r="C15" s="92">
        <v>2061994.0</v>
      </c>
      <c r="D15" s="94">
        <v>2559682.0</v>
      </c>
      <c r="E15" s="96"/>
      <c r="F15" s="98"/>
      <c r="G15" s="100"/>
      <c r="H15" s="103"/>
      <c r="I15" s="103"/>
      <c r="J15" s="103"/>
      <c r="K15" s="103"/>
      <c r="L15" s="103"/>
      <c r="M15" s="103"/>
      <c r="N15" s="103"/>
      <c r="O15" s="105"/>
      <c r="P15" s="103"/>
      <c r="Q15" s="105"/>
      <c r="R15" s="108"/>
      <c r="S15" s="46"/>
      <c r="T15" s="110"/>
      <c r="U15" s="112"/>
      <c r="V15" s="114"/>
      <c r="W15" s="54"/>
      <c r="X15" s="86"/>
    </row>
    <row r="16" ht="24.75" customHeight="1">
      <c r="A16" s="149" t="s">
        <v>38</v>
      </c>
      <c r="B16" s="150" t="s">
        <v>82</v>
      </c>
      <c r="C16" s="92">
        <v>2061374.0</v>
      </c>
      <c r="D16" s="94">
        <v>2553573.0</v>
      </c>
      <c r="E16" s="96"/>
      <c r="F16" s="98"/>
      <c r="G16" s="100"/>
      <c r="H16" s="103"/>
      <c r="I16" s="103"/>
      <c r="J16" s="103"/>
      <c r="K16" s="103"/>
      <c r="L16" s="103"/>
      <c r="M16" s="103"/>
      <c r="N16" s="103"/>
      <c r="O16" s="105"/>
      <c r="P16" s="103"/>
      <c r="Q16" s="105"/>
      <c r="R16" s="108"/>
      <c r="S16" s="46"/>
      <c r="T16" s="110"/>
      <c r="U16" s="112"/>
      <c r="V16" s="114"/>
      <c r="W16" s="54"/>
      <c r="X16" s="86"/>
    </row>
    <row r="17" ht="24.75" customHeight="1">
      <c r="A17" s="149" t="s">
        <v>38</v>
      </c>
      <c r="B17" s="150" t="s">
        <v>86</v>
      </c>
      <c r="C17" s="92">
        <v>2062181.0</v>
      </c>
      <c r="D17" s="94">
        <v>2352487.0</v>
      </c>
      <c r="E17" s="96"/>
      <c r="F17" s="98"/>
      <c r="G17" s="100"/>
      <c r="H17" s="103"/>
      <c r="I17" s="103"/>
      <c r="J17" s="103"/>
      <c r="K17" s="103"/>
      <c r="L17" s="103"/>
      <c r="M17" s="103"/>
      <c r="N17" s="103"/>
      <c r="O17" s="105"/>
      <c r="P17" s="103"/>
      <c r="Q17" s="105"/>
      <c r="R17" s="108"/>
      <c r="S17" s="46"/>
      <c r="T17" s="110"/>
      <c r="U17" s="112"/>
      <c r="V17" s="114"/>
      <c r="W17" s="54"/>
      <c r="X17" s="86"/>
    </row>
    <row r="18" ht="24.75" customHeight="1">
      <c r="A18" s="149" t="s">
        <v>90</v>
      </c>
      <c r="B18" s="150" t="s">
        <v>91</v>
      </c>
      <c r="C18" s="92">
        <v>1975917.0</v>
      </c>
      <c r="D18" s="94">
        <v>2510942.0</v>
      </c>
      <c r="E18" s="96"/>
      <c r="F18" s="153"/>
      <c r="G18" s="100"/>
      <c r="H18" s="103"/>
      <c r="I18" s="103"/>
      <c r="J18" s="103"/>
      <c r="K18" s="103"/>
      <c r="L18" s="103"/>
      <c r="M18" s="103"/>
      <c r="N18" s="103"/>
      <c r="O18" s="105"/>
      <c r="P18" s="103"/>
      <c r="Q18" s="105"/>
      <c r="R18" s="108"/>
      <c r="S18" s="46"/>
      <c r="T18" s="110"/>
      <c r="U18" s="112"/>
      <c r="V18" s="114"/>
      <c r="W18" s="54"/>
      <c r="X18" s="86"/>
    </row>
    <row r="19" ht="24.75" customHeight="1">
      <c r="A19" s="149" t="s">
        <v>96</v>
      </c>
      <c r="B19" s="150" t="s">
        <v>99</v>
      </c>
      <c r="C19" s="92">
        <v>1977015.0</v>
      </c>
      <c r="D19" s="94">
        <v>2548551.0</v>
      </c>
      <c r="E19" s="96"/>
      <c r="F19" s="98"/>
      <c r="G19" s="100"/>
      <c r="H19" s="103"/>
      <c r="I19" s="103"/>
      <c r="J19" s="103"/>
      <c r="K19" s="103"/>
      <c r="L19" s="103"/>
      <c r="M19" s="103"/>
      <c r="N19" s="103"/>
      <c r="O19" s="105"/>
      <c r="P19" s="103"/>
      <c r="Q19" s="105"/>
      <c r="R19" s="108"/>
      <c r="S19" s="46"/>
      <c r="T19" s="110"/>
      <c r="U19" s="112"/>
      <c r="V19" s="114"/>
      <c r="W19" s="54"/>
      <c r="X19" s="86"/>
    </row>
    <row r="20" ht="24.75" customHeight="1">
      <c r="A20" s="149" t="s">
        <v>38</v>
      </c>
      <c r="B20" s="150" t="s">
        <v>102</v>
      </c>
      <c r="C20" s="92">
        <v>2061803.0</v>
      </c>
      <c r="D20" s="94">
        <v>2555845.0</v>
      </c>
      <c r="E20" s="96"/>
      <c r="F20" s="98"/>
      <c r="G20" s="100"/>
      <c r="H20" s="103"/>
      <c r="I20" s="103"/>
      <c r="J20" s="103"/>
      <c r="K20" s="103"/>
      <c r="L20" s="103"/>
      <c r="M20" s="103"/>
      <c r="N20" s="103"/>
      <c r="O20" s="105"/>
      <c r="P20" s="103"/>
      <c r="Q20" s="105"/>
      <c r="R20" s="108"/>
      <c r="S20" s="46"/>
      <c r="T20" s="110"/>
      <c r="U20" s="112"/>
      <c r="V20" s="114"/>
      <c r="W20" s="54"/>
      <c r="X20" s="86"/>
    </row>
    <row r="21" ht="24.75" customHeight="1">
      <c r="A21" s="149" t="s">
        <v>107</v>
      </c>
      <c r="B21" s="150" t="s">
        <v>108</v>
      </c>
      <c r="C21" s="92">
        <v>2061565.0</v>
      </c>
      <c r="D21" s="94">
        <v>2559346.0</v>
      </c>
      <c r="E21" s="96"/>
      <c r="F21" s="98"/>
      <c r="G21" s="100"/>
      <c r="H21" s="103"/>
      <c r="I21" s="103"/>
      <c r="J21" s="103"/>
      <c r="K21" s="103"/>
      <c r="L21" s="103"/>
      <c r="M21" s="103"/>
      <c r="N21" s="103"/>
      <c r="O21" s="105"/>
      <c r="P21" s="103"/>
      <c r="Q21" s="105"/>
      <c r="R21" s="108"/>
      <c r="S21" s="46"/>
      <c r="T21" s="110"/>
      <c r="U21" s="112"/>
      <c r="V21" s="114"/>
      <c r="W21" s="54"/>
      <c r="X21" s="86"/>
    </row>
    <row r="22" ht="24.75" customHeight="1">
      <c r="A22" s="149" t="s">
        <v>38</v>
      </c>
      <c r="B22" s="150" t="s">
        <v>111</v>
      </c>
      <c r="C22" s="92">
        <v>2061370.0</v>
      </c>
      <c r="D22" s="94">
        <v>2559070.0</v>
      </c>
      <c r="E22" s="96"/>
      <c r="F22" s="98"/>
      <c r="G22" s="100"/>
      <c r="H22" s="103"/>
      <c r="I22" s="103"/>
      <c r="J22" s="103"/>
      <c r="K22" s="103"/>
      <c r="L22" s="103"/>
      <c r="M22" s="103"/>
      <c r="N22" s="103"/>
      <c r="O22" s="105"/>
      <c r="P22" s="103"/>
      <c r="Q22" s="105"/>
      <c r="R22" s="108"/>
      <c r="S22" s="46"/>
      <c r="T22" s="110"/>
      <c r="U22" s="112"/>
      <c r="V22" s="114"/>
      <c r="W22" s="54"/>
      <c r="X22" s="86"/>
    </row>
    <row r="23" ht="24.75" customHeight="1">
      <c r="A23" s="157" t="s">
        <v>38</v>
      </c>
      <c r="B23" s="158" t="s">
        <v>115</v>
      </c>
      <c r="C23" s="92">
        <v>2061507.0</v>
      </c>
      <c r="D23" s="94">
        <v>2553593.0</v>
      </c>
      <c r="E23" s="96"/>
      <c r="F23" s="98"/>
      <c r="G23" s="100"/>
      <c r="H23" s="103"/>
      <c r="I23" s="103"/>
      <c r="J23" s="103"/>
      <c r="K23" s="103"/>
      <c r="L23" s="103"/>
      <c r="M23" s="103"/>
      <c r="N23" s="103"/>
      <c r="O23" s="105"/>
      <c r="P23" s="103"/>
      <c r="Q23" s="105"/>
      <c r="R23" s="108"/>
      <c r="S23" s="46"/>
      <c r="T23" s="110"/>
      <c r="U23" s="112"/>
      <c r="V23" s="114"/>
      <c r="W23" s="54"/>
      <c r="X23" s="86"/>
    </row>
    <row r="24" ht="24.75" customHeight="1">
      <c r="A24" s="162"/>
      <c r="B24" s="165"/>
      <c r="C24" s="167"/>
      <c r="D24" s="168"/>
      <c r="E24" s="169"/>
      <c r="F24" s="170"/>
      <c r="G24" s="171"/>
      <c r="H24" s="172"/>
      <c r="I24" s="172"/>
      <c r="J24" s="172"/>
      <c r="K24" s="172"/>
      <c r="L24" s="172"/>
      <c r="M24" s="172"/>
      <c r="N24" s="172"/>
      <c r="O24" s="174"/>
      <c r="P24" s="172"/>
      <c r="Q24" s="174"/>
      <c r="R24" s="177"/>
      <c r="S24" s="46"/>
      <c r="T24" s="180"/>
      <c r="U24" s="184"/>
      <c r="V24" s="188"/>
      <c r="W24" s="54"/>
      <c r="X24" s="192"/>
    </row>
    <row r="25" ht="24.75" customHeight="1">
      <c r="A25" s="196"/>
      <c r="B25" s="197"/>
      <c r="C25" s="61"/>
      <c r="D25" s="63"/>
      <c r="E25" s="79"/>
      <c r="F25" s="63"/>
      <c r="G25" s="79"/>
      <c r="H25" s="74"/>
      <c r="I25" s="74"/>
      <c r="J25" s="74"/>
      <c r="K25" s="74"/>
      <c r="L25" s="74"/>
      <c r="M25" s="74"/>
      <c r="N25" s="74"/>
      <c r="O25" s="76"/>
      <c r="P25" s="74"/>
      <c r="Q25" s="76"/>
      <c r="R25" s="78"/>
      <c r="S25" s="46"/>
      <c r="T25" s="87"/>
      <c r="U25" s="74"/>
      <c r="V25" s="78"/>
      <c r="W25" s="201"/>
      <c r="X25" s="83"/>
    </row>
    <row r="26" ht="24.75" customHeight="1">
      <c r="A26" s="206"/>
      <c r="B26" s="211"/>
      <c r="C26" s="96"/>
      <c r="D26" s="98"/>
      <c r="E26" s="159"/>
      <c r="F26" s="98"/>
      <c r="G26" s="159"/>
      <c r="H26" s="103"/>
      <c r="I26" s="103"/>
      <c r="J26" s="103"/>
      <c r="K26" s="103"/>
      <c r="L26" s="103"/>
      <c r="M26" s="103"/>
      <c r="N26" s="103"/>
      <c r="O26" s="105"/>
      <c r="P26" s="103"/>
      <c r="Q26" s="105"/>
      <c r="R26" s="108"/>
      <c r="S26" s="46"/>
      <c r="T26" s="161"/>
      <c r="U26" s="103"/>
      <c r="V26" s="108"/>
      <c r="W26" s="201"/>
      <c r="X26" s="160"/>
    </row>
    <row r="27" ht="24.75" customHeight="1">
      <c r="A27" s="216"/>
      <c r="B27" s="219"/>
      <c r="C27" s="220"/>
      <c r="D27" s="189"/>
      <c r="E27" s="187"/>
      <c r="F27" s="189"/>
      <c r="G27" s="187"/>
      <c r="H27" s="202"/>
      <c r="I27" s="202"/>
      <c r="J27" s="202"/>
      <c r="K27" s="202"/>
      <c r="L27" s="202"/>
      <c r="M27" s="202"/>
      <c r="N27" s="202"/>
      <c r="O27" s="204"/>
      <c r="P27" s="202"/>
      <c r="Q27" s="204"/>
      <c r="R27" s="205"/>
      <c r="S27" s="223"/>
      <c r="T27" s="193"/>
      <c r="U27" s="202"/>
      <c r="V27" s="205"/>
      <c r="W27" s="225"/>
      <c r="X27" s="191"/>
    </row>
    <row r="28" ht="51.75" customHeight="1">
      <c r="A28" s="11"/>
      <c r="B28" s="2"/>
      <c r="C28" s="2"/>
      <c r="D28" s="2"/>
      <c r="E28" s="2"/>
      <c r="F28" s="2"/>
      <c r="G28" s="2"/>
      <c r="H28" s="7"/>
      <c r="I28" s="7"/>
      <c r="J28" s="7"/>
      <c r="K28" s="7"/>
      <c r="L28" s="7"/>
      <c r="M28" s="7"/>
      <c r="N28" s="7"/>
      <c r="O28" s="227"/>
      <c r="P28" s="7"/>
      <c r="Q28" s="227"/>
      <c r="R28" s="7"/>
      <c r="S28" s="230"/>
      <c r="T28" s="7"/>
      <c r="U28" s="7"/>
      <c r="V28" s="7"/>
      <c r="W28" s="201"/>
      <c r="X28" s="2"/>
      <c r="Y28" s="11"/>
      <c r="Z28" s="11"/>
      <c r="AA28" s="11"/>
      <c r="AB28" s="11"/>
      <c r="AC28" s="11"/>
    </row>
    <row r="29" ht="30.75" customHeight="1">
      <c r="A29" s="10" t="s">
        <v>130</v>
      </c>
      <c r="B29" s="12"/>
      <c r="C29" s="13"/>
      <c r="D29" s="15"/>
      <c r="E29" s="232"/>
      <c r="F29" s="19" t="s">
        <v>131</v>
      </c>
      <c r="G29" s="19" t="s">
        <v>132</v>
      </c>
      <c r="H29" s="19" t="s">
        <v>133</v>
      </c>
      <c r="I29" s="19" t="s">
        <v>134</v>
      </c>
      <c r="J29" s="19" t="s">
        <v>135</v>
      </c>
      <c r="K29" s="19" t="s">
        <v>136</v>
      </c>
      <c r="L29" s="19" t="s">
        <v>137</v>
      </c>
      <c r="M29" s="19" t="s">
        <v>138</v>
      </c>
      <c r="N29" s="19" t="s">
        <v>139</v>
      </c>
      <c r="O29" s="19" t="s">
        <v>140</v>
      </c>
      <c r="P29" s="19" t="s">
        <v>141</v>
      </c>
      <c r="Q29" s="16" t="s">
        <v>142</v>
      </c>
      <c r="R29" s="235"/>
      <c r="S29" s="12"/>
      <c r="T29" s="12"/>
      <c r="U29" s="12"/>
      <c r="V29" s="12"/>
      <c r="W29" s="239"/>
      <c r="X29" s="240" t="s">
        <v>143</v>
      </c>
    </row>
    <row r="30" ht="72.75" customHeight="1">
      <c r="A30" s="29" t="s">
        <v>23</v>
      </c>
      <c r="B30" s="32" t="s">
        <v>24</v>
      </c>
      <c r="C30" s="35" t="s">
        <v>25</v>
      </c>
      <c r="D30" s="38" t="s">
        <v>26</v>
      </c>
      <c r="E30" s="39"/>
      <c r="F30" s="242"/>
      <c r="G30" s="43" t="s">
        <v>30</v>
      </c>
      <c r="H30" s="245"/>
      <c r="I30" s="242" t="s">
        <v>30</v>
      </c>
      <c r="J30" s="242" t="s">
        <v>146</v>
      </c>
      <c r="K30" s="242" t="s">
        <v>147</v>
      </c>
      <c r="L30" s="242" t="s">
        <v>30</v>
      </c>
      <c r="M30" s="242"/>
      <c r="N30" s="242" t="s">
        <v>32</v>
      </c>
      <c r="O30" s="43" t="s">
        <v>35</v>
      </c>
      <c r="P30" s="43" t="s">
        <v>36</v>
      </c>
      <c r="Q30" s="45" t="s">
        <v>37</v>
      </c>
      <c r="R30" s="249"/>
      <c r="S30" s="250"/>
      <c r="T30" s="250"/>
      <c r="U30" s="250"/>
      <c r="V30" s="250"/>
      <c r="W30" s="251"/>
      <c r="X30" s="253"/>
      <c r="Y30" s="2"/>
      <c r="Z30" s="2"/>
      <c r="AA30" s="2"/>
      <c r="AB30" s="2"/>
      <c r="AC30" s="2"/>
    </row>
    <row r="31" ht="15.75" customHeight="1">
      <c r="A31" s="53" t="s">
        <v>38</v>
      </c>
      <c r="B31" s="55" t="s">
        <v>40</v>
      </c>
      <c r="C31" s="57">
        <v>2057448.0</v>
      </c>
      <c r="D31" s="256">
        <v>2555699.0</v>
      </c>
      <c r="E31" s="61"/>
      <c r="F31" s="74"/>
      <c r="G31" s="74"/>
      <c r="H31" s="74"/>
      <c r="I31" s="74"/>
      <c r="J31" s="74"/>
      <c r="K31" s="74"/>
      <c r="L31" s="74"/>
      <c r="M31" s="74"/>
      <c r="N31" s="74"/>
      <c r="O31" s="76"/>
      <c r="P31" s="259"/>
      <c r="Q31" s="261"/>
      <c r="R31" s="262"/>
      <c r="W31" s="264"/>
      <c r="X31" s="160"/>
    </row>
    <row r="32" ht="15.75" customHeight="1">
      <c r="A32" s="88" t="s">
        <v>45</v>
      </c>
      <c r="B32" s="90" t="s">
        <v>46</v>
      </c>
      <c r="C32" s="92">
        <v>2051106.0</v>
      </c>
      <c r="D32" s="266">
        <v>2545534.0</v>
      </c>
      <c r="E32" s="96"/>
      <c r="F32" s="103"/>
      <c r="G32" s="103"/>
      <c r="H32" s="103"/>
      <c r="I32" s="103"/>
      <c r="J32" s="103"/>
      <c r="K32" s="103"/>
      <c r="L32" s="103"/>
      <c r="M32" s="103"/>
      <c r="N32" s="103"/>
      <c r="O32" s="105"/>
      <c r="P32" s="267"/>
      <c r="Q32" s="268"/>
      <c r="R32" s="262"/>
      <c r="W32" s="264"/>
      <c r="X32" s="160"/>
    </row>
    <row r="33" ht="15.75" customHeight="1">
      <c r="A33" s="88" t="s">
        <v>50</v>
      </c>
      <c r="B33" s="90" t="s">
        <v>51</v>
      </c>
      <c r="C33" s="92">
        <v>2061281.0</v>
      </c>
      <c r="D33" s="266">
        <v>2554933.0</v>
      </c>
      <c r="E33" s="96"/>
      <c r="F33" s="103"/>
      <c r="G33" s="103"/>
      <c r="H33" s="103"/>
      <c r="I33" s="103"/>
      <c r="J33" s="103"/>
      <c r="K33" s="103"/>
      <c r="L33" s="103"/>
      <c r="M33" s="103"/>
      <c r="N33" s="103"/>
      <c r="O33" s="105"/>
      <c r="P33" s="267"/>
      <c r="Q33" s="268"/>
      <c r="R33" s="262"/>
      <c r="W33" s="264"/>
      <c r="X33" s="160"/>
    </row>
    <row r="34" ht="15.75" customHeight="1">
      <c r="A34" s="88" t="s">
        <v>52</v>
      </c>
      <c r="B34" s="90" t="s">
        <v>53</v>
      </c>
      <c r="C34" s="92">
        <v>2061349.0</v>
      </c>
      <c r="D34" s="266">
        <v>2556111.0</v>
      </c>
      <c r="E34" s="96"/>
      <c r="F34" s="103"/>
      <c r="G34" s="103"/>
      <c r="H34" s="103"/>
      <c r="I34" s="103"/>
      <c r="J34" s="103"/>
      <c r="K34" s="103"/>
      <c r="L34" s="103"/>
      <c r="M34" s="103"/>
      <c r="N34" s="103"/>
      <c r="O34" s="105"/>
      <c r="P34" s="267"/>
      <c r="Q34" s="268"/>
      <c r="R34" s="262"/>
      <c r="W34" s="264"/>
      <c r="X34" s="160"/>
    </row>
    <row r="35" ht="15.75" customHeight="1">
      <c r="A35" s="119" t="s">
        <v>50</v>
      </c>
      <c r="B35" s="121" t="s">
        <v>54</v>
      </c>
      <c r="C35" s="92">
        <v>1971937.0</v>
      </c>
      <c r="D35" s="266">
        <v>2519129.0</v>
      </c>
      <c r="E35" s="96"/>
      <c r="F35" s="103"/>
      <c r="G35" s="103"/>
      <c r="H35" s="103"/>
      <c r="I35" s="103"/>
      <c r="J35" s="103"/>
      <c r="K35" s="103"/>
      <c r="L35" s="103"/>
      <c r="M35" s="103"/>
      <c r="N35" s="103"/>
      <c r="O35" s="105"/>
      <c r="P35" s="267"/>
      <c r="Q35" s="268"/>
      <c r="R35" s="262"/>
      <c r="W35" s="264"/>
      <c r="X35" s="160"/>
    </row>
    <row r="36" ht="15.75" customHeight="1">
      <c r="A36" s="119" t="s">
        <v>38</v>
      </c>
      <c r="B36" s="121" t="s">
        <v>55</v>
      </c>
      <c r="C36" s="92">
        <v>2061706.0</v>
      </c>
      <c r="D36" s="266">
        <v>2545107.0</v>
      </c>
      <c r="E36" s="96"/>
      <c r="F36" s="103"/>
      <c r="G36" s="103"/>
      <c r="H36" s="103"/>
      <c r="I36" s="103"/>
      <c r="J36" s="103"/>
      <c r="K36" s="103"/>
      <c r="L36" s="103"/>
      <c r="M36" s="103"/>
      <c r="N36" s="103"/>
      <c r="O36" s="105"/>
      <c r="P36" s="267"/>
      <c r="Q36" s="268"/>
      <c r="R36" s="262"/>
      <c r="W36" s="264"/>
      <c r="X36" s="160"/>
    </row>
    <row r="37" ht="15.75" customHeight="1">
      <c r="A37" s="88"/>
      <c r="B37" s="127" t="s">
        <v>56</v>
      </c>
      <c r="C37" s="92">
        <v>2061449.0</v>
      </c>
      <c r="D37" s="266">
        <v>2558700.0</v>
      </c>
      <c r="E37" s="96"/>
      <c r="F37" s="103"/>
      <c r="G37" s="103"/>
      <c r="H37" s="103"/>
      <c r="I37" s="103"/>
      <c r="J37" s="103"/>
      <c r="K37" s="103"/>
      <c r="L37" s="103"/>
      <c r="M37" s="103"/>
      <c r="N37" s="103"/>
      <c r="O37" s="105"/>
      <c r="P37" s="267"/>
      <c r="Q37" s="268"/>
      <c r="R37" s="262"/>
      <c r="W37" s="264"/>
      <c r="X37" s="160"/>
    </row>
    <row r="38" ht="15.75" customHeight="1">
      <c r="A38" s="88" t="s">
        <v>57</v>
      </c>
      <c r="B38" s="90" t="s">
        <v>58</v>
      </c>
      <c r="C38" s="132">
        <v>2061283.0</v>
      </c>
      <c r="D38" s="269">
        <v>2546910.0</v>
      </c>
      <c r="E38" s="96"/>
      <c r="F38" s="103"/>
      <c r="G38" s="103"/>
      <c r="H38" s="103"/>
      <c r="I38" s="103"/>
      <c r="J38" s="103"/>
      <c r="K38" s="103"/>
      <c r="L38" s="103"/>
      <c r="M38" s="103"/>
      <c r="N38" s="103"/>
      <c r="O38" s="105"/>
      <c r="P38" s="267"/>
      <c r="Q38" s="268"/>
      <c r="R38" s="262"/>
      <c r="W38" s="264"/>
      <c r="X38" s="160"/>
    </row>
    <row r="39" ht="15.75" customHeight="1">
      <c r="A39" s="88" t="s">
        <v>66</v>
      </c>
      <c r="B39" s="141" t="s">
        <v>67</v>
      </c>
      <c r="C39" s="92">
        <v>1977030.0</v>
      </c>
      <c r="D39" s="266">
        <v>2546336.0</v>
      </c>
      <c r="E39" s="96"/>
      <c r="F39" s="103"/>
      <c r="G39" s="103"/>
      <c r="H39" s="103"/>
      <c r="I39" s="103"/>
      <c r="J39" s="103"/>
      <c r="K39" s="103"/>
      <c r="L39" s="103"/>
      <c r="M39" s="103"/>
      <c r="N39" s="103"/>
      <c r="O39" s="105"/>
      <c r="P39" s="267"/>
      <c r="Q39" s="268"/>
      <c r="R39" s="262"/>
      <c r="W39" s="264"/>
      <c r="X39" s="160"/>
    </row>
    <row r="40" ht="15.75" customHeight="1">
      <c r="A40" s="88" t="s">
        <v>50</v>
      </c>
      <c r="B40" s="90" t="s">
        <v>72</v>
      </c>
      <c r="C40" s="132">
        <v>1976861.0</v>
      </c>
      <c r="D40" s="269">
        <v>2543546.0</v>
      </c>
      <c r="E40" s="96"/>
      <c r="F40" s="103"/>
      <c r="G40" s="103"/>
      <c r="H40" s="103"/>
      <c r="I40" s="103"/>
      <c r="J40" s="103"/>
      <c r="K40" s="103"/>
      <c r="L40" s="103"/>
      <c r="M40" s="103"/>
      <c r="N40" s="103"/>
      <c r="O40" s="105"/>
      <c r="P40" s="267"/>
      <c r="Q40" s="268"/>
      <c r="R40" s="262"/>
      <c r="W40" s="264"/>
      <c r="X40" s="160"/>
    </row>
    <row r="41" ht="15.75" customHeight="1">
      <c r="A41" s="119" t="s">
        <v>75</v>
      </c>
      <c r="B41" s="121" t="s">
        <v>76</v>
      </c>
      <c r="C41" s="92">
        <v>2061994.0</v>
      </c>
      <c r="D41" s="266">
        <v>2559682.0</v>
      </c>
      <c r="E41" s="96"/>
      <c r="F41" s="103"/>
      <c r="G41" s="103"/>
      <c r="H41" s="103"/>
      <c r="I41" s="103"/>
      <c r="J41" s="103"/>
      <c r="K41" s="103"/>
      <c r="L41" s="103"/>
      <c r="M41" s="103"/>
      <c r="N41" s="103"/>
      <c r="O41" s="105"/>
      <c r="P41" s="267"/>
      <c r="Q41" s="268"/>
      <c r="R41" s="262"/>
      <c r="W41" s="264"/>
      <c r="X41" s="160"/>
    </row>
    <row r="42" ht="15.75" customHeight="1">
      <c r="A42" s="149" t="s">
        <v>38</v>
      </c>
      <c r="B42" s="150" t="s">
        <v>82</v>
      </c>
      <c r="C42" s="92">
        <v>2061374.0</v>
      </c>
      <c r="D42" s="266">
        <v>2553573.0</v>
      </c>
      <c r="E42" s="96"/>
      <c r="F42" s="103"/>
      <c r="G42" s="103"/>
      <c r="H42" s="103"/>
      <c r="I42" s="103"/>
      <c r="J42" s="103"/>
      <c r="K42" s="103"/>
      <c r="L42" s="103"/>
      <c r="M42" s="103"/>
      <c r="N42" s="103"/>
      <c r="O42" s="105"/>
      <c r="P42" s="267"/>
      <c r="Q42" s="268"/>
      <c r="R42" s="262"/>
      <c r="W42" s="264"/>
      <c r="X42" s="160"/>
    </row>
    <row r="43" ht="15.75" customHeight="1">
      <c r="A43" s="149" t="s">
        <v>38</v>
      </c>
      <c r="B43" s="150" t="s">
        <v>86</v>
      </c>
      <c r="C43" s="92">
        <v>2062181.0</v>
      </c>
      <c r="D43" s="266">
        <v>2352487.0</v>
      </c>
      <c r="E43" s="96"/>
      <c r="F43" s="103"/>
      <c r="G43" s="103"/>
      <c r="H43" s="103"/>
      <c r="I43" s="103"/>
      <c r="J43" s="103"/>
      <c r="K43" s="103"/>
      <c r="L43" s="103"/>
      <c r="M43" s="103"/>
      <c r="N43" s="103"/>
      <c r="O43" s="105"/>
      <c r="P43" s="267"/>
      <c r="Q43" s="268"/>
      <c r="R43" s="262"/>
      <c r="W43" s="264"/>
      <c r="X43" s="160"/>
    </row>
    <row r="44" ht="15.75" customHeight="1">
      <c r="A44" s="149" t="s">
        <v>90</v>
      </c>
      <c r="B44" s="150" t="s">
        <v>91</v>
      </c>
      <c r="C44" s="92">
        <v>1975917.0</v>
      </c>
      <c r="D44" s="266">
        <v>2510942.0</v>
      </c>
      <c r="E44" s="96"/>
      <c r="F44" s="103"/>
      <c r="G44" s="103"/>
      <c r="H44" s="103"/>
      <c r="I44" s="103"/>
      <c r="J44" s="103"/>
      <c r="K44" s="103"/>
      <c r="L44" s="103"/>
      <c r="M44" s="103"/>
      <c r="N44" s="103"/>
      <c r="O44" s="105"/>
      <c r="P44" s="267"/>
      <c r="Q44" s="268"/>
      <c r="R44" s="262"/>
      <c r="W44" s="264"/>
      <c r="X44" s="160"/>
    </row>
    <row r="45" ht="15.75" customHeight="1">
      <c r="A45" s="149" t="s">
        <v>96</v>
      </c>
      <c r="B45" s="150" t="s">
        <v>99</v>
      </c>
      <c r="C45" s="92">
        <v>1977015.0</v>
      </c>
      <c r="D45" s="266">
        <v>2548551.0</v>
      </c>
      <c r="E45" s="96"/>
      <c r="F45" s="103"/>
      <c r="G45" s="103"/>
      <c r="H45" s="103"/>
      <c r="I45" s="103"/>
      <c r="J45" s="103"/>
      <c r="K45" s="103"/>
      <c r="L45" s="103"/>
      <c r="M45" s="103"/>
      <c r="N45" s="103"/>
      <c r="O45" s="105"/>
      <c r="P45" s="267"/>
      <c r="Q45" s="268"/>
      <c r="R45" s="262"/>
      <c r="W45" s="264"/>
      <c r="X45" s="160"/>
    </row>
    <row r="46" ht="15.75" customHeight="1">
      <c r="A46" s="149" t="s">
        <v>38</v>
      </c>
      <c r="B46" s="150" t="s">
        <v>102</v>
      </c>
      <c r="C46" s="92">
        <v>2061803.0</v>
      </c>
      <c r="D46" s="266">
        <v>2555845.0</v>
      </c>
      <c r="E46" s="96"/>
      <c r="F46" s="103"/>
      <c r="G46" s="103"/>
      <c r="H46" s="103"/>
      <c r="I46" s="103"/>
      <c r="J46" s="103"/>
      <c r="K46" s="103"/>
      <c r="L46" s="103"/>
      <c r="M46" s="103"/>
      <c r="N46" s="103"/>
      <c r="O46" s="105"/>
      <c r="P46" s="267"/>
      <c r="Q46" s="268"/>
      <c r="R46" s="262"/>
      <c r="W46" s="264"/>
      <c r="X46" s="160"/>
    </row>
    <row r="47" ht="15.75" customHeight="1">
      <c r="A47" s="149" t="s">
        <v>107</v>
      </c>
      <c r="B47" s="150" t="s">
        <v>108</v>
      </c>
      <c r="C47" s="92">
        <v>2061565.0</v>
      </c>
      <c r="D47" s="266">
        <v>2559346.0</v>
      </c>
      <c r="E47" s="96"/>
      <c r="F47" s="103"/>
      <c r="G47" s="103"/>
      <c r="H47" s="103"/>
      <c r="I47" s="103"/>
      <c r="J47" s="103"/>
      <c r="K47" s="103"/>
      <c r="L47" s="103"/>
      <c r="M47" s="103"/>
      <c r="N47" s="103"/>
      <c r="O47" s="105"/>
      <c r="P47" s="267"/>
      <c r="Q47" s="268"/>
      <c r="R47" s="262"/>
      <c r="W47" s="264"/>
      <c r="X47" s="160"/>
    </row>
    <row r="48" ht="15.75" customHeight="1">
      <c r="A48" s="149" t="s">
        <v>38</v>
      </c>
      <c r="B48" s="150" t="s">
        <v>111</v>
      </c>
      <c r="C48" s="92">
        <v>2061370.0</v>
      </c>
      <c r="D48" s="266">
        <v>2559070.0</v>
      </c>
      <c r="E48" s="96"/>
      <c r="F48" s="103"/>
      <c r="G48" s="103"/>
      <c r="H48" s="103"/>
      <c r="I48" s="103"/>
      <c r="J48" s="103"/>
      <c r="K48" s="103"/>
      <c r="L48" s="103"/>
      <c r="M48" s="103"/>
      <c r="N48" s="103"/>
      <c r="O48" s="105"/>
      <c r="P48" s="267"/>
      <c r="Q48" s="268"/>
      <c r="R48" s="262"/>
      <c r="W48" s="264"/>
      <c r="X48" s="160"/>
    </row>
    <row r="49" ht="15.75" customHeight="1">
      <c r="A49" s="149" t="s">
        <v>38</v>
      </c>
      <c r="B49" s="150" t="s">
        <v>115</v>
      </c>
      <c r="C49" s="92">
        <v>2061507.0</v>
      </c>
      <c r="D49" s="266">
        <v>2553593.0</v>
      </c>
      <c r="E49" s="96"/>
      <c r="F49" s="103"/>
      <c r="G49" s="103"/>
      <c r="H49" s="103"/>
      <c r="I49" s="103"/>
      <c r="J49" s="103"/>
      <c r="K49" s="103"/>
      <c r="L49" s="103"/>
      <c r="M49" s="103"/>
      <c r="N49" s="103"/>
      <c r="O49" s="105"/>
      <c r="P49" s="267"/>
      <c r="Q49" s="268"/>
      <c r="R49" s="262"/>
      <c r="W49" s="264"/>
      <c r="X49" s="160"/>
    </row>
    <row r="50" ht="15.75" customHeight="1">
      <c r="A50" s="270"/>
      <c r="B50" s="271"/>
      <c r="C50" s="178"/>
      <c r="D50" s="272"/>
      <c r="E50" s="220"/>
      <c r="F50" s="202"/>
      <c r="G50" s="202"/>
      <c r="H50" s="202"/>
      <c r="I50" s="202"/>
      <c r="J50" s="202"/>
      <c r="K50" s="202"/>
      <c r="L50" s="202"/>
      <c r="M50" s="202"/>
      <c r="N50" s="202"/>
      <c r="O50" s="204"/>
      <c r="P50" s="273"/>
      <c r="Q50" s="274"/>
      <c r="R50" s="262"/>
      <c r="W50" s="264"/>
      <c r="X50" s="279"/>
    </row>
    <row r="51" ht="15.75" customHeight="1">
      <c r="A51" s="213"/>
      <c r="B51" s="214"/>
      <c r="C51" s="214"/>
      <c r="D51" s="116"/>
      <c r="E51" s="113"/>
      <c r="F51" s="134"/>
      <c r="G51" s="134"/>
      <c r="H51" s="134"/>
      <c r="I51" s="134"/>
      <c r="J51" s="134"/>
      <c r="K51" s="134"/>
      <c r="L51" s="134"/>
      <c r="M51" s="134"/>
      <c r="N51" s="134"/>
      <c r="O51" s="136"/>
      <c r="P51" s="257"/>
      <c r="Q51" s="260"/>
      <c r="R51" s="262"/>
      <c r="W51" s="264"/>
      <c r="X51" s="83"/>
    </row>
    <row r="52" ht="15.75" customHeight="1">
      <c r="A52" s="216"/>
      <c r="B52" s="218"/>
      <c r="C52" s="218"/>
      <c r="D52" s="189"/>
      <c r="E52" s="187"/>
      <c r="F52" s="202"/>
      <c r="G52" s="202"/>
      <c r="H52" s="202"/>
      <c r="I52" s="202"/>
      <c r="J52" s="202"/>
      <c r="K52" s="202"/>
      <c r="L52" s="202"/>
      <c r="M52" s="202"/>
      <c r="N52" s="202"/>
      <c r="O52" s="204"/>
      <c r="P52" s="273"/>
      <c r="Q52" s="274"/>
      <c r="R52" s="262"/>
      <c r="W52" s="264"/>
      <c r="X52" s="191"/>
    </row>
    <row r="53" ht="15.75" customHeight="1">
      <c r="A53" s="275"/>
      <c r="B53" s="276"/>
      <c r="C53" s="276"/>
      <c r="D53" s="281"/>
      <c r="E53" s="278"/>
      <c r="F53" s="280"/>
      <c r="G53" s="280"/>
      <c r="H53" s="280"/>
      <c r="I53" s="280"/>
      <c r="J53" s="280"/>
      <c r="K53" s="280"/>
      <c r="L53" s="280"/>
      <c r="M53" s="280"/>
      <c r="N53" s="280"/>
      <c r="O53" s="282"/>
      <c r="P53" s="283"/>
      <c r="Q53" s="284"/>
      <c r="R53" s="285"/>
      <c r="S53" s="286"/>
      <c r="T53" s="286"/>
      <c r="U53" s="286"/>
      <c r="V53" s="286"/>
      <c r="W53" s="287"/>
      <c r="X53" s="288"/>
    </row>
    <row r="54" ht="15.75" customHeight="1">
      <c r="O54" s="4"/>
      <c r="Q54" s="4"/>
    </row>
    <row r="55" ht="15.75" customHeight="1">
      <c r="O55" s="4"/>
      <c r="Q55" s="4"/>
    </row>
    <row r="56" ht="15.75" customHeight="1">
      <c r="O56" s="4"/>
      <c r="Q56" s="4"/>
    </row>
    <row r="57" ht="15.75" customHeight="1">
      <c r="O57" s="4"/>
      <c r="Q57" s="4"/>
    </row>
    <row r="58" ht="15.75" customHeight="1">
      <c r="O58" s="4"/>
      <c r="Q58" s="4"/>
    </row>
    <row r="59" ht="15.75" customHeight="1">
      <c r="O59" s="4"/>
      <c r="Q59" s="4"/>
    </row>
    <row r="60" ht="15.75" customHeight="1">
      <c r="O60" s="4"/>
      <c r="Q60" s="4"/>
    </row>
    <row r="61" ht="15.75" customHeight="1">
      <c r="O61" s="4"/>
      <c r="Q61" s="4"/>
    </row>
    <row r="62" ht="15.75" customHeight="1">
      <c r="O62" s="4"/>
      <c r="Q62" s="4"/>
    </row>
    <row r="63" ht="15.75" customHeight="1">
      <c r="O63" s="4"/>
      <c r="Q63" s="4"/>
    </row>
    <row r="64" ht="15.75" customHeight="1">
      <c r="O64" s="4"/>
      <c r="Q64" s="4"/>
    </row>
    <row r="65" ht="15.75" customHeight="1">
      <c r="O65" s="4"/>
      <c r="Q65" s="4"/>
    </row>
    <row r="66" ht="15.75" customHeight="1">
      <c r="O66" s="4"/>
      <c r="Q66" s="4"/>
    </row>
    <row r="67" ht="15.75" customHeight="1">
      <c r="O67" s="4"/>
      <c r="Q67" s="4"/>
    </row>
    <row r="68" ht="15.75" customHeight="1">
      <c r="O68" s="4"/>
      <c r="Q68" s="4"/>
    </row>
    <row r="69" ht="15.75" customHeight="1">
      <c r="O69" s="4"/>
      <c r="Q69" s="4"/>
    </row>
    <row r="70" ht="15.75" customHeight="1">
      <c r="O70" s="4"/>
      <c r="Q70" s="4"/>
    </row>
    <row r="71" ht="15.75" customHeight="1">
      <c r="O71" s="4"/>
      <c r="Q71" s="4"/>
    </row>
    <row r="72" ht="15.75" customHeight="1">
      <c r="O72" s="4"/>
      <c r="Q72" s="4"/>
    </row>
    <row r="73" ht="15.75" customHeight="1">
      <c r="O73" s="4"/>
      <c r="Q73" s="4"/>
    </row>
    <row r="74" ht="15.75" customHeight="1">
      <c r="O74" s="4"/>
      <c r="Q74" s="4"/>
    </row>
    <row r="75" ht="15.75" customHeight="1">
      <c r="O75" s="4"/>
      <c r="Q75" s="4"/>
    </row>
    <row r="76" ht="15.75" customHeight="1">
      <c r="O76" s="4"/>
      <c r="Q76" s="4"/>
    </row>
    <row r="77" ht="15.75" customHeight="1">
      <c r="O77" s="4"/>
      <c r="Q77" s="4"/>
    </row>
    <row r="78" ht="15.75" customHeight="1">
      <c r="O78" s="4"/>
      <c r="Q78" s="4"/>
    </row>
    <row r="79" ht="15.75" customHeight="1">
      <c r="O79" s="4"/>
      <c r="Q79" s="4"/>
    </row>
    <row r="80" ht="15.75" customHeight="1">
      <c r="O80" s="4"/>
      <c r="Q80" s="4"/>
    </row>
    <row r="81" ht="15.75" customHeight="1">
      <c r="O81" s="4"/>
      <c r="Q81" s="4"/>
    </row>
    <row r="82" ht="15.75" customHeight="1">
      <c r="O82" s="4"/>
      <c r="Q82" s="4"/>
    </row>
    <row r="83" ht="15.75" customHeight="1">
      <c r="O83" s="4"/>
      <c r="Q83" s="4"/>
    </row>
    <row r="84" ht="15.75" customHeight="1">
      <c r="O84" s="4"/>
      <c r="Q84" s="4"/>
    </row>
    <row r="85" ht="15.75" customHeight="1">
      <c r="O85" s="4"/>
      <c r="Q85" s="4"/>
    </row>
    <row r="86" ht="15.75" customHeight="1">
      <c r="O86" s="4"/>
      <c r="Q86" s="4"/>
    </row>
    <row r="87" ht="15.75" customHeight="1">
      <c r="O87" s="4"/>
      <c r="Q87" s="4"/>
    </row>
    <row r="88" ht="15.75" customHeight="1">
      <c r="O88" s="4"/>
      <c r="Q88" s="4"/>
    </row>
    <row r="89" ht="15.75" customHeight="1">
      <c r="O89" s="4"/>
      <c r="Q89" s="4"/>
    </row>
    <row r="90" ht="15.75" customHeight="1">
      <c r="O90" s="4"/>
      <c r="Q90" s="4"/>
    </row>
    <row r="91" ht="15.75" customHeight="1">
      <c r="O91" s="4"/>
      <c r="Q91" s="4"/>
    </row>
    <row r="92" ht="15.75" customHeight="1">
      <c r="O92" s="4"/>
      <c r="Q92" s="4"/>
    </row>
    <row r="93" ht="15.75" customHeight="1">
      <c r="O93" s="4"/>
      <c r="Q93" s="4"/>
    </row>
    <row r="94" ht="15.75" customHeight="1">
      <c r="O94" s="4"/>
      <c r="Q94" s="4"/>
    </row>
    <row r="95" ht="15.75" customHeight="1">
      <c r="O95" s="4"/>
      <c r="Q95" s="4"/>
    </row>
    <row r="96" ht="15.75" customHeight="1">
      <c r="O96" s="4"/>
      <c r="Q96" s="4"/>
    </row>
    <row r="97" ht="15.75" customHeight="1">
      <c r="O97" s="4"/>
      <c r="Q97" s="4"/>
    </row>
    <row r="98" ht="15.75" customHeight="1">
      <c r="O98" s="4"/>
      <c r="Q98" s="4"/>
    </row>
    <row r="99" ht="15.75" customHeight="1">
      <c r="O99" s="4"/>
      <c r="Q99" s="4"/>
    </row>
    <row r="100" ht="15.75" customHeight="1">
      <c r="O100" s="4"/>
      <c r="Q100" s="4"/>
    </row>
    <row r="101" ht="15.75" customHeight="1">
      <c r="O101" s="4"/>
      <c r="Q101" s="4"/>
    </row>
    <row r="102" ht="15.75" customHeight="1">
      <c r="O102" s="4"/>
      <c r="Q102" s="4"/>
    </row>
    <row r="103" ht="15.75" customHeight="1">
      <c r="O103" s="4"/>
      <c r="Q103" s="4"/>
    </row>
    <row r="104" ht="15.75" customHeight="1">
      <c r="O104" s="4"/>
      <c r="Q104" s="4"/>
    </row>
    <row r="105" ht="15.75" customHeight="1">
      <c r="O105" s="4"/>
      <c r="Q105" s="4"/>
    </row>
    <row r="106" ht="15.75" customHeight="1">
      <c r="O106" s="4"/>
      <c r="Q106" s="4"/>
    </row>
    <row r="107" ht="15.75" customHeight="1">
      <c r="O107" s="4"/>
      <c r="Q107" s="4"/>
    </row>
    <row r="108" ht="15.75" customHeight="1">
      <c r="O108" s="4"/>
      <c r="Q108" s="4"/>
    </row>
    <row r="109" ht="15.75" customHeight="1">
      <c r="O109" s="4"/>
      <c r="Q109" s="4"/>
    </row>
    <row r="110" ht="15.75" customHeight="1">
      <c r="O110" s="4"/>
      <c r="Q110" s="4"/>
    </row>
    <row r="111" ht="15.75" customHeight="1">
      <c r="O111" s="4"/>
      <c r="Q111" s="4"/>
    </row>
    <row r="112" ht="15.75" customHeight="1">
      <c r="O112" s="4"/>
      <c r="Q112" s="4"/>
    </row>
    <row r="113" ht="15.75" customHeight="1">
      <c r="O113" s="4"/>
      <c r="Q113" s="4"/>
    </row>
    <row r="114" ht="15.75" customHeight="1">
      <c r="O114" s="4"/>
      <c r="Q114" s="4"/>
    </row>
    <row r="115" ht="15.75" customHeight="1">
      <c r="O115" s="4"/>
      <c r="Q115" s="4"/>
    </row>
    <row r="116" ht="15.75" customHeight="1">
      <c r="O116" s="4"/>
      <c r="Q116" s="4"/>
    </row>
    <row r="117" ht="15.75" customHeight="1">
      <c r="O117" s="4"/>
      <c r="Q117" s="4"/>
    </row>
    <row r="118" ht="15.75" customHeight="1">
      <c r="O118" s="4"/>
      <c r="Q118" s="4"/>
    </row>
    <row r="119" ht="15.75" customHeight="1">
      <c r="O119" s="4"/>
      <c r="Q119" s="4"/>
    </row>
    <row r="120" ht="15.75" customHeight="1">
      <c r="O120" s="4"/>
      <c r="Q120" s="4"/>
    </row>
    <row r="121" ht="15.75" customHeight="1">
      <c r="O121" s="4"/>
      <c r="Q121" s="4"/>
    </row>
    <row r="122" ht="15.75" customHeight="1">
      <c r="O122" s="4"/>
      <c r="Q122" s="4"/>
    </row>
    <row r="123" ht="15.75" customHeight="1">
      <c r="O123" s="4"/>
      <c r="Q123" s="4"/>
    </row>
    <row r="124" ht="15.75" customHeight="1">
      <c r="O124" s="4"/>
      <c r="Q124" s="4"/>
    </row>
    <row r="125" ht="15.75" customHeight="1">
      <c r="O125" s="4"/>
      <c r="Q125" s="4"/>
    </row>
    <row r="126" ht="15.75" customHeight="1">
      <c r="O126" s="4"/>
      <c r="Q126" s="4"/>
    </row>
    <row r="127" ht="15.75" customHeight="1">
      <c r="O127" s="4"/>
      <c r="Q127" s="4"/>
    </row>
    <row r="128" ht="15.75" customHeight="1">
      <c r="O128" s="4"/>
      <c r="Q128" s="4"/>
    </row>
    <row r="129" ht="15.75" customHeight="1">
      <c r="O129" s="4"/>
      <c r="Q129" s="4"/>
    </row>
    <row r="130" ht="15.75" customHeight="1">
      <c r="O130" s="4"/>
      <c r="Q130" s="4"/>
    </row>
    <row r="131" ht="15.75" customHeight="1">
      <c r="O131" s="4"/>
      <c r="Q131" s="4"/>
    </row>
    <row r="132" ht="15.75" customHeight="1">
      <c r="O132" s="4"/>
      <c r="Q132" s="4"/>
    </row>
    <row r="133" ht="15.75" customHeight="1">
      <c r="O133" s="4"/>
      <c r="Q133" s="4"/>
    </row>
    <row r="134" ht="15.75" customHeight="1">
      <c r="O134" s="4"/>
      <c r="Q134" s="4"/>
    </row>
    <row r="135" ht="15.75" customHeight="1">
      <c r="O135" s="4"/>
      <c r="Q135" s="4"/>
    </row>
    <row r="136" ht="15.75" customHeight="1">
      <c r="O136" s="4"/>
      <c r="Q136" s="4"/>
    </row>
    <row r="137" ht="15.75" customHeight="1">
      <c r="O137" s="4"/>
      <c r="Q137" s="4"/>
    </row>
    <row r="138" ht="15.75" customHeight="1">
      <c r="O138" s="4"/>
      <c r="Q138" s="4"/>
    </row>
    <row r="139" ht="15.75" customHeight="1">
      <c r="O139" s="4"/>
      <c r="Q139" s="4"/>
    </row>
    <row r="140" ht="15.75" customHeight="1">
      <c r="O140" s="4"/>
      <c r="Q140" s="4"/>
    </row>
    <row r="141" ht="15.75" customHeight="1">
      <c r="O141" s="4"/>
      <c r="Q141" s="4"/>
    </row>
    <row r="142" ht="15.75" customHeight="1">
      <c r="O142" s="4"/>
      <c r="Q142" s="4"/>
    </row>
    <row r="143" ht="15.75" customHeight="1">
      <c r="O143" s="4"/>
      <c r="Q143" s="4"/>
    </row>
    <row r="144" ht="15.75" customHeight="1">
      <c r="O144" s="4"/>
      <c r="Q144" s="4"/>
    </row>
    <row r="145" ht="15.75" customHeight="1">
      <c r="O145" s="4"/>
      <c r="Q145" s="4"/>
    </row>
    <row r="146" ht="15.75" customHeight="1">
      <c r="O146" s="4"/>
      <c r="Q146" s="4"/>
    </row>
    <row r="147" ht="15.75" customHeight="1">
      <c r="O147" s="4"/>
      <c r="Q147" s="4"/>
    </row>
    <row r="148" ht="15.75" customHeight="1">
      <c r="O148" s="4"/>
      <c r="Q148" s="4"/>
    </row>
    <row r="149" ht="15.75" customHeight="1">
      <c r="O149" s="4"/>
      <c r="Q149" s="4"/>
    </row>
    <row r="150" ht="15.75" customHeight="1">
      <c r="O150" s="4"/>
      <c r="Q150" s="4"/>
    </row>
    <row r="151" ht="15.75" customHeight="1">
      <c r="O151" s="4"/>
      <c r="Q151" s="4"/>
    </row>
    <row r="152" ht="15.75" customHeight="1">
      <c r="O152" s="4"/>
      <c r="Q152" s="4"/>
    </row>
    <row r="153" ht="15.75" customHeight="1">
      <c r="O153" s="4"/>
      <c r="Q153" s="4"/>
    </row>
    <row r="154" ht="15.75" customHeight="1">
      <c r="O154" s="4"/>
      <c r="Q154" s="4"/>
    </row>
    <row r="155" ht="15.75" customHeight="1">
      <c r="O155" s="4"/>
      <c r="Q155" s="4"/>
    </row>
    <row r="156" ht="15.75" customHeight="1">
      <c r="O156" s="4"/>
      <c r="Q156" s="4"/>
    </row>
    <row r="157" ht="15.75" customHeight="1">
      <c r="O157" s="4"/>
      <c r="Q157" s="4"/>
    </row>
    <row r="158" ht="15.75" customHeight="1">
      <c r="O158" s="4"/>
      <c r="Q158" s="4"/>
    </row>
    <row r="159" ht="15.75" customHeight="1">
      <c r="O159" s="4"/>
      <c r="Q159" s="4"/>
    </row>
    <row r="160" ht="15.75" customHeight="1">
      <c r="O160" s="4"/>
      <c r="Q160" s="4"/>
    </row>
    <row r="161" ht="15.75" customHeight="1">
      <c r="O161" s="4"/>
      <c r="Q161" s="4"/>
    </row>
    <row r="162" ht="15.75" customHeight="1">
      <c r="O162" s="4"/>
      <c r="Q162" s="4"/>
    </row>
    <row r="163" ht="15.75" customHeight="1">
      <c r="O163" s="4"/>
      <c r="Q163" s="4"/>
    </row>
    <row r="164" ht="15.75" customHeight="1">
      <c r="O164" s="4"/>
      <c r="Q164" s="4"/>
    </row>
    <row r="165" ht="15.75" customHeight="1">
      <c r="O165" s="4"/>
      <c r="Q165" s="4"/>
    </row>
    <row r="166" ht="15.75" customHeight="1">
      <c r="O166" s="4"/>
      <c r="Q166" s="4"/>
    </row>
    <row r="167" ht="15.75" customHeight="1">
      <c r="O167" s="4"/>
      <c r="Q167" s="4"/>
    </row>
    <row r="168" ht="15.75" customHeight="1">
      <c r="O168" s="4"/>
      <c r="Q168" s="4"/>
    </row>
    <row r="169" ht="15.75" customHeight="1">
      <c r="O169" s="4"/>
      <c r="Q169" s="4"/>
    </row>
    <row r="170" ht="15.75" customHeight="1">
      <c r="O170" s="4"/>
      <c r="Q170" s="4"/>
    </row>
    <row r="171" ht="15.75" customHeight="1">
      <c r="O171" s="4"/>
      <c r="Q171" s="4"/>
    </row>
    <row r="172" ht="15.75" customHeight="1">
      <c r="O172" s="4"/>
      <c r="Q172" s="4"/>
    </row>
    <row r="173" ht="15.75" customHeight="1">
      <c r="O173" s="4"/>
      <c r="Q173" s="4"/>
    </row>
    <row r="174" ht="15.75" customHeight="1">
      <c r="O174" s="4"/>
      <c r="Q174" s="4"/>
    </row>
    <row r="175" ht="15.75" customHeight="1">
      <c r="O175" s="4"/>
      <c r="Q175" s="4"/>
    </row>
    <row r="176" ht="15.75" customHeight="1">
      <c r="O176" s="4"/>
      <c r="Q176" s="4"/>
    </row>
    <row r="177" ht="15.75" customHeight="1">
      <c r="O177" s="4"/>
      <c r="Q177" s="4"/>
    </row>
    <row r="178" ht="15.75" customHeight="1">
      <c r="O178" s="4"/>
      <c r="Q178" s="4"/>
    </row>
    <row r="179" ht="15.75" customHeight="1">
      <c r="O179" s="4"/>
      <c r="Q179" s="4"/>
    </row>
    <row r="180" ht="15.75" customHeight="1">
      <c r="O180" s="4"/>
      <c r="Q180" s="4"/>
    </row>
    <row r="181" ht="15.75" customHeight="1">
      <c r="O181" s="4"/>
      <c r="Q181" s="4"/>
    </row>
    <row r="182" ht="15.75" customHeight="1">
      <c r="O182" s="4"/>
      <c r="Q182" s="4"/>
    </row>
    <row r="183" ht="15.75" customHeight="1">
      <c r="O183" s="4"/>
      <c r="Q183" s="4"/>
    </row>
    <row r="184" ht="15.75" customHeight="1">
      <c r="O184" s="4"/>
      <c r="Q184" s="4"/>
    </row>
    <row r="185" ht="15.75" customHeight="1">
      <c r="O185" s="4"/>
      <c r="Q185" s="4"/>
    </row>
    <row r="186" ht="15.75" customHeight="1">
      <c r="O186" s="4"/>
      <c r="Q186" s="4"/>
    </row>
    <row r="187" ht="15.75" customHeight="1">
      <c r="O187" s="4"/>
      <c r="Q187" s="4"/>
    </row>
    <row r="188" ht="15.75" customHeight="1">
      <c r="O188" s="4"/>
      <c r="Q188" s="4"/>
    </row>
    <row r="189" ht="15.75" customHeight="1">
      <c r="O189" s="4"/>
      <c r="Q189" s="4"/>
    </row>
    <row r="190" ht="15.75" customHeight="1">
      <c r="O190" s="4"/>
      <c r="Q190" s="4"/>
    </row>
    <row r="191" ht="15.75" customHeight="1">
      <c r="O191" s="4"/>
      <c r="Q191" s="4"/>
    </row>
    <row r="192" ht="15.75" customHeight="1">
      <c r="O192" s="4"/>
      <c r="Q192" s="4"/>
    </row>
    <row r="193" ht="15.75" customHeight="1">
      <c r="O193" s="4"/>
      <c r="Q193" s="4"/>
    </row>
    <row r="194" ht="15.75" customHeight="1">
      <c r="O194" s="4"/>
      <c r="Q194" s="4"/>
    </row>
    <row r="195" ht="15.75" customHeight="1">
      <c r="O195" s="4"/>
      <c r="Q195" s="4"/>
    </row>
    <row r="196" ht="15.75" customHeight="1">
      <c r="O196" s="4"/>
      <c r="Q196" s="4"/>
    </row>
    <row r="197" ht="15.75" customHeight="1">
      <c r="O197" s="4"/>
      <c r="Q197" s="4"/>
    </row>
    <row r="198" ht="15.75" customHeight="1">
      <c r="O198" s="4"/>
      <c r="Q198" s="4"/>
    </row>
    <row r="199" ht="15.75" customHeight="1">
      <c r="O199" s="4"/>
      <c r="Q199" s="4"/>
    </row>
    <row r="200" ht="15.75" customHeight="1">
      <c r="O200" s="4"/>
      <c r="Q200" s="4"/>
    </row>
    <row r="201" ht="15.75" customHeight="1">
      <c r="O201" s="4"/>
      <c r="Q201" s="4"/>
    </row>
    <row r="202" ht="15.75" customHeight="1">
      <c r="O202" s="4"/>
      <c r="Q202" s="4"/>
    </row>
    <row r="203" ht="15.75" customHeight="1">
      <c r="O203" s="4"/>
      <c r="Q203" s="4"/>
    </row>
    <row r="204" ht="15.75" customHeight="1">
      <c r="O204" s="4"/>
      <c r="Q204" s="4"/>
    </row>
    <row r="205" ht="15.75" customHeight="1">
      <c r="O205" s="4"/>
      <c r="Q205" s="4"/>
    </row>
    <row r="206" ht="15.75" customHeight="1">
      <c r="O206" s="4"/>
      <c r="Q206" s="4"/>
    </row>
    <row r="207" ht="15.75" customHeight="1">
      <c r="O207" s="4"/>
      <c r="Q207" s="4"/>
    </row>
    <row r="208" ht="15.75" customHeight="1">
      <c r="O208" s="4"/>
      <c r="Q208" s="4"/>
    </row>
    <row r="209" ht="15.75" customHeight="1">
      <c r="O209" s="4"/>
      <c r="Q209" s="4"/>
    </row>
    <row r="210" ht="15.75" customHeight="1">
      <c r="O210" s="4"/>
      <c r="Q210" s="4"/>
    </row>
    <row r="211" ht="15.75" customHeight="1">
      <c r="O211" s="4"/>
      <c r="Q211" s="4"/>
    </row>
    <row r="212" ht="15.75" customHeight="1">
      <c r="O212" s="4"/>
      <c r="Q212" s="4"/>
    </row>
    <row r="213" ht="15.75" customHeight="1">
      <c r="O213" s="4"/>
      <c r="Q213" s="4"/>
    </row>
    <row r="214" ht="15.75" customHeight="1">
      <c r="O214" s="4"/>
      <c r="Q214" s="4"/>
    </row>
    <row r="215" ht="15.75" customHeight="1">
      <c r="O215" s="4"/>
      <c r="Q215" s="4"/>
    </row>
    <row r="216" ht="15.75" customHeight="1">
      <c r="O216" s="4"/>
      <c r="Q216" s="4"/>
    </row>
    <row r="217" ht="15.75" customHeight="1">
      <c r="O217" s="4"/>
      <c r="Q217" s="4"/>
    </row>
    <row r="218" ht="15.75" customHeight="1">
      <c r="O218" s="4"/>
      <c r="Q218" s="4"/>
    </row>
    <row r="219" ht="15.75" customHeight="1">
      <c r="O219" s="4"/>
      <c r="Q219" s="4"/>
    </row>
    <row r="220" ht="15.75" customHeight="1">
      <c r="O220" s="4"/>
      <c r="Q220" s="4"/>
    </row>
    <row r="221" ht="15.75" customHeight="1">
      <c r="O221" s="4"/>
      <c r="Q221" s="4"/>
    </row>
    <row r="222" ht="15.75" customHeight="1">
      <c r="O222" s="4"/>
      <c r="Q222" s="4"/>
    </row>
    <row r="223" ht="15.75" customHeight="1">
      <c r="O223" s="4"/>
      <c r="Q223" s="4"/>
    </row>
    <row r="224" ht="15.75" customHeight="1">
      <c r="O224" s="4"/>
      <c r="Q224" s="4"/>
    </row>
    <row r="225" ht="15.75" customHeight="1">
      <c r="O225" s="4"/>
      <c r="Q225" s="4"/>
    </row>
    <row r="226" ht="15.75" customHeight="1">
      <c r="O226" s="4"/>
      <c r="Q226" s="4"/>
    </row>
    <row r="227" ht="15.75" customHeight="1">
      <c r="O227" s="4"/>
      <c r="Q227" s="4"/>
    </row>
    <row r="228" ht="15.75" customHeight="1">
      <c r="O228" s="4"/>
      <c r="Q228" s="4"/>
    </row>
    <row r="229" ht="15.75" customHeight="1">
      <c r="O229" s="4"/>
      <c r="Q229" s="4"/>
    </row>
    <row r="230" ht="15.75" customHeight="1">
      <c r="O230" s="4"/>
      <c r="Q230" s="4"/>
    </row>
    <row r="231" ht="15.75" customHeight="1">
      <c r="O231" s="4"/>
      <c r="Q231" s="4"/>
    </row>
    <row r="232" ht="15.75" customHeight="1">
      <c r="O232" s="4"/>
      <c r="Q232" s="4"/>
    </row>
    <row r="233" ht="15.75" customHeight="1">
      <c r="O233" s="4"/>
      <c r="Q233" s="4"/>
    </row>
    <row r="234" ht="15.75" customHeight="1">
      <c r="O234" s="4"/>
      <c r="Q234" s="4"/>
    </row>
    <row r="235" ht="15.75" customHeight="1">
      <c r="O235" s="4"/>
      <c r="Q235" s="4"/>
    </row>
    <row r="236" ht="15.75" customHeight="1">
      <c r="O236" s="4"/>
      <c r="Q236" s="4"/>
    </row>
    <row r="237" ht="15.75" customHeight="1">
      <c r="O237" s="4"/>
      <c r="Q237" s="4"/>
    </row>
    <row r="238" ht="15.75" customHeight="1">
      <c r="O238" s="4"/>
      <c r="Q238" s="4"/>
    </row>
    <row r="239" ht="15.75" customHeight="1">
      <c r="O239" s="4"/>
      <c r="Q239" s="4"/>
    </row>
    <row r="240" ht="15.75" customHeight="1">
      <c r="O240" s="4"/>
      <c r="Q240" s="4"/>
    </row>
    <row r="241" ht="15.75" customHeight="1">
      <c r="O241" s="4"/>
      <c r="Q241" s="4"/>
    </row>
    <row r="242" ht="15.75" customHeight="1">
      <c r="O242" s="4"/>
      <c r="Q242" s="4"/>
    </row>
    <row r="243" ht="15.75" customHeight="1">
      <c r="O243" s="4"/>
      <c r="Q243" s="4"/>
    </row>
    <row r="244" ht="15.75" customHeight="1">
      <c r="O244" s="4"/>
      <c r="Q244" s="4"/>
    </row>
    <row r="245" ht="15.75" customHeight="1">
      <c r="O245" s="4"/>
      <c r="Q245" s="4"/>
    </row>
    <row r="246" ht="15.75" customHeight="1">
      <c r="O246" s="4"/>
      <c r="Q246" s="4"/>
    </row>
    <row r="247" ht="15.75" customHeight="1">
      <c r="O247" s="4"/>
      <c r="Q247" s="4"/>
    </row>
    <row r="248" ht="15.75" customHeight="1">
      <c r="O248" s="4"/>
      <c r="Q248" s="4"/>
    </row>
    <row r="249" ht="15.75" customHeight="1">
      <c r="O249" s="4"/>
      <c r="Q249" s="4"/>
    </row>
    <row r="250" ht="15.75" customHeight="1">
      <c r="O250" s="4"/>
      <c r="Q250" s="4"/>
    </row>
    <row r="251" ht="15.75" customHeight="1">
      <c r="O251" s="4"/>
      <c r="Q251" s="4"/>
    </row>
    <row r="252" ht="15.75" customHeight="1">
      <c r="O252" s="4"/>
      <c r="Q252" s="4"/>
    </row>
    <row r="253" ht="15.75" customHeight="1">
      <c r="O253" s="4"/>
      <c r="Q253" s="4"/>
    </row>
    <row r="254" ht="15.75" customHeight="1">
      <c r="O254" s="4"/>
      <c r="Q254" s="4"/>
    </row>
    <row r="255" ht="15.75" customHeight="1">
      <c r="O255" s="4"/>
      <c r="Q255" s="4"/>
    </row>
    <row r="256" ht="15.75" customHeight="1">
      <c r="O256" s="4"/>
      <c r="Q256" s="4"/>
    </row>
    <row r="257" ht="15.75" customHeight="1">
      <c r="O257" s="4"/>
      <c r="Q257" s="4"/>
    </row>
    <row r="258" ht="15.75" customHeight="1">
      <c r="O258" s="4"/>
      <c r="Q258" s="4"/>
    </row>
    <row r="259" ht="15.75" customHeight="1">
      <c r="O259" s="4"/>
      <c r="Q259" s="4"/>
    </row>
    <row r="260" ht="15.75" customHeight="1">
      <c r="O260" s="4"/>
      <c r="Q260" s="4"/>
    </row>
    <row r="261" ht="15.75" customHeight="1">
      <c r="O261" s="4"/>
      <c r="Q261" s="4"/>
    </row>
    <row r="262" ht="15.75" customHeight="1">
      <c r="O262" s="4"/>
      <c r="Q262" s="4"/>
    </row>
    <row r="263" ht="15.75" customHeight="1">
      <c r="O263" s="4"/>
      <c r="Q263" s="4"/>
    </row>
    <row r="264" ht="15.75" customHeight="1">
      <c r="O264" s="4"/>
      <c r="Q264" s="4"/>
    </row>
    <row r="265" ht="15.75" customHeight="1">
      <c r="O265" s="4"/>
      <c r="Q265" s="4"/>
    </row>
    <row r="266" ht="15.75" customHeight="1">
      <c r="O266" s="4"/>
      <c r="Q266" s="4"/>
    </row>
    <row r="267" ht="15.75" customHeight="1">
      <c r="O267" s="4"/>
      <c r="Q267" s="4"/>
    </row>
    <row r="268" ht="15.75" customHeight="1">
      <c r="O268" s="4"/>
      <c r="Q268" s="4"/>
    </row>
    <row r="269" ht="15.75" customHeight="1">
      <c r="O269" s="4"/>
      <c r="Q269" s="4"/>
    </row>
    <row r="270" ht="15.75" customHeight="1">
      <c r="O270" s="4"/>
      <c r="Q270" s="4"/>
    </row>
    <row r="271" ht="15.75" customHeight="1">
      <c r="O271" s="4"/>
      <c r="Q271" s="4"/>
    </row>
    <row r="272" ht="15.75" customHeight="1">
      <c r="O272" s="4"/>
      <c r="Q272" s="4"/>
    </row>
    <row r="273" ht="15.75" customHeight="1">
      <c r="O273" s="4"/>
      <c r="Q273" s="4"/>
    </row>
    <row r="274" ht="15.75" customHeight="1">
      <c r="O274" s="4"/>
      <c r="Q274" s="4"/>
    </row>
    <row r="275" ht="15.75" customHeight="1">
      <c r="O275" s="4"/>
      <c r="Q275" s="4"/>
    </row>
    <row r="276" ht="15.75" customHeight="1">
      <c r="O276" s="4"/>
      <c r="Q276" s="4"/>
    </row>
    <row r="277" ht="15.75" customHeight="1">
      <c r="O277" s="4"/>
      <c r="Q277" s="4"/>
    </row>
    <row r="278" ht="15.75" customHeight="1">
      <c r="O278" s="4"/>
      <c r="Q278" s="4"/>
    </row>
    <row r="279" ht="15.75" customHeight="1">
      <c r="O279" s="4"/>
      <c r="Q279" s="4"/>
    </row>
    <row r="280" ht="15.75" customHeight="1">
      <c r="O280" s="4"/>
      <c r="Q280" s="4"/>
    </row>
    <row r="281" ht="15.75" customHeight="1">
      <c r="O281" s="4"/>
      <c r="Q281" s="4"/>
    </row>
    <row r="282" ht="15.75" customHeight="1">
      <c r="O282" s="4"/>
      <c r="Q282" s="4"/>
    </row>
    <row r="283" ht="15.75" customHeight="1">
      <c r="O283" s="4"/>
      <c r="Q283" s="4"/>
    </row>
    <row r="284" ht="15.75" customHeight="1">
      <c r="O284" s="4"/>
      <c r="Q284" s="4"/>
    </row>
    <row r="285" ht="15.75" customHeight="1">
      <c r="O285" s="4"/>
      <c r="Q285" s="4"/>
    </row>
    <row r="286" ht="15.75" customHeight="1">
      <c r="O286" s="4"/>
      <c r="Q286" s="4"/>
    </row>
    <row r="287" ht="15.75" customHeight="1">
      <c r="O287" s="4"/>
      <c r="Q287" s="4"/>
    </row>
    <row r="288" ht="15.75" customHeight="1">
      <c r="O288" s="4"/>
      <c r="Q288" s="4"/>
    </row>
    <row r="289" ht="15.75" customHeight="1">
      <c r="O289" s="4"/>
      <c r="Q289" s="4"/>
    </row>
    <row r="290" ht="15.75" customHeight="1">
      <c r="O290" s="4"/>
      <c r="Q290" s="4"/>
    </row>
    <row r="291" ht="15.75" customHeight="1">
      <c r="O291" s="4"/>
      <c r="Q291" s="4"/>
    </row>
    <row r="292" ht="15.75" customHeight="1">
      <c r="O292" s="4"/>
      <c r="Q292" s="4"/>
    </row>
    <row r="293" ht="15.75" customHeight="1">
      <c r="O293" s="4"/>
      <c r="Q293" s="4"/>
    </row>
    <row r="294" ht="15.75" customHeight="1">
      <c r="O294" s="4"/>
      <c r="Q294" s="4"/>
    </row>
    <row r="295" ht="15.75" customHeight="1">
      <c r="O295" s="4"/>
      <c r="Q295" s="4"/>
    </row>
    <row r="296" ht="15.75" customHeight="1">
      <c r="O296" s="4"/>
      <c r="Q296" s="4"/>
    </row>
    <row r="297" ht="15.75" customHeight="1">
      <c r="O297" s="4"/>
      <c r="Q297" s="4"/>
    </row>
    <row r="298" ht="15.75" customHeight="1">
      <c r="O298" s="4"/>
      <c r="Q298" s="4"/>
    </row>
    <row r="299" ht="15.75" customHeight="1">
      <c r="O299" s="4"/>
      <c r="Q299" s="4"/>
    </row>
    <row r="300" ht="15.75" customHeight="1">
      <c r="O300" s="4"/>
      <c r="Q300" s="4"/>
    </row>
    <row r="301" ht="15.75" customHeight="1">
      <c r="O301" s="4"/>
      <c r="Q301" s="4"/>
    </row>
    <row r="302" ht="15.75" customHeight="1">
      <c r="O302" s="4"/>
      <c r="Q302" s="4"/>
    </row>
    <row r="303" ht="15.75" customHeight="1">
      <c r="O303" s="4"/>
      <c r="Q303" s="4"/>
    </row>
    <row r="304" ht="15.75" customHeight="1">
      <c r="O304" s="4"/>
      <c r="Q304" s="4"/>
    </row>
    <row r="305" ht="15.75" customHeight="1">
      <c r="O305" s="4"/>
      <c r="Q305" s="4"/>
    </row>
    <row r="306" ht="15.75" customHeight="1">
      <c r="O306" s="4"/>
      <c r="Q306" s="4"/>
    </row>
    <row r="307" ht="15.75" customHeight="1">
      <c r="O307" s="4"/>
      <c r="Q307" s="4"/>
    </row>
    <row r="308" ht="15.75" customHeight="1">
      <c r="O308" s="4"/>
      <c r="Q308" s="4"/>
    </row>
    <row r="309" ht="15.75" customHeight="1">
      <c r="O309" s="4"/>
      <c r="Q309" s="4"/>
    </row>
    <row r="310" ht="15.75" customHeight="1">
      <c r="O310" s="4"/>
      <c r="Q310" s="4"/>
    </row>
    <row r="311" ht="15.75" customHeight="1">
      <c r="O311" s="4"/>
      <c r="Q311" s="4"/>
    </row>
    <row r="312" ht="15.75" customHeight="1">
      <c r="O312" s="4"/>
      <c r="Q312" s="4"/>
    </row>
    <row r="313" ht="15.75" customHeight="1">
      <c r="O313" s="4"/>
      <c r="Q313" s="4"/>
    </row>
    <row r="314" ht="15.75" customHeight="1">
      <c r="O314" s="4"/>
      <c r="Q314" s="4"/>
    </row>
    <row r="315" ht="15.75" customHeight="1">
      <c r="O315" s="4"/>
      <c r="Q315" s="4"/>
    </row>
    <row r="316" ht="15.75" customHeight="1">
      <c r="O316" s="4"/>
      <c r="Q316" s="4"/>
    </row>
    <row r="317" ht="15.75" customHeight="1">
      <c r="O317" s="4"/>
      <c r="Q317" s="4"/>
    </row>
    <row r="318" ht="15.75" customHeight="1">
      <c r="O318" s="4"/>
      <c r="Q318" s="4"/>
    </row>
    <row r="319" ht="15.75" customHeight="1">
      <c r="O319" s="4"/>
      <c r="Q319" s="4"/>
    </row>
    <row r="320" ht="15.75" customHeight="1">
      <c r="O320" s="4"/>
      <c r="Q320" s="4"/>
    </row>
    <row r="321" ht="15.75" customHeight="1">
      <c r="O321" s="4"/>
      <c r="Q321" s="4"/>
    </row>
    <row r="322" ht="15.75" customHeight="1">
      <c r="O322" s="4"/>
      <c r="Q322" s="4"/>
    </row>
    <row r="323" ht="15.75" customHeight="1">
      <c r="O323" s="4"/>
      <c r="Q323" s="4"/>
    </row>
    <row r="324" ht="15.75" customHeight="1">
      <c r="O324" s="4"/>
      <c r="Q324" s="4"/>
    </row>
    <row r="325" ht="15.75" customHeight="1">
      <c r="O325" s="4"/>
      <c r="Q325" s="4"/>
    </row>
    <row r="326" ht="15.75" customHeight="1">
      <c r="O326" s="4"/>
      <c r="Q326" s="4"/>
    </row>
    <row r="327" ht="15.75" customHeight="1">
      <c r="O327" s="4"/>
      <c r="Q327" s="4"/>
    </row>
    <row r="328" ht="15.75" customHeight="1">
      <c r="O328" s="4"/>
      <c r="Q328" s="4"/>
    </row>
    <row r="329" ht="15.75" customHeight="1">
      <c r="O329" s="4"/>
      <c r="Q329" s="4"/>
    </row>
    <row r="330" ht="15.75" customHeight="1">
      <c r="O330" s="4"/>
      <c r="Q330" s="4"/>
    </row>
    <row r="331" ht="15.75" customHeight="1">
      <c r="O331" s="4"/>
      <c r="Q331" s="4"/>
    </row>
    <row r="332" ht="15.75" customHeight="1">
      <c r="O332" s="4"/>
      <c r="Q332" s="4"/>
    </row>
    <row r="333" ht="15.75" customHeight="1">
      <c r="O333" s="4"/>
      <c r="Q333" s="4"/>
    </row>
    <row r="334" ht="15.75" customHeight="1">
      <c r="O334" s="4"/>
      <c r="Q334" s="4"/>
    </row>
    <row r="335" ht="15.75" customHeight="1">
      <c r="O335" s="4"/>
      <c r="Q335" s="4"/>
    </row>
    <row r="336" ht="15.75" customHeight="1">
      <c r="O336" s="4"/>
      <c r="Q336" s="4"/>
    </row>
    <row r="337" ht="15.75" customHeight="1">
      <c r="O337" s="4"/>
      <c r="Q337" s="4"/>
    </row>
    <row r="338" ht="15.75" customHeight="1">
      <c r="O338" s="4"/>
      <c r="Q338" s="4"/>
    </row>
    <row r="339" ht="15.75" customHeight="1">
      <c r="O339" s="4"/>
      <c r="Q339" s="4"/>
    </row>
    <row r="340" ht="15.75" customHeight="1">
      <c r="O340" s="4"/>
      <c r="Q340" s="4"/>
    </row>
    <row r="341" ht="15.75" customHeight="1">
      <c r="O341" s="4"/>
      <c r="Q341" s="4"/>
    </row>
    <row r="342" ht="15.75" customHeight="1">
      <c r="O342" s="4"/>
      <c r="Q342" s="4"/>
    </row>
    <row r="343" ht="15.75" customHeight="1">
      <c r="O343" s="4"/>
      <c r="Q343" s="4"/>
    </row>
    <row r="344" ht="15.75" customHeight="1">
      <c r="O344" s="4"/>
      <c r="Q344" s="4"/>
    </row>
    <row r="345" ht="15.75" customHeight="1">
      <c r="O345" s="4"/>
      <c r="Q345" s="4"/>
    </row>
    <row r="346" ht="15.75" customHeight="1">
      <c r="O346" s="4"/>
      <c r="Q346" s="4"/>
    </row>
    <row r="347" ht="15.75" customHeight="1">
      <c r="O347" s="4"/>
      <c r="Q347" s="4"/>
    </row>
    <row r="348" ht="15.75" customHeight="1">
      <c r="O348" s="4"/>
      <c r="Q348" s="4"/>
    </row>
    <row r="349" ht="15.75" customHeight="1">
      <c r="O349" s="4"/>
      <c r="Q349" s="4"/>
    </row>
    <row r="350" ht="15.75" customHeight="1">
      <c r="O350" s="4"/>
      <c r="Q350" s="4"/>
    </row>
    <row r="351" ht="15.75" customHeight="1">
      <c r="O351" s="4"/>
      <c r="Q351" s="4"/>
    </row>
    <row r="352" ht="15.75" customHeight="1">
      <c r="O352" s="4"/>
      <c r="Q352" s="4"/>
    </row>
    <row r="353" ht="15.75" customHeight="1">
      <c r="O353" s="4"/>
      <c r="Q353" s="4"/>
    </row>
    <row r="354" ht="15.75" customHeight="1">
      <c r="O354" s="4"/>
      <c r="Q354" s="4"/>
    </row>
    <row r="355" ht="15.75" customHeight="1">
      <c r="O355" s="4"/>
      <c r="Q355" s="4"/>
    </row>
    <row r="356" ht="15.75" customHeight="1">
      <c r="O356" s="4"/>
      <c r="Q356" s="4"/>
    </row>
    <row r="357" ht="15.75" customHeight="1">
      <c r="O357" s="4"/>
      <c r="Q357" s="4"/>
    </row>
    <row r="358" ht="15.75" customHeight="1">
      <c r="O358" s="4"/>
      <c r="Q358" s="4"/>
    </row>
    <row r="359" ht="15.75" customHeight="1">
      <c r="O359" s="4"/>
      <c r="Q359" s="4"/>
    </row>
    <row r="360" ht="15.75" customHeight="1">
      <c r="O360" s="4"/>
      <c r="Q360" s="4"/>
    </row>
    <row r="361" ht="15.75" customHeight="1">
      <c r="O361" s="4"/>
      <c r="Q361" s="4"/>
    </row>
    <row r="362" ht="15.75" customHeight="1">
      <c r="O362" s="4"/>
      <c r="Q362" s="4"/>
    </row>
    <row r="363" ht="15.75" customHeight="1">
      <c r="O363" s="4"/>
      <c r="Q363" s="4"/>
    </row>
    <row r="364" ht="15.75" customHeight="1">
      <c r="O364" s="4"/>
      <c r="Q364" s="4"/>
    </row>
    <row r="365" ht="15.75" customHeight="1">
      <c r="O365" s="4"/>
      <c r="Q365" s="4"/>
    </row>
    <row r="366" ht="15.75" customHeight="1">
      <c r="O366" s="4"/>
      <c r="Q366" s="4"/>
    </row>
    <row r="367" ht="15.75" customHeight="1">
      <c r="O367" s="4"/>
      <c r="Q367" s="4"/>
    </row>
    <row r="368" ht="15.75" customHeight="1">
      <c r="O368" s="4"/>
      <c r="Q368" s="4"/>
    </row>
    <row r="369" ht="15.75" customHeight="1">
      <c r="O369" s="4"/>
      <c r="Q369" s="4"/>
    </row>
    <row r="370" ht="15.75" customHeight="1">
      <c r="O370" s="4"/>
      <c r="Q370" s="4"/>
    </row>
    <row r="371" ht="15.75" customHeight="1">
      <c r="O371" s="4"/>
      <c r="Q371" s="4"/>
    </row>
    <row r="372" ht="15.75" customHeight="1">
      <c r="O372" s="4"/>
      <c r="Q372" s="4"/>
    </row>
    <row r="373" ht="15.75" customHeight="1">
      <c r="O373" s="4"/>
      <c r="Q373" s="4"/>
    </row>
    <row r="374" ht="15.75" customHeight="1">
      <c r="O374" s="4"/>
      <c r="Q374" s="4"/>
    </row>
    <row r="375" ht="15.75" customHeight="1">
      <c r="O375" s="4"/>
      <c r="Q375" s="4"/>
    </row>
    <row r="376" ht="15.75" customHeight="1">
      <c r="O376" s="4"/>
      <c r="Q376" s="4"/>
    </row>
    <row r="377" ht="15.75" customHeight="1">
      <c r="O377" s="4"/>
      <c r="Q377" s="4"/>
    </row>
    <row r="378" ht="15.75" customHeight="1">
      <c r="O378" s="4"/>
      <c r="Q378" s="4"/>
    </row>
    <row r="379" ht="15.75" customHeight="1">
      <c r="O379" s="4"/>
      <c r="Q379" s="4"/>
    </row>
    <row r="380" ht="15.75" customHeight="1">
      <c r="O380" s="4"/>
      <c r="Q380" s="4"/>
    </row>
    <row r="381" ht="15.75" customHeight="1">
      <c r="O381" s="4"/>
      <c r="Q381" s="4"/>
    </row>
    <row r="382" ht="15.75" customHeight="1">
      <c r="O382" s="4"/>
      <c r="Q382" s="4"/>
    </row>
    <row r="383" ht="15.75" customHeight="1">
      <c r="O383" s="4"/>
      <c r="Q383" s="4"/>
    </row>
    <row r="384" ht="15.75" customHeight="1">
      <c r="O384" s="4"/>
      <c r="Q384" s="4"/>
    </row>
    <row r="385" ht="15.75" customHeight="1">
      <c r="O385" s="4"/>
      <c r="Q385" s="4"/>
    </row>
    <row r="386" ht="15.75" customHeight="1">
      <c r="O386" s="4"/>
      <c r="Q386" s="4"/>
    </row>
    <row r="387" ht="15.75" customHeight="1">
      <c r="O387" s="4"/>
      <c r="Q387" s="4"/>
    </row>
    <row r="388" ht="15.75" customHeight="1">
      <c r="O388" s="4"/>
      <c r="Q388" s="4"/>
    </row>
    <row r="389" ht="15.75" customHeight="1">
      <c r="O389" s="4"/>
      <c r="Q389" s="4"/>
    </row>
    <row r="390" ht="15.75" customHeight="1">
      <c r="O390" s="4"/>
      <c r="Q390" s="4"/>
    </row>
    <row r="391" ht="15.75" customHeight="1">
      <c r="O391" s="4"/>
      <c r="Q391" s="4"/>
    </row>
    <row r="392" ht="15.75" customHeight="1">
      <c r="O392" s="4"/>
      <c r="Q392" s="4"/>
    </row>
    <row r="393" ht="15.75" customHeight="1">
      <c r="O393" s="4"/>
      <c r="Q393" s="4"/>
    </row>
    <row r="394" ht="15.75" customHeight="1">
      <c r="O394" s="4"/>
      <c r="Q394" s="4"/>
    </row>
    <row r="395" ht="15.75" customHeight="1">
      <c r="O395" s="4"/>
      <c r="Q395" s="4"/>
    </row>
    <row r="396" ht="15.75" customHeight="1">
      <c r="O396" s="4"/>
      <c r="Q396" s="4"/>
    </row>
    <row r="397" ht="15.75" customHeight="1">
      <c r="O397" s="4"/>
      <c r="Q397" s="4"/>
    </row>
    <row r="398" ht="15.75" customHeight="1">
      <c r="O398" s="4"/>
      <c r="Q398" s="4"/>
    </row>
    <row r="399" ht="15.75" customHeight="1">
      <c r="O399" s="4"/>
      <c r="Q399" s="4"/>
    </row>
    <row r="400" ht="15.75" customHeight="1">
      <c r="O400" s="4"/>
      <c r="Q400" s="4"/>
    </row>
    <row r="401" ht="15.75" customHeight="1">
      <c r="O401" s="4"/>
      <c r="Q401" s="4"/>
    </row>
    <row r="402" ht="15.75" customHeight="1">
      <c r="O402" s="4"/>
      <c r="Q402" s="4"/>
    </row>
    <row r="403" ht="15.75" customHeight="1">
      <c r="O403" s="4"/>
      <c r="Q403" s="4"/>
    </row>
    <row r="404" ht="15.75" customHeight="1">
      <c r="O404" s="4"/>
      <c r="Q404" s="4"/>
    </row>
    <row r="405" ht="15.75" customHeight="1">
      <c r="O405" s="4"/>
      <c r="Q405" s="4"/>
    </row>
    <row r="406" ht="15.75" customHeight="1">
      <c r="O406" s="4"/>
      <c r="Q406" s="4"/>
    </row>
    <row r="407" ht="15.75" customHeight="1">
      <c r="O407" s="4"/>
      <c r="Q407" s="4"/>
    </row>
    <row r="408" ht="15.75" customHeight="1">
      <c r="O408" s="4"/>
      <c r="Q408" s="4"/>
    </row>
    <row r="409" ht="15.75" customHeight="1">
      <c r="O409" s="4"/>
      <c r="Q409" s="4"/>
    </row>
    <row r="410" ht="15.75" customHeight="1">
      <c r="O410" s="4"/>
      <c r="Q410" s="4"/>
    </row>
    <row r="411" ht="15.75" customHeight="1">
      <c r="O411" s="4"/>
      <c r="Q411" s="4"/>
    </row>
    <row r="412" ht="15.75" customHeight="1">
      <c r="O412" s="4"/>
      <c r="Q412" s="4"/>
    </row>
    <row r="413" ht="15.75" customHeight="1">
      <c r="O413" s="4"/>
      <c r="Q413" s="4"/>
    </row>
    <row r="414" ht="15.75" customHeight="1">
      <c r="O414" s="4"/>
      <c r="Q414" s="4"/>
    </row>
    <row r="415" ht="15.75" customHeight="1">
      <c r="O415" s="4"/>
      <c r="Q415" s="4"/>
    </row>
    <row r="416" ht="15.75" customHeight="1">
      <c r="O416" s="4"/>
      <c r="Q416" s="4"/>
    </row>
    <row r="417" ht="15.75" customHeight="1">
      <c r="O417" s="4"/>
      <c r="Q417" s="4"/>
    </row>
    <row r="418" ht="15.75" customHeight="1">
      <c r="O418" s="4"/>
      <c r="Q418" s="4"/>
    </row>
    <row r="419" ht="15.75" customHeight="1">
      <c r="O419" s="4"/>
      <c r="Q419" s="4"/>
    </row>
    <row r="420" ht="15.75" customHeight="1">
      <c r="O420" s="4"/>
      <c r="Q420" s="4"/>
    </row>
    <row r="421" ht="15.75" customHeight="1">
      <c r="O421" s="4"/>
      <c r="Q421" s="4"/>
    </row>
    <row r="422" ht="15.75" customHeight="1">
      <c r="O422" s="4"/>
      <c r="Q422" s="4"/>
    </row>
    <row r="423" ht="15.75" customHeight="1">
      <c r="O423" s="4"/>
      <c r="Q423" s="4"/>
    </row>
    <row r="424" ht="15.75" customHeight="1">
      <c r="O424" s="4"/>
      <c r="Q424" s="4"/>
    </row>
    <row r="425" ht="15.75" customHeight="1">
      <c r="O425" s="4"/>
      <c r="Q425" s="4"/>
    </row>
    <row r="426" ht="15.75" customHeight="1">
      <c r="O426" s="4"/>
      <c r="Q426" s="4"/>
    </row>
    <row r="427" ht="15.75" customHeight="1">
      <c r="O427" s="4"/>
      <c r="Q427" s="4"/>
    </row>
    <row r="428" ht="15.75" customHeight="1">
      <c r="O428" s="4"/>
      <c r="Q428" s="4"/>
    </row>
    <row r="429" ht="15.75" customHeight="1">
      <c r="O429" s="4"/>
      <c r="Q429" s="4"/>
    </row>
    <row r="430" ht="15.75" customHeight="1">
      <c r="O430" s="4"/>
      <c r="Q430" s="4"/>
    </row>
    <row r="431" ht="15.75" customHeight="1">
      <c r="O431" s="4"/>
      <c r="Q431" s="4"/>
    </row>
    <row r="432" ht="15.75" customHeight="1">
      <c r="O432" s="4"/>
      <c r="Q432" s="4"/>
    </row>
    <row r="433" ht="15.75" customHeight="1">
      <c r="O433" s="4"/>
      <c r="Q433" s="4"/>
    </row>
    <row r="434" ht="15.75" customHeight="1">
      <c r="O434" s="4"/>
      <c r="Q434" s="4"/>
    </row>
    <row r="435" ht="15.75" customHeight="1">
      <c r="O435" s="4"/>
      <c r="Q435" s="4"/>
    </row>
    <row r="436" ht="15.75" customHeight="1">
      <c r="O436" s="4"/>
      <c r="Q436" s="4"/>
    </row>
    <row r="437" ht="15.75" customHeight="1">
      <c r="O437" s="4"/>
      <c r="Q437" s="4"/>
    </row>
    <row r="438" ht="15.75" customHeight="1">
      <c r="O438" s="4"/>
      <c r="Q438" s="4"/>
    </row>
    <row r="439" ht="15.75" customHeight="1">
      <c r="O439" s="4"/>
      <c r="Q439" s="4"/>
    </row>
    <row r="440" ht="15.75" customHeight="1">
      <c r="O440" s="4"/>
      <c r="Q440" s="4"/>
    </row>
    <row r="441" ht="15.75" customHeight="1">
      <c r="O441" s="4"/>
      <c r="Q441" s="4"/>
    </row>
    <row r="442" ht="15.75" customHeight="1">
      <c r="O442" s="4"/>
      <c r="Q442" s="4"/>
    </row>
    <row r="443" ht="15.75" customHeight="1">
      <c r="O443" s="4"/>
      <c r="Q443" s="4"/>
    </row>
    <row r="444" ht="15.75" customHeight="1">
      <c r="O444" s="4"/>
      <c r="Q444" s="4"/>
    </row>
    <row r="445" ht="15.75" customHeight="1">
      <c r="O445" s="4"/>
      <c r="Q445" s="4"/>
    </row>
    <row r="446" ht="15.75" customHeight="1">
      <c r="O446" s="4"/>
      <c r="Q446" s="4"/>
    </row>
    <row r="447" ht="15.75" customHeight="1">
      <c r="O447" s="4"/>
      <c r="Q447" s="4"/>
    </row>
    <row r="448" ht="15.75" customHeight="1">
      <c r="O448" s="4"/>
      <c r="Q448" s="4"/>
    </row>
    <row r="449" ht="15.75" customHeight="1">
      <c r="O449" s="4"/>
      <c r="Q449" s="4"/>
    </row>
    <row r="450" ht="15.75" customHeight="1">
      <c r="O450" s="4"/>
      <c r="Q450" s="4"/>
    </row>
    <row r="451" ht="15.75" customHeight="1">
      <c r="O451" s="4"/>
      <c r="Q451" s="4"/>
    </row>
    <row r="452" ht="15.75" customHeight="1">
      <c r="O452" s="4"/>
      <c r="Q452" s="4"/>
    </row>
    <row r="453" ht="15.75" customHeight="1">
      <c r="O453" s="4"/>
      <c r="Q453" s="4"/>
    </row>
    <row r="454" ht="15.75" customHeight="1">
      <c r="O454" s="4"/>
      <c r="Q454" s="4"/>
    </row>
    <row r="455" ht="15.75" customHeight="1">
      <c r="O455" s="4"/>
      <c r="Q455" s="4"/>
    </row>
    <row r="456" ht="15.75" customHeight="1">
      <c r="O456" s="4"/>
      <c r="Q456" s="4"/>
    </row>
    <row r="457" ht="15.75" customHeight="1">
      <c r="O457" s="4"/>
      <c r="Q457" s="4"/>
    </row>
    <row r="458" ht="15.75" customHeight="1">
      <c r="O458" s="4"/>
      <c r="Q458" s="4"/>
    </row>
    <row r="459" ht="15.75" customHeight="1">
      <c r="O459" s="4"/>
      <c r="Q459" s="4"/>
    </row>
    <row r="460" ht="15.75" customHeight="1">
      <c r="O460" s="4"/>
      <c r="Q460" s="4"/>
    </row>
    <row r="461" ht="15.75" customHeight="1">
      <c r="O461" s="4"/>
      <c r="Q461" s="4"/>
    </row>
    <row r="462" ht="15.75" customHeight="1">
      <c r="O462" s="4"/>
      <c r="Q462" s="4"/>
    </row>
    <row r="463" ht="15.75" customHeight="1">
      <c r="O463" s="4"/>
      <c r="Q463" s="4"/>
    </row>
    <row r="464" ht="15.75" customHeight="1">
      <c r="O464" s="4"/>
      <c r="Q464" s="4"/>
    </row>
    <row r="465" ht="15.75" customHeight="1">
      <c r="O465" s="4"/>
      <c r="Q465" s="4"/>
    </row>
    <row r="466" ht="15.75" customHeight="1">
      <c r="O466" s="4"/>
      <c r="Q466" s="4"/>
    </row>
    <row r="467" ht="15.75" customHeight="1">
      <c r="O467" s="4"/>
      <c r="Q467" s="4"/>
    </row>
    <row r="468" ht="15.75" customHeight="1">
      <c r="O468" s="4"/>
      <c r="Q468" s="4"/>
    </row>
    <row r="469" ht="15.75" customHeight="1">
      <c r="O469" s="4"/>
      <c r="Q469" s="4"/>
    </row>
    <row r="470" ht="15.75" customHeight="1">
      <c r="O470" s="4"/>
      <c r="Q470" s="4"/>
    </row>
    <row r="471" ht="15.75" customHeight="1">
      <c r="O471" s="4"/>
      <c r="Q471" s="4"/>
    </row>
    <row r="472" ht="15.75" customHeight="1">
      <c r="O472" s="4"/>
      <c r="Q472" s="4"/>
    </row>
    <row r="473" ht="15.75" customHeight="1">
      <c r="O473" s="4"/>
      <c r="Q473" s="4"/>
    </row>
    <row r="474" ht="15.75" customHeight="1">
      <c r="O474" s="4"/>
      <c r="Q474" s="4"/>
    </row>
    <row r="475" ht="15.75" customHeight="1">
      <c r="O475" s="4"/>
      <c r="Q475" s="4"/>
    </row>
    <row r="476" ht="15.75" customHeight="1">
      <c r="O476" s="4"/>
      <c r="Q476" s="4"/>
    </row>
    <row r="477" ht="15.75" customHeight="1">
      <c r="O477" s="4"/>
      <c r="Q477" s="4"/>
    </row>
    <row r="478" ht="15.75" customHeight="1">
      <c r="O478" s="4"/>
      <c r="Q478" s="4"/>
    </row>
    <row r="479" ht="15.75" customHeight="1">
      <c r="O479" s="4"/>
      <c r="Q479" s="4"/>
    </row>
    <row r="480" ht="15.75" customHeight="1">
      <c r="O480" s="4"/>
      <c r="Q480" s="4"/>
    </row>
    <row r="481" ht="15.75" customHeight="1">
      <c r="O481" s="4"/>
      <c r="Q481" s="4"/>
    </row>
    <row r="482" ht="15.75" customHeight="1">
      <c r="O482" s="4"/>
      <c r="Q482" s="4"/>
    </row>
    <row r="483" ht="15.75" customHeight="1">
      <c r="O483" s="4"/>
      <c r="Q483" s="4"/>
    </row>
    <row r="484" ht="15.75" customHeight="1">
      <c r="O484" s="4"/>
      <c r="Q484" s="4"/>
    </row>
    <row r="485" ht="15.75" customHeight="1">
      <c r="O485" s="4"/>
      <c r="Q485" s="4"/>
    </row>
    <row r="486" ht="15.75" customHeight="1">
      <c r="O486" s="4"/>
      <c r="Q486" s="4"/>
    </row>
    <row r="487" ht="15.75" customHeight="1">
      <c r="O487" s="4"/>
      <c r="Q487" s="4"/>
    </row>
    <row r="488" ht="15.75" customHeight="1">
      <c r="O488" s="4"/>
      <c r="Q488" s="4"/>
    </row>
    <row r="489" ht="15.75" customHeight="1">
      <c r="O489" s="4"/>
      <c r="Q489" s="4"/>
    </row>
    <row r="490" ht="15.75" customHeight="1">
      <c r="O490" s="4"/>
      <c r="Q490" s="4"/>
    </row>
    <row r="491" ht="15.75" customHeight="1">
      <c r="O491" s="4"/>
      <c r="Q491" s="4"/>
    </row>
    <row r="492" ht="15.75" customHeight="1">
      <c r="O492" s="4"/>
      <c r="Q492" s="4"/>
    </row>
    <row r="493" ht="15.75" customHeight="1">
      <c r="O493" s="4"/>
      <c r="Q493" s="4"/>
    </row>
    <row r="494" ht="15.75" customHeight="1">
      <c r="O494" s="4"/>
      <c r="Q494" s="4"/>
    </row>
    <row r="495" ht="15.75" customHeight="1">
      <c r="O495" s="4"/>
      <c r="Q495" s="4"/>
    </row>
    <row r="496" ht="15.75" customHeight="1">
      <c r="O496" s="4"/>
      <c r="Q496" s="4"/>
    </row>
    <row r="497" ht="15.75" customHeight="1">
      <c r="O497" s="4"/>
      <c r="Q497" s="4"/>
    </row>
    <row r="498" ht="15.75" customHeight="1">
      <c r="O498" s="4"/>
      <c r="Q498" s="4"/>
    </row>
    <row r="499" ht="15.75" customHeight="1">
      <c r="O499" s="4"/>
      <c r="Q499" s="4"/>
    </row>
    <row r="500" ht="15.75" customHeight="1">
      <c r="O500" s="4"/>
      <c r="Q500" s="4"/>
    </row>
    <row r="501" ht="15.75" customHeight="1">
      <c r="O501" s="4"/>
      <c r="Q501" s="4"/>
    </row>
    <row r="502" ht="15.75" customHeight="1">
      <c r="O502" s="4"/>
      <c r="Q502" s="4"/>
    </row>
    <row r="503" ht="15.75" customHeight="1">
      <c r="O503" s="4"/>
      <c r="Q503" s="4"/>
    </row>
    <row r="504" ht="15.75" customHeight="1">
      <c r="O504" s="4"/>
      <c r="Q504" s="4"/>
    </row>
    <row r="505" ht="15.75" customHeight="1">
      <c r="O505" s="4"/>
      <c r="Q505" s="4"/>
    </row>
    <row r="506" ht="15.75" customHeight="1">
      <c r="O506" s="4"/>
      <c r="Q506" s="4"/>
    </row>
    <row r="507" ht="15.75" customHeight="1">
      <c r="O507" s="4"/>
      <c r="Q507" s="4"/>
    </row>
    <row r="508" ht="15.75" customHeight="1">
      <c r="O508" s="4"/>
      <c r="Q508" s="4"/>
    </row>
    <row r="509" ht="15.75" customHeight="1">
      <c r="O509" s="4"/>
      <c r="Q509" s="4"/>
    </row>
    <row r="510" ht="15.75" customHeight="1">
      <c r="O510" s="4"/>
      <c r="Q510" s="4"/>
    </row>
    <row r="511" ht="15.75" customHeight="1">
      <c r="O511" s="4"/>
      <c r="Q511" s="4"/>
    </row>
    <row r="512" ht="15.75" customHeight="1">
      <c r="O512" s="4"/>
      <c r="Q512" s="4"/>
    </row>
    <row r="513" ht="15.75" customHeight="1">
      <c r="O513" s="4"/>
      <c r="Q513" s="4"/>
    </row>
    <row r="514" ht="15.75" customHeight="1">
      <c r="O514" s="4"/>
      <c r="Q514" s="4"/>
    </row>
    <row r="515" ht="15.75" customHeight="1">
      <c r="O515" s="4"/>
      <c r="Q515" s="4"/>
    </row>
    <row r="516" ht="15.75" customHeight="1">
      <c r="O516" s="4"/>
      <c r="Q516" s="4"/>
    </row>
    <row r="517" ht="15.75" customHeight="1">
      <c r="O517" s="4"/>
      <c r="Q517" s="4"/>
    </row>
    <row r="518" ht="15.75" customHeight="1">
      <c r="O518" s="4"/>
      <c r="Q518" s="4"/>
    </row>
    <row r="519" ht="15.75" customHeight="1">
      <c r="O519" s="4"/>
      <c r="Q519" s="4"/>
    </row>
    <row r="520" ht="15.75" customHeight="1">
      <c r="O520" s="4"/>
      <c r="Q520" s="4"/>
    </row>
    <row r="521" ht="15.75" customHeight="1">
      <c r="O521" s="4"/>
      <c r="Q521" s="4"/>
    </row>
    <row r="522" ht="15.75" customHeight="1">
      <c r="O522" s="4"/>
      <c r="Q522" s="4"/>
    </row>
    <row r="523" ht="15.75" customHeight="1">
      <c r="O523" s="4"/>
      <c r="Q523" s="4"/>
    </row>
    <row r="524" ht="15.75" customHeight="1">
      <c r="O524" s="4"/>
      <c r="Q524" s="4"/>
    </row>
    <row r="525" ht="15.75" customHeight="1">
      <c r="O525" s="4"/>
      <c r="Q525" s="4"/>
    </row>
    <row r="526" ht="15.75" customHeight="1">
      <c r="O526" s="4"/>
      <c r="Q526" s="4"/>
    </row>
    <row r="527" ht="15.75" customHeight="1">
      <c r="O527" s="4"/>
      <c r="Q527" s="4"/>
    </row>
    <row r="528" ht="15.75" customHeight="1">
      <c r="O528" s="4"/>
      <c r="Q528" s="4"/>
    </row>
    <row r="529" ht="15.75" customHeight="1">
      <c r="O529" s="4"/>
      <c r="Q529" s="4"/>
    </row>
    <row r="530" ht="15.75" customHeight="1">
      <c r="O530" s="4"/>
      <c r="Q530" s="4"/>
    </row>
    <row r="531" ht="15.75" customHeight="1">
      <c r="O531" s="4"/>
      <c r="Q531" s="4"/>
    </row>
    <row r="532" ht="15.75" customHeight="1">
      <c r="O532" s="4"/>
      <c r="Q532" s="4"/>
    </row>
    <row r="533" ht="15.75" customHeight="1">
      <c r="O533" s="4"/>
      <c r="Q533" s="4"/>
    </row>
    <row r="534" ht="15.75" customHeight="1">
      <c r="O534" s="4"/>
      <c r="Q534" s="4"/>
    </row>
    <row r="535" ht="15.75" customHeight="1">
      <c r="O535" s="4"/>
      <c r="Q535" s="4"/>
    </row>
    <row r="536" ht="15.75" customHeight="1">
      <c r="O536" s="4"/>
      <c r="Q536" s="4"/>
    </row>
    <row r="537" ht="15.75" customHeight="1">
      <c r="O537" s="4"/>
      <c r="Q537" s="4"/>
    </row>
    <row r="538" ht="15.75" customHeight="1">
      <c r="O538" s="4"/>
      <c r="Q538" s="4"/>
    </row>
    <row r="539" ht="15.75" customHeight="1">
      <c r="O539" s="4"/>
      <c r="Q539" s="4"/>
    </row>
    <row r="540" ht="15.75" customHeight="1">
      <c r="O540" s="4"/>
      <c r="Q540" s="4"/>
    </row>
    <row r="541" ht="15.75" customHeight="1">
      <c r="O541" s="4"/>
      <c r="Q541" s="4"/>
    </row>
    <row r="542" ht="15.75" customHeight="1">
      <c r="O542" s="4"/>
      <c r="Q542" s="4"/>
    </row>
    <row r="543" ht="15.75" customHeight="1">
      <c r="O543" s="4"/>
      <c r="Q543" s="4"/>
    </row>
    <row r="544" ht="15.75" customHeight="1">
      <c r="O544" s="4"/>
      <c r="Q544" s="4"/>
    </row>
    <row r="545" ht="15.75" customHeight="1">
      <c r="O545" s="4"/>
      <c r="Q545" s="4"/>
    </row>
    <row r="546" ht="15.75" customHeight="1">
      <c r="O546" s="4"/>
      <c r="Q546" s="4"/>
    </row>
    <row r="547" ht="15.75" customHeight="1">
      <c r="O547" s="4"/>
      <c r="Q547" s="4"/>
    </row>
    <row r="548" ht="15.75" customHeight="1">
      <c r="O548" s="4"/>
      <c r="Q548" s="4"/>
    </row>
    <row r="549" ht="15.75" customHeight="1">
      <c r="O549" s="4"/>
      <c r="Q549" s="4"/>
    </row>
    <row r="550" ht="15.75" customHeight="1">
      <c r="O550" s="4"/>
      <c r="Q550" s="4"/>
    </row>
    <row r="551" ht="15.75" customHeight="1">
      <c r="O551" s="4"/>
      <c r="Q551" s="4"/>
    </row>
    <row r="552" ht="15.75" customHeight="1">
      <c r="O552" s="4"/>
      <c r="Q552" s="4"/>
    </row>
    <row r="553" ht="15.75" customHeight="1">
      <c r="O553" s="4"/>
      <c r="Q553" s="4"/>
    </row>
    <row r="554" ht="15.75" customHeight="1">
      <c r="O554" s="4"/>
      <c r="Q554" s="4"/>
    </row>
    <row r="555" ht="15.75" customHeight="1">
      <c r="O555" s="4"/>
      <c r="Q555" s="4"/>
    </row>
    <row r="556" ht="15.75" customHeight="1">
      <c r="O556" s="4"/>
      <c r="Q556" s="4"/>
    </row>
    <row r="557" ht="15.75" customHeight="1">
      <c r="O557" s="4"/>
      <c r="Q557" s="4"/>
    </row>
    <row r="558" ht="15.75" customHeight="1">
      <c r="O558" s="4"/>
      <c r="Q558" s="4"/>
    </row>
    <row r="559" ht="15.75" customHeight="1">
      <c r="O559" s="4"/>
      <c r="Q559" s="4"/>
    </row>
    <row r="560" ht="15.75" customHeight="1">
      <c r="O560" s="4"/>
      <c r="Q560" s="4"/>
    </row>
    <row r="561" ht="15.75" customHeight="1">
      <c r="O561" s="4"/>
      <c r="Q561" s="4"/>
    </row>
    <row r="562" ht="15.75" customHeight="1">
      <c r="O562" s="4"/>
      <c r="Q562" s="4"/>
    </row>
    <row r="563" ht="15.75" customHeight="1">
      <c r="O563" s="4"/>
      <c r="Q563" s="4"/>
    </row>
    <row r="564" ht="15.75" customHeight="1">
      <c r="O564" s="4"/>
      <c r="Q564" s="4"/>
    </row>
    <row r="565" ht="15.75" customHeight="1">
      <c r="O565" s="4"/>
      <c r="Q565" s="4"/>
    </row>
    <row r="566" ht="15.75" customHeight="1">
      <c r="O566" s="4"/>
      <c r="Q566" s="4"/>
    </row>
    <row r="567" ht="15.75" customHeight="1">
      <c r="O567" s="4"/>
      <c r="Q567" s="4"/>
    </row>
    <row r="568" ht="15.75" customHeight="1">
      <c r="O568" s="4"/>
      <c r="Q568" s="4"/>
    </row>
    <row r="569" ht="15.75" customHeight="1">
      <c r="O569" s="4"/>
      <c r="Q569" s="4"/>
    </row>
    <row r="570" ht="15.75" customHeight="1">
      <c r="O570" s="4"/>
      <c r="Q570" s="4"/>
    </row>
    <row r="571" ht="15.75" customHeight="1">
      <c r="O571" s="4"/>
      <c r="Q571" s="4"/>
    </row>
    <row r="572" ht="15.75" customHeight="1">
      <c r="O572" s="4"/>
      <c r="Q572" s="4"/>
    </row>
    <row r="573" ht="15.75" customHeight="1">
      <c r="O573" s="4"/>
      <c r="Q573" s="4"/>
    </row>
    <row r="574" ht="15.75" customHeight="1">
      <c r="O574" s="4"/>
      <c r="Q574" s="4"/>
    </row>
    <row r="575" ht="15.75" customHeight="1">
      <c r="O575" s="4"/>
      <c r="Q575" s="4"/>
    </row>
    <row r="576" ht="15.75" customHeight="1">
      <c r="O576" s="4"/>
      <c r="Q576" s="4"/>
    </row>
    <row r="577" ht="15.75" customHeight="1">
      <c r="O577" s="4"/>
      <c r="Q577" s="4"/>
    </row>
    <row r="578" ht="15.75" customHeight="1">
      <c r="O578" s="4"/>
      <c r="Q578" s="4"/>
    </row>
    <row r="579" ht="15.75" customHeight="1">
      <c r="O579" s="4"/>
      <c r="Q579" s="4"/>
    </row>
    <row r="580" ht="15.75" customHeight="1">
      <c r="O580" s="4"/>
      <c r="Q580" s="4"/>
    </row>
    <row r="581" ht="15.75" customHeight="1">
      <c r="O581" s="4"/>
      <c r="Q581" s="4"/>
    </row>
    <row r="582" ht="15.75" customHeight="1">
      <c r="O582" s="4"/>
      <c r="Q582" s="4"/>
    </row>
    <row r="583" ht="15.75" customHeight="1">
      <c r="O583" s="4"/>
      <c r="Q583" s="4"/>
    </row>
    <row r="584" ht="15.75" customHeight="1">
      <c r="O584" s="4"/>
      <c r="Q584" s="4"/>
    </row>
    <row r="585" ht="15.75" customHeight="1">
      <c r="O585" s="4"/>
      <c r="Q585" s="4"/>
    </row>
    <row r="586" ht="15.75" customHeight="1">
      <c r="O586" s="4"/>
      <c r="Q586" s="4"/>
    </row>
    <row r="587" ht="15.75" customHeight="1">
      <c r="O587" s="4"/>
      <c r="Q587" s="4"/>
    </row>
    <row r="588" ht="15.75" customHeight="1">
      <c r="O588" s="4"/>
      <c r="Q588" s="4"/>
    </row>
    <row r="589" ht="15.75" customHeight="1">
      <c r="O589" s="4"/>
      <c r="Q589" s="4"/>
    </row>
    <row r="590" ht="15.75" customHeight="1">
      <c r="O590" s="4"/>
      <c r="Q590" s="4"/>
    </row>
    <row r="591" ht="15.75" customHeight="1">
      <c r="O591" s="4"/>
      <c r="Q591" s="4"/>
    </row>
    <row r="592" ht="15.75" customHeight="1">
      <c r="O592" s="4"/>
      <c r="Q592" s="4"/>
    </row>
    <row r="593" ht="15.75" customHeight="1">
      <c r="O593" s="4"/>
      <c r="Q593" s="4"/>
    </row>
    <row r="594" ht="15.75" customHeight="1">
      <c r="O594" s="4"/>
      <c r="Q594" s="4"/>
    </row>
    <row r="595" ht="15.75" customHeight="1">
      <c r="O595" s="4"/>
      <c r="Q595" s="4"/>
    </row>
    <row r="596" ht="15.75" customHeight="1">
      <c r="O596" s="4"/>
      <c r="Q596" s="4"/>
    </row>
    <row r="597" ht="15.75" customHeight="1">
      <c r="O597" s="4"/>
      <c r="Q597" s="4"/>
    </row>
    <row r="598" ht="15.75" customHeight="1">
      <c r="O598" s="4"/>
      <c r="Q598" s="4"/>
    </row>
    <row r="599" ht="15.75" customHeight="1">
      <c r="O599" s="4"/>
      <c r="Q599" s="4"/>
    </row>
    <row r="600" ht="15.75" customHeight="1">
      <c r="O600" s="4"/>
      <c r="Q600" s="4"/>
    </row>
    <row r="601" ht="15.75" customHeight="1">
      <c r="O601" s="4"/>
      <c r="Q601" s="4"/>
    </row>
    <row r="602" ht="15.75" customHeight="1">
      <c r="O602" s="4"/>
      <c r="Q602" s="4"/>
    </row>
    <row r="603" ht="15.75" customHeight="1">
      <c r="O603" s="4"/>
      <c r="Q603" s="4"/>
    </row>
    <row r="604" ht="15.75" customHeight="1">
      <c r="O604" s="4"/>
      <c r="Q604" s="4"/>
    </row>
    <row r="605" ht="15.75" customHeight="1">
      <c r="O605" s="4"/>
      <c r="Q605" s="4"/>
    </row>
    <row r="606" ht="15.75" customHeight="1">
      <c r="O606" s="4"/>
      <c r="Q606" s="4"/>
    </row>
    <row r="607" ht="15.75" customHeight="1">
      <c r="O607" s="4"/>
      <c r="Q607" s="4"/>
    </row>
    <row r="608" ht="15.75" customHeight="1">
      <c r="O608" s="4"/>
      <c r="Q608" s="4"/>
    </row>
    <row r="609" ht="15.75" customHeight="1">
      <c r="O609" s="4"/>
      <c r="Q609" s="4"/>
    </row>
    <row r="610" ht="15.75" customHeight="1">
      <c r="O610" s="4"/>
      <c r="Q610" s="4"/>
    </row>
    <row r="611" ht="15.75" customHeight="1">
      <c r="O611" s="4"/>
      <c r="Q611" s="4"/>
    </row>
    <row r="612" ht="15.75" customHeight="1">
      <c r="O612" s="4"/>
      <c r="Q612" s="4"/>
    </row>
    <row r="613" ht="15.75" customHeight="1">
      <c r="O613" s="4"/>
      <c r="Q613" s="4"/>
    </row>
    <row r="614" ht="15.75" customHeight="1">
      <c r="O614" s="4"/>
      <c r="Q614" s="4"/>
    </row>
    <row r="615" ht="15.75" customHeight="1">
      <c r="O615" s="4"/>
      <c r="Q615" s="4"/>
    </row>
    <row r="616" ht="15.75" customHeight="1">
      <c r="O616" s="4"/>
      <c r="Q616" s="4"/>
    </row>
    <row r="617" ht="15.75" customHeight="1">
      <c r="O617" s="4"/>
      <c r="Q617" s="4"/>
    </row>
    <row r="618" ht="15.75" customHeight="1">
      <c r="O618" s="4"/>
      <c r="Q618" s="4"/>
    </row>
    <row r="619" ht="15.75" customHeight="1">
      <c r="O619" s="4"/>
      <c r="Q619" s="4"/>
    </row>
    <row r="620" ht="15.75" customHeight="1">
      <c r="O620" s="4"/>
      <c r="Q620" s="4"/>
    </row>
    <row r="621" ht="15.75" customHeight="1">
      <c r="O621" s="4"/>
      <c r="Q621" s="4"/>
    </row>
    <row r="622" ht="15.75" customHeight="1">
      <c r="O622" s="4"/>
      <c r="Q622" s="4"/>
    </row>
    <row r="623" ht="15.75" customHeight="1">
      <c r="O623" s="4"/>
      <c r="Q623" s="4"/>
    </row>
    <row r="624" ht="15.75" customHeight="1">
      <c r="O624" s="4"/>
      <c r="Q624" s="4"/>
    </row>
    <row r="625" ht="15.75" customHeight="1">
      <c r="O625" s="4"/>
      <c r="Q625" s="4"/>
    </row>
    <row r="626" ht="15.75" customHeight="1">
      <c r="O626" s="4"/>
      <c r="Q626" s="4"/>
    </row>
    <row r="627" ht="15.75" customHeight="1">
      <c r="O627" s="4"/>
      <c r="Q627" s="4"/>
    </row>
    <row r="628" ht="15.75" customHeight="1">
      <c r="O628" s="4"/>
      <c r="Q628" s="4"/>
    </row>
    <row r="629" ht="15.75" customHeight="1">
      <c r="O629" s="4"/>
      <c r="Q629" s="4"/>
    </row>
    <row r="630" ht="15.75" customHeight="1">
      <c r="O630" s="4"/>
      <c r="Q630" s="4"/>
    </row>
    <row r="631" ht="15.75" customHeight="1">
      <c r="O631" s="4"/>
      <c r="Q631" s="4"/>
    </row>
    <row r="632" ht="15.75" customHeight="1">
      <c r="O632" s="4"/>
      <c r="Q632" s="4"/>
    </row>
    <row r="633" ht="15.75" customHeight="1">
      <c r="O633" s="4"/>
      <c r="Q633" s="4"/>
    </row>
    <row r="634" ht="15.75" customHeight="1">
      <c r="O634" s="4"/>
      <c r="Q634" s="4"/>
    </row>
    <row r="635" ht="15.75" customHeight="1">
      <c r="O635" s="4"/>
      <c r="Q635" s="4"/>
    </row>
    <row r="636" ht="15.75" customHeight="1">
      <c r="O636" s="4"/>
      <c r="Q636" s="4"/>
    </row>
    <row r="637" ht="15.75" customHeight="1">
      <c r="O637" s="4"/>
      <c r="Q637" s="4"/>
    </row>
    <row r="638" ht="15.75" customHeight="1">
      <c r="O638" s="4"/>
      <c r="Q638" s="4"/>
    </row>
    <row r="639" ht="15.75" customHeight="1">
      <c r="O639" s="4"/>
      <c r="Q639" s="4"/>
    </row>
    <row r="640" ht="15.75" customHeight="1">
      <c r="O640" s="4"/>
      <c r="Q640" s="4"/>
    </row>
    <row r="641" ht="15.75" customHeight="1">
      <c r="O641" s="4"/>
      <c r="Q641" s="4"/>
    </row>
    <row r="642" ht="15.75" customHeight="1">
      <c r="O642" s="4"/>
      <c r="Q642" s="4"/>
    </row>
    <row r="643" ht="15.75" customHeight="1">
      <c r="O643" s="4"/>
      <c r="Q643" s="4"/>
    </row>
    <row r="644" ht="15.75" customHeight="1">
      <c r="O644" s="4"/>
      <c r="Q644" s="4"/>
    </row>
    <row r="645" ht="15.75" customHeight="1">
      <c r="O645" s="4"/>
      <c r="Q645" s="4"/>
    </row>
    <row r="646" ht="15.75" customHeight="1">
      <c r="O646" s="4"/>
      <c r="Q646" s="4"/>
    </row>
    <row r="647" ht="15.75" customHeight="1">
      <c r="O647" s="4"/>
      <c r="Q647" s="4"/>
    </row>
    <row r="648" ht="15.75" customHeight="1">
      <c r="O648" s="4"/>
      <c r="Q648" s="4"/>
    </row>
    <row r="649" ht="15.75" customHeight="1">
      <c r="O649" s="4"/>
      <c r="Q649" s="4"/>
    </row>
    <row r="650" ht="15.75" customHeight="1">
      <c r="O650" s="4"/>
      <c r="Q650" s="4"/>
    </row>
    <row r="651" ht="15.75" customHeight="1">
      <c r="O651" s="4"/>
      <c r="Q651" s="4"/>
    </row>
    <row r="652" ht="15.75" customHeight="1">
      <c r="O652" s="4"/>
      <c r="Q652" s="4"/>
    </row>
    <row r="653" ht="15.75" customHeight="1">
      <c r="O653" s="4"/>
      <c r="Q653" s="4"/>
    </row>
    <row r="654" ht="15.75" customHeight="1">
      <c r="O654" s="4"/>
      <c r="Q654" s="4"/>
    </row>
    <row r="655" ht="15.75" customHeight="1">
      <c r="O655" s="4"/>
      <c r="Q655" s="4"/>
    </row>
    <row r="656" ht="15.75" customHeight="1">
      <c r="O656" s="4"/>
      <c r="Q656" s="4"/>
    </row>
    <row r="657" ht="15.75" customHeight="1">
      <c r="O657" s="4"/>
      <c r="Q657" s="4"/>
    </row>
    <row r="658" ht="15.75" customHeight="1">
      <c r="O658" s="4"/>
      <c r="Q658" s="4"/>
    </row>
    <row r="659" ht="15.75" customHeight="1">
      <c r="O659" s="4"/>
      <c r="Q659" s="4"/>
    </row>
    <row r="660" ht="15.75" customHeight="1">
      <c r="O660" s="4"/>
      <c r="Q660" s="4"/>
    </row>
    <row r="661" ht="15.75" customHeight="1">
      <c r="O661" s="4"/>
      <c r="Q661" s="4"/>
    </row>
    <row r="662" ht="15.75" customHeight="1">
      <c r="O662" s="4"/>
      <c r="Q662" s="4"/>
    </row>
    <row r="663" ht="15.75" customHeight="1">
      <c r="O663" s="4"/>
      <c r="Q663" s="4"/>
    </row>
    <row r="664" ht="15.75" customHeight="1">
      <c r="O664" s="4"/>
      <c r="Q664" s="4"/>
    </row>
    <row r="665" ht="15.75" customHeight="1">
      <c r="O665" s="4"/>
      <c r="Q665" s="4"/>
    </row>
    <row r="666" ht="15.75" customHeight="1">
      <c r="O666" s="4"/>
      <c r="Q666" s="4"/>
    </row>
    <row r="667" ht="15.75" customHeight="1">
      <c r="O667" s="4"/>
      <c r="Q667" s="4"/>
    </row>
    <row r="668" ht="15.75" customHeight="1">
      <c r="O668" s="4"/>
      <c r="Q668" s="4"/>
    </row>
    <row r="669" ht="15.75" customHeight="1">
      <c r="O669" s="4"/>
      <c r="Q669" s="4"/>
    </row>
    <row r="670" ht="15.75" customHeight="1">
      <c r="O670" s="4"/>
      <c r="Q670" s="4"/>
    </row>
    <row r="671" ht="15.75" customHeight="1">
      <c r="O671" s="4"/>
      <c r="Q671" s="4"/>
    </row>
    <row r="672" ht="15.75" customHeight="1">
      <c r="O672" s="4"/>
      <c r="Q672" s="4"/>
    </row>
    <row r="673" ht="15.75" customHeight="1">
      <c r="O673" s="4"/>
      <c r="Q673" s="4"/>
    </row>
    <row r="674" ht="15.75" customHeight="1">
      <c r="O674" s="4"/>
      <c r="Q674" s="4"/>
    </row>
    <row r="675" ht="15.75" customHeight="1">
      <c r="O675" s="4"/>
      <c r="Q675" s="4"/>
    </row>
    <row r="676" ht="15.75" customHeight="1">
      <c r="O676" s="4"/>
      <c r="Q676" s="4"/>
    </row>
    <row r="677" ht="15.75" customHeight="1">
      <c r="O677" s="4"/>
      <c r="Q677" s="4"/>
    </row>
    <row r="678" ht="15.75" customHeight="1">
      <c r="O678" s="4"/>
      <c r="Q678" s="4"/>
    </row>
    <row r="679" ht="15.75" customHeight="1">
      <c r="O679" s="4"/>
      <c r="Q679" s="4"/>
    </row>
    <row r="680" ht="15.75" customHeight="1">
      <c r="O680" s="4"/>
      <c r="Q680" s="4"/>
    </row>
    <row r="681" ht="15.75" customHeight="1">
      <c r="O681" s="4"/>
      <c r="Q681" s="4"/>
    </row>
    <row r="682" ht="15.75" customHeight="1">
      <c r="O682" s="4"/>
      <c r="Q682" s="4"/>
    </row>
    <row r="683" ht="15.75" customHeight="1">
      <c r="O683" s="4"/>
      <c r="Q683" s="4"/>
    </row>
    <row r="684" ht="15.75" customHeight="1">
      <c r="O684" s="4"/>
      <c r="Q684" s="4"/>
    </row>
    <row r="685" ht="15.75" customHeight="1">
      <c r="O685" s="4"/>
      <c r="Q685" s="4"/>
    </row>
    <row r="686" ht="15.75" customHeight="1">
      <c r="O686" s="4"/>
      <c r="Q686" s="4"/>
    </row>
    <row r="687" ht="15.75" customHeight="1">
      <c r="O687" s="4"/>
      <c r="Q687" s="4"/>
    </row>
    <row r="688" ht="15.75" customHeight="1">
      <c r="O688" s="4"/>
      <c r="Q688" s="4"/>
    </row>
    <row r="689" ht="15.75" customHeight="1">
      <c r="O689" s="4"/>
      <c r="Q689" s="4"/>
    </row>
    <row r="690" ht="15.75" customHeight="1">
      <c r="O690" s="4"/>
      <c r="Q690" s="4"/>
    </row>
    <row r="691" ht="15.75" customHeight="1">
      <c r="O691" s="4"/>
      <c r="Q691" s="4"/>
    </row>
    <row r="692" ht="15.75" customHeight="1">
      <c r="O692" s="4"/>
      <c r="Q692" s="4"/>
    </row>
    <row r="693" ht="15.75" customHeight="1">
      <c r="O693" s="4"/>
      <c r="Q693" s="4"/>
    </row>
    <row r="694" ht="15.75" customHeight="1">
      <c r="O694" s="4"/>
      <c r="Q694" s="4"/>
    </row>
    <row r="695" ht="15.75" customHeight="1">
      <c r="O695" s="4"/>
      <c r="Q695" s="4"/>
    </row>
    <row r="696" ht="15.75" customHeight="1">
      <c r="O696" s="4"/>
      <c r="Q696" s="4"/>
    </row>
    <row r="697" ht="15.75" customHeight="1">
      <c r="O697" s="4"/>
      <c r="Q697" s="4"/>
    </row>
    <row r="698" ht="15.75" customHeight="1">
      <c r="O698" s="4"/>
      <c r="Q698" s="4"/>
    </row>
    <row r="699" ht="15.75" customHeight="1">
      <c r="O699" s="4"/>
      <c r="Q699" s="4"/>
    </row>
    <row r="700" ht="15.75" customHeight="1">
      <c r="O700" s="4"/>
      <c r="Q700" s="4"/>
    </row>
    <row r="701" ht="15.75" customHeight="1">
      <c r="O701" s="4"/>
      <c r="Q701" s="4"/>
    </row>
    <row r="702" ht="15.75" customHeight="1">
      <c r="O702" s="4"/>
      <c r="Q702" s="4"/>
    </row>
    <row r="703" ht="15.75" customHeight="1">
      <c r="O703" s="4"/>
      <c r="Q703" s="4"/>
    </row>
    <row r="704" ht="15.75" customHeight="1">
      <c r="O704" s="4"/>
      <c r="Q704" s="4"/>
    </row>
    <row r="705" ht="15.75" customHeight="1">
      <c r="O705" s="4"/>
      <c r="Q705" s="4"/>
    </row>
    <row r="706" ht="15.75" customHeight="1">
      <c r="O706" s="4"/>
      <c r="Q706" s="4"/>
    </row>
    <row r="707" ht="15.75" customHeight="1">
      <c r="O707" s="4"/>
      <c r="Q707" s="4"/>
    </row>
    <row r="708" ht="15.75" customHeight="1">
      <c r="O708" s="4"/>
      <c r="Q708" s="4"/>
    </row>
    <row r="709" ht="15.75" customHeight="1">
      <c r="O709" s="4"/>
      <c r="Q709" s="4"/>
    </row>
    <row r="710" ht="15.75" customHeight="1">
      <c r="O710" s="4"/>
      <c r="Q710" s="4"/>
    </row>
    <row r="711" ht="15.75" customHeight="1">
      <c r="O711" s="4"/>
      <c r="Q711" s="4"/>
    </row>
    <row r="712" ht="15.75" customHeight="1">
      <c r="O712" s="4"/>
      <c r="Q712" s="4"/>
    </row>
    <row r="713" ht="15.75" customHeight="1">
      <c r="O713" s="4"/>
      <c r="Q713" s="4"/>
    </row>
    <row r="714" ht="15.75" customHeight="1">
      <c r="O714" s="4"/>
      <c r="Q714" s="4"/>
    </row>
    <row r="715" ht="15.75" customHeight="1">
      <c r="O715" s="4"/>
      <c r="Q715" s="4"/>
    </row>
    <row r="716" ht="15.75" customHeight="1">
      <c r="O716" s="4"/>
      <c r="Q716" s="4"/>
    </row>
    <row r="717" ht="15.75" customHeight="1">
      <c r="O717" s="4"/>
      <c r="Q717" s="4"/>
    </row>
    <row r="718" ht="15.75" customHeight="1">
      <c r="O718" s="4"/>
      <c r="Q718" s="4"/>
    </row>
    <row r="719" ht="15.75" customHeight="1">
      <c r="O719" s="4"/>
      <c r="Q719" s="4"/>
    </row>
    <row r="720" ht="15.75" customHeight="1">
      <c r="O720" s="4"/>
      <c r="Q720" s="4"/>
    </row>
    <row r="721" ht="15.75" customHeight="1">
      <c r="O721" s="4"/>
      <c r="Q721" s="4"/>
    </row>
    <row r="722" ht="15.75" customHeight="1">
      <c r="O722" s="4"/>
      <c r="Q722" s="4"/>
    </row>
    <row r="723" ht="15.75" customHeight="1">
      <c r="O723" s="4"/>
      <c r="Q723" s="4"/>
    </row>
    <row r="724" ht="15.75" customHeight="1">
      <c r="O724" s="4"/>
      <c r="Q724" s="4"/>
    </row>
    <row r="725" ht="15.75" customHeight="1">
      <c r="O725" s="4"/>
      <c r="Q725" s="4"/>
    </row>
    <row r="726" ht="15.75" customHeight="1">
      <c r="O726" s="4"/>
      <c r="Q726" s="4"/>
    </row>
    <row r="727" ht="15.75" customHeight="1">
      <c r="O727" s="4"/>
      <c r="Q727" s="4"/>
    </row>
    <row r="728" ht="15.75" customHeight="1">
      <c r="O728" s="4"/>
      <c r="Q728" s="4"/>
    </row>
    <row r="729" ht="15.75" customHeight="1">
      <c r="O729" s="4"/>
      <c r="Q729" s="4"/>
    </row>
    <row r="730" ht="15.75" customHeight="1">
      <c r="O730" s="4"/>
      <c r="Q730" s="4"/>
    </row>
    <row r="731" ht="15.75" customHeight="1">
      <c r="O731" s="4"/>
      <c r="Q731" s="4"/>
    </row>
    <row r="732" ht="15.75" customHeight="1">
      <c r="O732" s="4"/>
      <c r="Q732" s="4"/>
    </row>
    <row r="733" ht="15.75" customHeight="1">
      <c r="O733" s="4"/>
      <c r="Q733" s="4"/>
    </row>
    <row r="734" ht="15.75" customHeight="1">
      <c r="O734" s="4"/>
      <c r="Q734" s="4"/>
    </row>
    <row r="735" ht="15.75" customHeight="1">
      <c r="O735" s="4"/>
      <c r="Q735" s="4"/>
    </row>
    <row r="736" ht="15.75" customHeight="1">
      <c r="O736" s="4"/>
      <c r="Q736" s="4"/>
    </row>
    <row r="737" ht="15.75" customHeight="1">
      <c r="O737" s="4"/>
      <c r="Q737" s="4"/>
    </row>
    <row r="738" ht="15.75" customHeight="1">
      <c r="O738" s="4"/>
      <c r="Q738" s="4"/>
    </row>
    <row r="739" ht="15.75" customHeight="1">
      <c r="O739" s="4"/>
      <c r="Q739" s="4"/>
    </row>
    <row r="740" ht="15.75" customHeight="1">
      <c r="O740" s="4"/>
      <c r="Q740" s="4"/>
    </row>
    <row r="741" ht="15.75" customHeight="1">
      <c r="O741" s="4"/>
      <c r="Q741" s="4"/>
    </row>
    <row r="742" ht="15.75" customHeight="1">
      <c r="O742" s="4"/>
      <c r="Q742" s="4"/>
    </row>
    <row r="743" ht="15.75" customHeight="1">
      <c r="O743" s="4"/>
      <c r="Q743" s="4"/>
    </row>
    <row r="744" ht="15.75" customHeight="1">
      <c r="O744" s="4"/>
      <c r="Q744" s="4"/>
    </row>
    <row r="745" ht="15.75" customHeight="1">
      <c r="O745" s="4"/>
      <c r="Q745" s="4"/>
    </row>
    <row r="746" ht="15.75" customHeight="1">
      <c r="O746" s="4"/>
      <c r="Q746" s="4"/>
    </row>
    <row r="747" ht="15.75" customHeight="1">
      <c r="O747" s="4"/>
      <c r="Q747" s="4"/>
    </row>
    <row r="748" ht="15.75" customHeight="1">
      <c r="O748" s="4"/>
      <c r="Q748" s="4"/>
    </row>
    <row r="749" ht="15.75" customHeight="1">
      <c r="O749" s="4"/>
      <c r="Q749" s="4"/>
    </row>
    <row r="750" ht="15.75" customHeight="1">
      <c r="O750" s="4"/>
      <c r="Q750" s="4"/>
    </row>
    <row r="751" ht="15.75" customHeight="1">
      <c r="O751" s="4"/>
      <c r="Q751" s="4"/>
    </row>
    <row r="752" ht="15.75" customHeight="1">
      <c r="O752" s="4"/>
      <c r="Q752" s="4"/>
    </row>
    <row r="753" ht="15.75" customHeight="1">
      <c r="O753" s="4"/>
      <c r="Q753" s="4"/>
    </row>
    <row r="754" ht="15.75" customHeight="1">
      <c r="O754" s="4"/>
      <c r="Q754" s="4"/>
    </row>
    <row r="755" ht="15.75" customHeight="1">
      <c r="O755" s="4"/>
      <c r="Q755" s="4"/>
    </row>
    <row r="756" ht="15.75" customHeight="1">
      <c r="O756" s="4"/>
      <c r="Q756" s="4"/>
    </row>
    <row r="757" ht="15.75" customHeight="1">
      <c r="O757" s="4"/>
      <c r="Q757" s="4"/>
    </row>
    <row r="758" ht="15.75" customHeight="1">
      <c r="O758" s="4"/>
      <c r="Q758" s="4"/>
    </row>
    <row r="759" ht="15.75" customHeight="1">
      <c r="O759" s="4"/>
      <c r="Q759" s="4"/>
    </row>
    <row r="760" ht="15.75" customHeight="1">
      <c r="O760" s="4"/>
      <c r="Q760" s="4"/>
    </row>
    <row r="761" ht="15.75" customHeight="1">
      <c r="O761" s="4"/>
      <c r="Q761" s="4"/>
    </row>
    <row r="762" ht="15.75" customHeight="1">
      <c r="O762" s="4"/>
      <c r="Q762" s="4"/>
    </row>
    <row r="763" ht="15.75" customHeight="1">
      <c r="O763" s="4"/>
      <c r="Q763" s="4"/>
    </row>
    <row r="764" ht="15.75" customHeight="1">
      <c r="O764" s="4"/>
      <c r="Q764" s="4"/>
    </row>
    <row r="765" ht="15.75" customHeight="1">
      <c r="O765" s="4"/>
      <c r="Q765" s="4"/>
    </row>
    <row r="766" ht="15.75" customHeight="1">
      <c r="O766" s="4"/>
      <c r="Q766" s="4"/>
    </row>
    <row r="767" ht="15.75" customHeight="1">
      <c r="O767" s="4"/>
      <c r="Q767" s="4"/>
    </row>
    <row r="768" ht="15.75" customHeight="1">
      <c r="O768" s="4"/>
      <c r="Q768" s="4"/>
    </row>
    <row r="769" ht="15.75" customHeight="1">
      <c r="O769" s="4"/>
      <c r="Q769" s="4"/>
    </row>
    <row r="770" ht="15.75" customHeight="1">
      <c r="O770" s="4"/>
      <c r="Q770" s="4"/>
    </row>
    <row r="771" ht="15.75" customHeight="1">
      <c r="O771" s="4"/>
      <c r="Q771" s="4"/>
    </row>
    <row r="772" ht="15.75" customHeight="1">
      <c r="O772" s="4"/>
      <c r="Q772" s="4"/>
    </row>
    <row r="773" ht="15.75" customHeight="1">
      <c r="O773" s="4"/>
      <c r="Q773" s="4"/>
    </row>
    <row r="774" ht="15.75" customHeight="1">
      <c r="O774" s="4"/>
      <c r="Q774" s="4"/>
    </row>
    <row r="775" ht="15.75" customHeight="1">
      <c r="O775" s="4"/>
      <c r="Q775" s="4"/>
    </row>
    <row r="776" ht="15.75" customHeight="1">
      <c r="O776" s="4"/>
      <c r="Q776" s="4"/>
    </row>
    <row r="777" ht="15.75" customHeight="1">
      <c r="O777" s="4"/>
      <c r="Q777" s="4"/>
    </row>
    <row r="778" ht="15.75" customHeight="1">
      <c r="O778" s="4"/>
      <c r="Q778" s="4"/>
    </row>
    <row r="779" ht="15.75" customHeight="1">
      <c r="O779" s="4"/>
      <c r="Q779" s="4"/>
    </row>
    <row r="780" ht="15.75" customHeight="1">
      <c r="O780" s="4"/>
      <c r="Q780" s="4"/>
    </row>
    <row r="781" ht="15.75" customHeight="1">
      <c r="O781" s="4"/>
      <c r="Q781" s="4"/>
    </row>
    <row r="782" ht="15.75" customHeight="1">
      <c r="O782" s="4"/>
      <c r="Q782" s="4"/>
    </row>
    <row r="783" ht="15.75" customHeight="1">
      <c r="O783" s="4"/>
      <c r="Q783" s="4"/>
    </row>
    <row r="784" ht="15.75" customHeight="1">
      <c r="O784" s="4"/>
      <c r="Q784" s="4"/>
    </row>
    <row r="785" ht="15.75" customHeight="1">
      <c r="O785" s="4"/>
      <c r="Q785" s="4"/>
    </row>
    <row r="786" ht="15.75" customHeight="1">
      <c r="O786" s="4"/>
      <c r="Q786" s="4"/>
    </row>
    <row r="787" ht="15.75" customHeight="1">
      <c r="O787" s="4"/>
      <c r="Q787" s="4"/>
    </row>
    <row r="788" ht="15.75" customHeight="1">
      <c r="O788" s="4"/>
      <c r="Q788" s="4"/>
    </row>
    <row r="789" ht="15.75" customHeight="1">
      <c r="O789" s="4"/>
      <c r="Q789" s="4"/>
    </row>
    <row r="790" ht="15.75" customHeight="1">
      <c r="O790" s="4"/>
      <c r="Q790" s="4"/>
    </row>
    <row r="791" ht="15.75" customHeight="1">
      <c r="O791" s="4"/>
      <c r="Q791" s="4"/>
    </row>
    <row r="792" ht="15.75" customHeight="1">
      <c r="O792" s="4"/>
      <c r="Q792" s="4"/>
    </row>
    <row r="793" ht="15.75" customHeight="1">
      <c r="O793" s="4"/>
      <c r="Q793" s="4"/>
    </row>
    <row r="794" ht="15.75" customHeight="1">
      <c r="O794" s="4"/>
      <c r="Q794" s="4"/>
    </row>
    <row r="795" ht="15.75" customHeight="1">
      <c r="O795" s="4"/>
      <c r="Q795" s="4"/>
    </row>
    <row r="796" ht="15.75" customHeight="1">
      <c r="O796" s="4"/>
      <c r="Q796" s="4"/>
    </row>
    <row r="797" ht="15.75" customHeight="1">
      <c r="O797" s="4"/>
      <c r="Q797" s="4"/>
    </row>
    <row r="798" ht="15.75" customHeight="1">
      <c r="O798" s="4"/>
      <c r="Q798" s="4"/>
    </row>
    <row r="799" ht="15.75" customHeight="1">
      <c r="O799" s="4"/>
      <c r="Q799" s="4"/>
    </row>
    <row r="800" ht="15.75" customHeight="1">
      <c r="O800" s="4"/>
      <c r="Q800" s="4"/>
    </row>
    <row r="801" ht="15.75" customHeight="1">
      <c r="O801" s="4"/>
      <c r="Q801" s="4"/>
    </row>
    <row r="802" ht="15.75" customHeight="1">
      <c r="O802" s="4"/>
      <c r="Q802" s="4"/>
    </row>
    <row r="803" ht="15.75" customHeight="1">
      <c r="O803" s="4"/>
      <c r="Q803" s="4"/>
    </row>
    <row r="804" ht="15.75" customHeight="1">
      <c r="O804" s="4"/>
      <c r="Q804" s="4"/>
    </row>
    <row r="805" ht="15.75" customHeight="1">
      <c r="O805" s="4"/>
      <c r="Q805" s="4"/>
    </row>
    <row r="806" ht="15.75" customHeight="1">
      <c r="O806" s="4"/>
      <c r="Q806" s="4"/>
    </row>
    <row r="807" ht="15.75" customHeight="1">
      <c r="O807" s="4"/>
      <c r="Q807" s="4"/>
    </row>
    <row r="808" ht="15.75" customHeight="1">
      <c r="O808" s="4"/>
      <c r="Q808" s="4"/>
    </row>
    <row r="809" ht="15.75" customHeight="1">
      <c r="O809" s="4"/>
      <c r="Q809" s="4"/>
    </row>
    <row r="810" ht="15.75" customHeight="1">
      <c r="O810" s="4"/>
      <c r="Q810" s="4"/>
    </row>
    <row r="811" ht="15.75" customHeight="1">
      <c r="O811" s="4"/>
      <c r="Q811" s="4"/>
    </row>
    <row r="812" ht="15.75" customHeight="1">
      <c r="O812" s="4"/>
      <c r="Q812" s="4"/>
    </row>
    <row r="813" ht="15.75" customHeight="1">
      <c r="O813" s="4"/>
      <c r="Q813" s="4"/>
    </row>
    <row r="814" ht="15.75" customHeight="1">
      <c r="O814" s="4"/>
      <c r="Q814" s="4"/>
    </row>
    <row r="815" ht="15.75" customHeight="1">
      <c r="O815" s="4"/>
      <c r="Q815" s="4"/>
    </row>
    <row r="816" ht="15.75" customHeight="1">
      <c r="O816" s="4"/>
      <c r="Q816" s="4"/>
    </row>
    <row r="817" ht="15.75" customHeight="1">
      <c r="O817" s="4"/>
      <c r="Q817" s="4"/>
    </row>
    <row r="818" ht="15.75" customHeight="1">
      <c r="O818" s="4"/>
      <c r="Q818" s="4"/>
    </row>
    <row r="819" ht="15.75" customHeight="1">
      <c r="O819" s="4"/>
      <c r="Q819" s="4"/>
    </row>
    <row r="820" ht="15.75" customHeight="1">
      <c r="O820" s="4"/>
      <c r="Q820" s="4"/>
    </row>
    <row r="821" ht="15.75" customHeight="1">
      <c r="O821" s="4"/>
      <c r="Q821" s="4"/>
    </row>
    <row r="822" ht="15.75" customHeight="1">
      <c r="O822" s="4"/>
      <c r="Q822" s="4"/>
    </row>
    <row r="823" ht="15.75" customHeight="1">
      <c r="O823" s="4"/>
      <c r="Q823" s="4"/>
    </row>
    <row r="824" ht="15.75" customHeight="1">
      <c r="O824" s="4"/>
      <c r="Q824" s="4"/>
    </row>
    <row r="825" ht="15.75" customHeight="1">
      <c r="O825" s="4"/>
      <c r="Q825" s="4"/>
    </row>
    <row r="826" ht="15.75" customHeight="1">
      <c r="O826" s="4"/>
      <c r="Q826" s="4"/>
    </row>
    <row r="827" ht="15.75" customHeight="1">
      <c r="O827" s="4"/>
      <c r="Q827" s="4"/>
    </row>
    <row r="828" ht="15.75" customHeight="1">
      <c r="O828" s="4"/>
      <c r="Q828" s="4"/>
    </row>
    <row r="829" ht="15.75" customHeight="1">
      <c r="O829" s="4"/>
      <c r="Q829" s="4"/>
    </row>
    <row r="830" ht="15.75" customHeight="1">
      <c r="O830" s="4"/>
      <c r="Q830" s="4"/>
    </row>
    <row r="831" ht="15.75" customHeight="1">
      <c r="O831" s="4"/>
      <c r="Q831" s="4"/>
    </row>
    <row r="832" ht="15.75" customHeight="1">
      <c r="O832" s="4"/>
      <c r="Q832" s="4"/>
    </row>
    <row r="833" ht="15.75" customHeight="1">
      <c r="O833" s="4"/>
      <c r="Q833" s="4"/>
    </row>
    <row r="834" ht="15.75" customHeight="1">
      <c r="O834" s="4"/>
      <c r="Q834" s="4"/>
    </row>
    <row r="835" ht="15.75" customHeight="1">
      <c r="O835" s="4"/>
      <c r="Q835" s="4"/>
    </row>
    <row r="836" ht="15.75" customHeight="1">
      <c r="O836" s="4"/>
      <c r="Q836" s="4"/>
    </row>
    <row r="837" ht="15.75" customHeight="1">
      <c r="O837" s="4"/>
      <c r="Q837" s="4"/>
    </row>
    <row r="838" ht="15.75" customHeight="1">
      <c r="O838" s="4"/>
      <c r="Q838" s="4"/>
    </row>
    <row r="839" ht="15.75" customHeight="1">
      <c r="O839" s="4"/>
      <c r="Q839" s="4"/>
    </row>
    <row r="840" ht="15.75" customHeight="1">
      <c r="O840" s="4"/>
      <c r="Q840" s="4"/>
    </row>
    <row r="841" ht="15.75" customHeight="1">
      <c r="O841" s="4"/>
      <c r="Q841" s="4"/>
    </row>
    <row r="842" ht="15.75" customHeight="1">
      <c r="O842" s="4"/>
      <c r="Q842" s="4"/>
    </row>
    <row r="843" ht="15.75" customHeight="1">
      <c r="O843" s="4"/>
      <c r="Q843" s="4"/>
    </row>
    <row r="844" ht="15.75" customHeight="1">
      <c r="O844" s="4"/>
      <c r="Q844" s="4"/>
    </row>
    <row r="845" ht="15.75" customHeight="1">
      <c r="O845" s="4"/>
      <c r="Q845" s="4"/>
    </row>
    <row r="846" ht="15.75" customHeight="1">
      <c r="O846" s="4"/>
      <c r="Q846" s="4"/>
    </row>
    <row r="847" ht="15.75" customHeight="1">
      <c r="O847" s="4"/>
      <c r="Q847" s="4"/>
    </row>
    <row r="848" ht="15.75" customHeight="1">
      <c r="O848" s="4"/>
      <c r="Q848" s="4"/>
    </row>
    <row r="849" ht="15.75" customHeight="1">
      <c r="O849" s="4"/>
      <c r="Q849" s="4"/>
    </row>
    <row r="850" ht="15.75" customHeight="1">
      <c r="O850" s="4"/>
      <c r="Q850" s="4"/>
    </row>
    <row r="851" ht="15.75" customHeight="1">
      <c r="O851" s="4"/>
      <c r="Q851" s="4"/>
    </row>
    <row r="852" ht="15.75" customHeight="1">
      <c r="O852" s="4"/>
      <c r="Q852" s="4"/>
    </row>
    <row r="853" ht="15.75" customHeight="1">
      <c r="O853" s="4"/>
      <c r="Q853" s="4"/>
    </row>
    <row r="854" ht="15.75" customHeight="1">
      <c r="O854" s="4"/>
      <c r="Q854" s="4"/>
    </row>
    <row r="855" ht="15.75" customHeight="1">
      <c r="O855" s="4"/>
      <c r="Q855" s="4"/>
    </row>
    <row r="856" ht="15.75" customHeight="1">
      <c r="O856" s="4"/>
      <c r="Q856" s="4"/>
    </row>
    <row r="857" ht="15.75" customHeight="1">
      <c r="O857" s="4"/>
      <c r="Q857" s="4"/>
    </row>
    <row r="858" ht="15.75" customHeight="1">
      <c r="O858" s="4"/>
      <c r="Q858" s="4"/>
    </row>
    <row r="859" ht="15.75" customHeight="1">
      <c r="O859" s="4"/>
      <c r="Q859" s="4"/>
    </row>
    <row r="860" ht="15.75" customHeight="1">
      <c r="O860" s="4"/>
      <c r="Q860" s="4"/>
    </row>
    <row r="861" ht="15.75" customHeight="1">
      <c r="O861" s="4"/>
      <c r="Q861" s="4"/>
    </row>
    <row r="862" ht="15.75" customHeight="1">
      <c r="O862" s="4"/>
      <c r="Q862" s="4"/>
    </row>
    <row r="863" ht="15.75" customHeight="1">
      <c r="O863" s="4"/>
      <c r="Q863" s="4"/>
    </row>
    <row r="864" ht="15.75" customHeight="1">
      <c r="O864" s="4"/>
      <c r="Q864" s="4"/>
    </row>
    <row r="865" ht="15.75" customHeight="1">
      <c r="O865" s="4"/>
      <c r="Q865" s="4"/>
    </row>
    <row r="866" ht="15.75" customHeight="1">
      <c r="O866" s="4"/>
      <c r="Q866" s="4"/>
    </row>
    <row r="867" ht="15.75" customHeight="1">
      <c r="O867" s="4"/>
      <c r="Q867" s="4"/>
    </row>
    <row r="868" ht="15.75" customHeight="1">
      <c r="O868" s="4"/>
      <c r="Q868" s="4"/>
    </row>
    <row r="869" ht="15.75" customHeight="1">
      <c r="O869" s="4"/>
      <c r="Q869" s="4"/>
    </row>
    <row r="870" ht="15.75" customHeight="1">
      <c r="O870" s="4"/>
      <c r="Q870" s="4"/>
    </row>
    <row r="871" ht="15.75" customHeight="1">
      <c r="O871" s="4"/>
      <c r="Q871" s="4"/>
    </row>
    <row r="872" ht="15.75" customHeight="1">
      <c r="O872" s="4"/>
      <c r="Q872" s="4"/>
    </row>
    <row r="873" ht="15.75" customHeight="1">
      <c r="O873" s="4"/>
      <c r="Q873" s="4"/>
    </row>
    <row r="874" ht="15.75" customHeight="1">
      <c r="O874" s="4"/>
      <c r="Q874" s="4"/>
    </row>
    <row r="875" ht="15.75" customHeight="1">
      <c r="O875" s="4"/>
      <c r="Q875" s="4"/>
    </row>
    <row r="876" ht="15.75" customHeight="1">
      <c r="O876" s="4"/>
      <c r="Q876" s="4"/>
    </row>
    <row r="877" ht="15.75" customHeight="1">
      <c r="O877" s="4"/>
      <c r="Q877" s="4"/>
    </row>
    <row r="878" ht="15.75" customHeight="1">
      <c r="O878" s="4"/>
      <c r="Q878" s="4"/>
    </row>
    <row r="879" ht="15.75" customHeight="1">
      <c r="O879" s="4"/>
      <c r="Q879" s="4"/>
    </row>
    <row r="880" ht="15.75" customHeight="1">
      <c r="O880" s="4"/>
      <c r="Q880" s="4"/>
    </row>
    <row r="881" ht="15.75" customHeight="1">
      <c r="O881" s="4"/>
      <c r="Q881" s="4"/>
    </row>
    <row r="882" ht="15.75" customHeight="1">
      <c r="O882" s="4"/>
      <c r="Q882" s="4"/>
    </row>
    <row r="883" ht="15.75" customHeight="1">
      <c r="O883" s="4"/>
      <c r="Q883" s="4"/>
    </row>
    <row r="884" ht="15.75" customHeight="1">
      <c r="O884" s="4"/>
      <c r="Q884" s="4"/>
    </row>
    <row r="885" ht="15.75" customHeight="1">
      <c r="O885" s="4"/>
      <c r="Q885" s="4"/>
    </row>
    <row r="886" ht="15.75" customHeight="1">
      <c r="O886" s="4"/>
      <c r="Q886" s="4"/>
    </row>
    <row r="887" ht="15.75" customHeight="1">
      <c r="O887" s="4"/>
      <c r="Q887" s="4"/>
    </row>
    <row r="888" ht="15.75" customHeight="1">
      <c r="O888" s="4"/>
      <c r="Q888" s="4"/>
    </row>
    <row r="889" ht="15.75" customHeight="1">
      <c r="O889" s="4"/>
      <c r="Q889" s="4"/>
    </row>
    <row r="890" ht="15.75" customHeight="1">
      <c r="O890" s="4"/>
      <c r="Q890" s="4"/>
    </row>
    <row r="891" ht="15.75" customHeight="1">
      <c r="O891" s="4"/>
      <c r="Q891" s="4"/>
    </row>
    <row r="892" ht="15.75" customHeight="1">
      <c r="O892" s="4"/>
      <c r="Q892" s="4"/>
    </row>
    <row r="893" ht="15.75" customHeight="1">
      <c r="O893" s="4"/>
      <c r="Q893" s="4"/>
    </row>
    <row r="894" ht="15.75" customHeight="1">
      <c r="O894" s="4"/>
      <c r="Q894" s="4"/>
    </row>
    <row r="895" ht="15.75" customHeight="1">
      <c r="O895" s="4"/>
      <c r="Q895" s="4"/>
    </row>
    <row r="896" ht="15.75" customHeight="1">
      <c r="O896" s="4"/>
      <c r="Q896" s="4"/>
    </row>
    <row r="897" ht="15.75" customHeight="1">
      <c r="O897" s="4"/>
      <c r="Q897" s="4"/>
    </row>
    <row r="898" ht="15.75" customHeight="1">
      <c r="O898" s="4"/>
      <c r="Q898" s="4"/>
    </row>
    <row r="899" ht="15.75" customHeight="1">
      <c r="O899" s="4"/>
      <c r="Q899" s="4"/>
    </row>
    <row r="900" ht="15.75" customHeight="1">
      <c r="O900" s="4"/>
      <c r="Q900" s="4"/>
    </row>
    <row r="901" ht="15.75" customHeight="1">
      <c r="O901" s="4"/>
      <c r="Q901" s="4"/>
    </row>
    <row r="902" ht="15.75" customHeight="1">
      <c r="O902" s="4"/>
      <c r="Q902" s="4"/>
    </row>
    <row r="903" ht="15.75" customHeight="1">
      <c r="O903" s="4"/>
      <c r="Q903" s="4"/>
    </row>
    <row r="904" ht="15.75" customHeight="1">
      <c r="O904" s="4"/>
      <c r="Q904" s="4"/>
    </row>
    <row r="905" ht="15.75" customHeight="1">
      <c r="O905" s="4"/>
      <c r="Q905" s="4"/>
    </row>
    <row r="906" ht="15.75" customHeight="1">
      <c r="O906" s="4"/>
      <c r="Q906" s="4"/>
    </row>
    <row r="907" ht="15.75" customHeight="1">
      <c r="O907" s="4"/>
      <c r="Q907" s="4"/>
    </row>
    <row r="908" ht="15.75" customHeight="1">
      <c r="O908" s="4"/>
      <c r="Q908" s="4"/>
    </row>
    <row r="909" ht="15.75" customHeight="1">
      <c r="O909" s="4"/>
      <c r="Q909" s="4"/>
    </row>
    <row r="910" ht="15.75" customHeight="1">
      <c r="O910" s="4"/>
      <c r="Q910" s="4"/>
    </row>
    <row r="911" ht="15.75" customHeight="1">
      <c r="O911" s="4"/>
      <c r="Q911" s="4"/>
    </row>
    <row r="912" ht="15.75" customHeight="1">
      <c r="O912" s="4"/>
      <c r="Q912" s="4"/>
    </row>
    <row r="913" ht="15.75" customHeight="1">
      <c r="O913" s="4"/>
      <c r="Q913" s="4"/>
    </row>
    <row r="914" ht="15.75" customHeight="1">
      <c r="O914" s="4"/>
      <c r="Q914" s="4"/>
    </row>
    <row r="915" ht="15.75" customHeight="1">
      <c r="O915" s="4"/>
      <c r="Q915" s="4"/>
    </row>
    <row r="916" ht="15.75" customHeight="1">
      <c r="O916" s="4"/>
      <c r="Q916" s="4"/>
    </row>
    <row r="917" ht="15.75" customHeight="1">
      <c r="O917" s="4"/>
      <c r="Q917" s="4"/>
    </row>
    <row r="918" ht="15.75" customHeight="1">
      <c r="O918" s="4"/>
      <c r="Q918" s="4"/>
    </row>
    <row r="919" ht="15.75" customHeight="1">
      <c r="O919" s="4"/>
      <c r="Q919" s="4"/>
    </row>
    <row r="920" ht="15.75" customHeight="1">
      <c r="O920" s="4"/>
      <c r="Q920" s="4"/>
    </row>
    <row r="921" ht="15.75" customHeight="1">
      <c r="O921" s="4"/>
      <c r="Q921" s="4"/>
    </row>
    <row r="922" ht="15.75" customHeight="1">
      <c r="O922" s="4"/>
      <c r="Q922" s="4"/>
    </row>
    <row r="923" ht="15.75" customHeight="1">
      <c r="O923" s="4"/>
      <c r="Q923" s="4"/>
    </row>
    <row r="924" ht="15.75" customHeight="1">
      <c r="O924" s="4"/>
      <c r="Q924" s="4"/>
    </row>
    <row r="925" ht="15.75" customHeight="1">
      <c r="O925" s="4"/>
      <c r="Q925" s="4"/>
    </row>
    <row r="926" ht="15.75" customHeight="1">
      <c r="O926" s="4"/>
      <c r="Q926" s="4"/>
    </row>
    <row r="927" ht="15.75" customHeight="1">
      <c r="O927" s="4"/>
      <c r="Q927" s="4"/>
    </row>
    <row r="928" ht="15.75" customHeight="1">
      <c r="O928" s="4"/>
      <c r="Q928" s="4"/>
    </row>
    <row r="929" ht="15.75" customHeight="1">
      <c r="O929" s="4"/>
      <c r="Q929" s="4"/>
    </row>
    <row r="930" ht="15.75" customHeight="1">
      <c r="O930" s="4"/>
      <c r="Q930" s="4"/>
    </row>
    <row r="931" ht="15.75" customHeight="1">
      <c r="O931" s="4"/>
      <c r="Q931" s="4"/>
    </row>
    <row r="932" ht="15.75" customHeight="1">
      <c r="O932" s="4"/>
      <c r="Q932" s="4"/>
    </row>
    <row r="933" ht="15.75" customHeight="1">
      <c r="O933" s="4"/>
      <c r="Q933" s="4"/>
    </row>
    <row r="934" ht="15.75" customHeight="1">
      <c r="O934" s="4"/>
      <c r="Q934" s="4"/>
    </row>
    <row r="935" ht="15.75" customHeight="1">
      <c r="O935" s="4"/>
      <c r="Q935" s="4"/>
    </row>
    <row r="936" ht="15.75" customHeight="1">
      <c r="O936" s="4"/>
      <c r="Q936" s="4"/>
    </row>
    <row r="937" ht="15.75" customHeight="1">
      <c r="O937" s="4"/>
      <c r="Q937" s="4"/>
    </row>
    <row r="938" ht="15.75" customHeight="1">
      <c r="O938" s="4"/>
      <c r="Q938" s="4"/>
    </row>
    <row r="939" ht="15.75" customHeight="1">
      <c r="O939" s="4"/>
      <c r="Q939" s="4"/>
    </row>
    <row r="940" ht="15.75" customHeight="1">
      <c r="O940" s="4"/>
      <c r="Q940" s="4"/>
    </row>
    <row r="941" ht="15.75" customHeight="1">
      <c r="O941" s="4"/>
      <c r="Q941" s="4"/>
    </row>
    <row r="942" ht="15.75" customHeight="1">
      <c r="O942" s="4"/>
      <c r="Q942" s="4"/>
    </row>
    <row r="943" ht="15.75" customHeight="1">
      <c r="O943" s="4"/>
      <c r="Q943" s="4"/>
    </row>
    <row r="944" ht="15.75" customHeight="1">
      <c r="O944" s="4"/>
      <c r="Q944" s="4"/>
    </row>
    <row r="945" ht="15.75" customHeight="1">
      <c r="O945" s="4"/>
      <c r="Q945" s="4"/>
    </row>
    <row r="946" ht="15.75" customHeight="1">
      <c r="O946" s="4"/>
      <c r="Q946" s="4"/>
    </row>
    <row r="947" ht="15.75" customHeight="1">
      <c r="O947" s="4"/>
      <c r="Q947" s="4"/>
    </row>
    <row r="948" ht="15.75" customHeight="1">
      <c r="O948" s="4"/>
      <c r="Q948" s="4"/>
    </row>
    <row r="949" ht="15.75" customHeight="1">
      <c r="O949" s="4"/>
      <c r="Q949" s="4"/>
    </row>
    <row r="950" ht="15.75" customHeight="1">
      <c r="O950" s="4"/>
      <c r="Q950" s="4"/>
    </row>
    <row r="951" ht="15.75" customHeight="1">
      <c r="O951" s="4"/>
      <c r="Q951" s="4"/>
    </row>
    <row r="952" ht="15.75" customHeight="1">
      <c r="O952" s="4"/>
      <c r="Q952" s="4"/>
    </row>
    <row r="953" ht="15.75" customHeight="1">
      <c r="O953" s="4"/>
      <c r="Q953" s="4"/>
    </row>
    <row r="954" ht="15.75" customHeight="1">
      <c r="O954" s="4"/>
      <c r="Q954" s="4"/>
    </row>
    <row r="955" ht="15.75" customHeight="1">
      <c r="O955" s="4"/>
      <c r="Q955" s="4"/>
    </row>
    <row r="956" ht="15.75" customHeight="1">
      <c r="O956" s="4"/>
      <c r="Q956" s="4"/>
    </row>
    <row r="957" ht="15.75" customHeight="1">
      <c r="O957" s="4"/>
      <c r="Q957" s="4"/>
    </row>
    <row r="958" ht="15.75" customHeight="1">
      <c r="O958" s="4"/>
      <c r="Q958" s="4"/>
    </row>
    <row r="959" ht="15.75" customHeight="1">
      <c r="O959" s="4"/>
      <c r="Q959" s="4"/>
    </row>
    <row r="960" ht="15.75" customHeight="1">
      <c r="O960" s="4"/>
      <c r="Q960" s="4"/>
    </row>
    <row r="961" ht="15.75" customHeight="1">
      <c r="O961" s="4"/>
      <c r="Q961" s="4"/>
    </row>
    <row r="962" ht="15.75" customHeight="1">
      <c r="O962" s="4"/>
      <c r="Q962" s="4"/>
    </row>
    <row r="963" ht="15.75" customHeight="1">
      <c r="O963" s="4"/>
      <c r="Q963" s="4"/>
    </row>
    <row r="964" ht="15.75" customHeight="1">
      <c r="O964" s="4"/>
      <c r="Q964" s="4"/>
    </row>
    <row r="965" ht="15.75" customHeight="1">
      <c r="O965" s="4"/>
      <c r="Q965" s="4"/>
    </row>
    <row r="966" ht="15.75" customHeight="1">
      <c r="O966" s="4"/>
      <c r="Q966" s="4"/>
    </row>
    <row r="967" ht="15.75" customHeight="1">
      <c r="O967" s="4"/>
      <c r="Q967" s="4"/>
    </row>
    <row r="968" ht="15.75" customHeight="1">
      <c r="O968" s="4"/>
      <c r="Q968" s="4"/>
    </row>
    <row r="969" ht="15.75" customHeight="1">
      <c r="O969" s="4"/>
      <c r="Q969" s="4"/>
    </row>
    <row r="970" ht="15.75" customHeight="1">
      <c r="O970" s="4"/>
      <c r="Q970" s="4"/>
    </row>
    <row r="971" ht="15.75" customHeight="1">
      <c r="O971" s="4"/>
      <c r="Q971" s="4"/>
    </row>
    <row r="972" ht="15.75" customHeight="1">
      <c r="O972" s="4"/>
      <c r="Q972" s="4"/>
    </row>
    <row r="973" ht="15.75" customHeight="1">
      <c r="O973" s="4"/>
      <c r="Q973" s="4"/>
    </row>
    <row r="974" ht="15.75" customHeight="1">
      <c r="O974" s="4"/>
      <c r="Q974" s="4"/>
    </row>
    <row r="975" ht="15.75" customHeight="1">
      <c r="O975" s="4"/>
      <c r="Q975" s="4"/>
    </row>
    <row r="976" ht="15.75" customHeight="1">
      <c r="O976" s="4"/>
      <c r="Q976" s="4"/>
    </row>
    <row r="977" ht="15.75" customHeight="1">
      <c r="O977" s="4"/>
      <c r="Q977" s="4"/>
    </row>
    <row r="978" ht="15.75" customHeight="1">
      <c r="O978" s="4"/>
      <c r="Q978" s="4"/>
    </row>
    <row r="979" ht="15.75" customHeight="1">
      <c r="O979" s="4"/>
      <c r="Q979" s="4"/>
    </row>
    <row r="980" ht="15.75" customHeight="1">
      <c r="O980" s="4"/>
      <c r="Q980" s="4"/>
    </row>
    <row r="981" ht="15.75" customHeight="1">
      <c r="O981" s="4"/>
      <c r="Q981" s="4"/>
    </row>
    <row r="982" ht="15.75" customHeight="1">
      <c r="O982" s="4"/>
      <c r="Q982" s="4"/>
    </row>
    <row r="983" ht="15.75" customHeight="1">
      <c r="O983" s="4"/>
      <c r="Q983" s="4"/>
    </row>
    <row r="984" ht="15.75" customHeight="1">
      <c r="O984" s="4"/>
      <c r="Q984" s="4"/>
    </row>
    <row r="985" ht="15.75" customHeight="1">
      <c r="O985" s="4"/>
      <c r="Q985" s="4"/>
    </row>
    <row r="986" ht="15.75" customHeight="1">
      <c r="O986" s="4"/>
      <c r="Q986" s="4"/>
    </row>
    <row r="987" ht="15.75" customHeight="1">
      <c r="O987" s="4"/>
      <c r="Q987" s="4"/>
    </row>
    <row r="988" ht="15.75" customHeight="1">
      <c r="O988" s="4"/>
      <c r="Q988" s="4"/>
    </row>
    <row r="989" ht="15.75" customHeight="1">
      <c r="O989" s="4"/>
      <c r="Q989" s="4"/>
    </row>
    <row r="990" ht="15.75" customHeight="1">
      <c r="O990" s="4"/>
      <c r="Q990" s="4"/>
    </row>
    <row r="991" ht="15.75" customHeight="1">
      <c r="O991" s="4"/>
      <c r="Q991" s="4"/>
    </row>
    <row r="992" ht="15.75" customHeight="1">
      <c r="O992" s="4"/>
      <c r="Q992" s="4"/>
    </row>
    <row r="993" ht="15.75" customHeight="1">
      <c r="O993" s="4"/>
      <c r="Q993" s="4"/>
    </row>
    <row r="994" ht="15.75" customHeight="1">
      <c r="O994" s="4"/>
      <c r="Q994" s="4"/>
    </row>
    <row r="995" ht="15.75" customHeight="1">
      <c r="O995" s="4"/>
      <c r="Q995" s="4"/>
    </row>
    <row r="996" ht="15.75" customHeight="1">
      <c r="O996" s="4"/>
      <c r="Q996" s="4"/>
    </row>
    <row r="997" ht="15.75" customHeight="1">
      <c r="O997" s="4"/>
      <c r="Q997" s="4"/>
    </row>
    <row r="998" ht="15.75" customHeight="1">
      <c r="O998" s="4"/>
      <c r="Q998" s="4"/>
    </row>
    <row r="999" ht="15.75" customHeight="1">
      <c r="O999" s="4"/>
      <c r="Q999" s="4"/>
    </row>
    <row r="1000" ht="15.75" customHeight="1">
      <c r="O1000" s="4"/>
      <c r="Q1000" s="4"/>
    </row>
  </sheetData>
  <mergeCells count="6">
    <mergeCell ref="A2:X2"/>
    <mergeCell ref="A3:C3"/>
    <mergeCell ref="S3:S27"/>
    <mergeCell ref="A29:C29"/>
    <mergeCell ref="R29:W29"/>
    <mergeCell ref="R30:W53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25"/>
    <col customWidth="1" min="3" max="5" width="18.13"/>
    <col customWidth="1" min="6" max="6" width="19.0"/>
    <col customWidth="1" min="7" max="7" width="15.0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" t="s">
        <v>0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289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8"/>
    </row>
    <row r="3" ht="30.75" customHeight="1">
      <c r="A3" s="10" t="s">
        <v>2</v>
      </c>
      <c r="B3" s="12"/>
      <c r="C3" s="13"/>
      <c r="D3" s="15"/>
      <c r="E3" s="14"/>
      <c r="F3" s="16"/>
      <c r="G3" s="706" t="s">
        <v>4</v>
      </c>
      <c r="H3" s="19" t="s">
        <v>5</v>
      </c>
      <c r="I3" s="19" t="s">
        <v>6</v>
      </c>
      <c r="J3" s="19" t="s">
        <v>7</v>
      </c>
      <c r="K3" s="19" t="s">
        <v>8</v>
      </c>
      <c r="L3" s="19" t="s">
        <v>9</v>
      </c>
      <c r="M3" s="19" t="s">
        <v>10</v>
      </c>
      <c r="N3" s="19" t="s">
        <v>11</v>
      </c>
      <c r="O3" s="19" t="s">
        <v>12</v>
      </c>
      <c r="P3" s="19" t="s">
        <v>13</v>
      </c>
      <c r="Q3" s="19" t="s">
        <v>14</v>
      </c>
      <c r="R3" s="16" t="s">
        <v>15</v>
      </c>
      <c r="S3" s="450" t="s">
        <v>16</v>
      </c>
      <c r="T3" s="24" t="s">
        <v>17</v>
      </c>
      <c r="U3" s="25" t="s">
        <v>18</v>
      </c>
      <c r="V3" s="26" t="s">
        <v>19</v>
      </c>
      <c r="W3" s="27"/>
      <c r="X3" s="28" t="s">
        <v>417</v>
      </c>
    </row>
    <row r="4">
      <c r="A4" s="453" t="s">
        <v>23</v>
      </c>
      <c r="B4" s="455" t="s">
        <v>24</v>
      </c>
      <c r="C4" s="456" t="s">
        <v>25</v>
      </c>
      <c r="D4" s="32" t="s">
        <v>164</v>
      </c>
      <c r="E4" s="306" t="s">
        <v>27</v>
      </c>
      <c r="F4" s="37" t="s">
        <v>28</v>
      </c>
      <c r="G4" s="39" t="s">
        <v>29</v>
      </c>
      <c r="H4" s="246"/>
      <c r="I4" s="246"/>
      <c r="J4" s="246" t="s">
        <v>30</v>
      </c>
      <c r="K4" s="246"/>
      <c r="L4" s="246" t="s">
        <v>30</v>
      </c>
      <c r="M4" s="246"/>
      <c r="N4" s="246" t="s">
        <v>30</v>
      </c>
      <c r="O4" s="246" t="s">
        <v>31</v>
      </c>
      <c r="P4" s="246"/>
      <c r="Q4" s="246" t="s">
        <v>30</v>
      </c>
      <c r="R4" s="252" t="s">
        <v>32</v>
      </c>
      <c r="S4" s="459"/>
      <c r="T4" s="47" t="s">
        <v>35</v>
      </c>
      <c r="U4" s="48" t="s">
        <v>36</v>
      </c>
      <c r="V4" s="49" t="s">
        <v>37</v>
      </c>
      <c r="W4" s="299"/>
      <c r="X4" s="51"/>
    </row>
    <row r="5" ht="24.75" customHeight="1">
      <c r="A5" s="712" t="s">
        <v>420</v>
      </c>
      <c r="B5" s="713" t="s">
        <v>421</v>
      </c>
      <c r="C5" s="714">
        <v>1977299.0</v>
      </c>
      <c r="D5" s="715">
        <v>2533775.0</v>
      </c>
      <c r="E5" s="333"/>
      <c r="F5" s="420"/>
      <c r="G5" s="718">
        <v>11.0</v>
      </c>
      <c r="H5" s="129"/>
      <c r="I5" s="134"/>
      <c r="J5" s="134"/>
      <c r="K5" s="134"/>
      <c r="L5" s="134"/>
      <c r="M5" s="134"/>
      <c r="N5" s="134"/>
      <c r="O5" s="134"/>
      <c r="P5" s="134"/>
      <c r="Q5" s="134"/>
      <c r="R5" s="138"/>
      <c r="S5" s="459"/>
      <c r="T5" s="80"/>
      <c r="U5" s="82"/>
      <c r="V5" s="84"/>
      <c r="W5" s="46"/>
      <c r="X5" s="86"/>
    </row>
    <row r="6" ht="24.75" customHeight="1">
      <c r="A6" s="720" t="s">
        <v>424</v>
      </c>
      <c r="B6" s="721" t="s">
        <v>425</v>
      </c>
      <c r="C6" s="722">
        <v>1977298.0</v>
      </c>
      <c r="D6" s="336">
        <v>2563292.0</v>
      </c>
      <c r="E6" s="96"/>
      <c r="F6" s="211"/>
      <c r="G6" s="146">
        <v>31.0</v>
      </c>
      <c r="H6" s="166"/>
      <c r="I6" s="103"/>
      <c r="J6" s="103"/>
      <c r="K6" s="103"/>
      <c r="L6" s="103"/>
      <c r="M6" s="103"/>
      <c r="N6" s="103"/>
      <c r="O6" s="103"/>
      <c r="P6" s="103"/>
      <c r="Q6" s="103"/>
      <c r="R6" s="108"/>
      <c r="S6" s="459"/>
      <c r="T6" s="80"/>
      <c r="U6" s="82"/>
      <c r="V6" s="84"/>
      <c r="W6" s="46"/>
      <c r="X6" s="86"/>
    </row>
    <row r="7" ht="24.75" customHeight="1">
      <c r="A7" s="720" t="s">
        <v>428</v>
      </c>
      <c r="B7" s="721" t="s">
        <v>177</v>
      </c>
      <c r="C7" s="722">
        <v>2562230.0</v>
      </c>
      <c r="D7" s="336">
        <v>2562230.0</v>
      </c>
      <c r="E7" s="96"/>
      <c r="F7" s="211"/>
      <c r="G7" s="146"/>
      <c r="H7" s="166"/>
      <c r="I7" s="103"/>
      <c r="J7" s="103"/>
      <c r="K7" s="103"/>
      <c r="L7" s="103"/>
      <c r="M7" s="103"/>
      <c r="N7" s="103"/>
      <c r="O7" s="103"/>
      <c r="P7" s="103"/>
      <c r="Q7" s="103"/>
      <c r="R7" s="108"/>
      <c r="S7" s="459"/>
      <c r="T7" s="80"/>
      <c r="U7" s="82"/>
      <c r="V7" s="84"/>
      <c r="W7" s="46"/>
      <c r="X7" s="86"/>
    </row>
    <row r="8" ht="24.75" customHeight="1">
      <c r="A8" s="720" t="s">
        <v>221</v>
      </c>
      <c r="B8" s="721" t="s">
        <v>429</v>
      </c>
      <c r="C8" s="722">
        <v>1977292.0</v>
      </c>
      <c r="D8" s="336">
        <v>2552615.0</v>
      </c>
      <c r="E8" s="96"/>
      <c r="F8" s="211"/>
      <c r="G8" s="146"/>
      <c r="H8" s="166"/>
      <c r="I8" s="103"/>
      <c r="J8" s="103"/>
      <c r="K8" s="103"/>
      <c r="L8" s="103"/>
      <c r="M8" s="103"/>
      <c r="N8" s="103"/>
      <c r="O8" s="103"/>
      <c r="P8" s="103"/>
      <c r="Q8" s="103"/>
      <c r="R8" s="108"/>
      <c r="S8" s="459"/>
      <c r="T8" s="80"/>
      <c r="U8" s="82"/>
      <c r="V8" s="84"/>
      <c r="W8" s="46"/>
      <c r="X8" s="86"/>
    </row>
    <row r="9" ht="24.75" customHeight="1">
      <c r="A9" s="720" t="s">
        <v>432</v>
      </c>
      <c r="B9" s="721" t="s">
        <v>433</v>
      </c>
      <c r="C9" s="722">
        <v>1977265.0</v>
      </c>
      <c r="D9" s="336">
        <v>2545675.0</v>
      </c>
      <c r="E9" s="96"/>
      <c r="F9" s="211"/>
      <c r="G9" s="146"/>
      <c r="H9" s="166"/>
      <c r="I9" s="103"/>
      <c r="J9" s="103"/>
      <c r="K9" s="103"/>
      <c r="L9" s="103"/>
      <c r="M9" s="103"/>
      <c r="N9" s="103"/>
      <c r="O9" s="103"/>
      <c r="P9" s="103"/>
      <c r="Q9" s="103"/>
      <c r="R9" s="108"/>
      <c r="S9" s="459"/>
      <c r="T9" s="80"/>
      <c r="U9" s="82"/>
      <c r="V9" s="84"/>
      <c r="W9" s="46"/>
      <c r="X9" s="86"/>
    </row>
    <row r="10" ht="24.75" customHeight="1">
      <c r="A10" s="720" t="s">
        <v>435</v>
      </c>
      <c r="B10" s="721" t="s">
        <v>436</v>
      </c>
      <c r="C10" s="722">
        <v>1977258.0</v>
      </c>
      <c r="D10" s="336">
        <v>2540700.0</v>
      </c>
      <c r="E10" s="96"/>
      <c r="F10" s="211"/>
      <c r="G10" s="146"/>
      <c r="H10" s="166"/>
      <c r="I10" s="103"/>
      <c r="J10" s="103"/>
      <c r="K10" s="103"/>
      <c r="L10" s="103"/>
      <c r="M10" s="103"/>
      <c r="N10" s="103"/>
      <c r="O10" s="103"/>
      <c r="P10" s="103"/>
      <c r="Q10" s="103"/>
      <c r="R10" s="108"/>
      <c r="S10" s="459"/>
      <c r="T10" s="80"/>
      <c r="U10" s="82"/>
      <c r="V10" s="84"/>
      <c r="W10" s="46"/>
      <c r="X10" s="86"/>
    </row>
    <row r="11" ht="24.75" customHeight="1">
      <c r="A11" s="720" t="s">
        <v>437</v>
      </c>
      <c r="B11" s="721" t="s">
        <v>438</v>
      </c>
      <c r="C11" s="722">
        <v>1977248.0</v>
      </c>
      <c r="D11" s="336">
        <v>2559347.0</v>
      </c>
      <c r="E11" s="96"/>
      <c r="F11" s="211"/>
      <c r="G11" s="146"/>
      <c r="H11" s="166"/>
      <c r="I11" s="103"/>
      <c r="J11" s="103"/>
      <c r="K11" s="103"/>
      <c r="L11" s="103"/>
      <c r="M11" s="103"/>
      <c r="N11" s="103"/>
      <c r="O11" s="103"/>
      <c r="P11" s="103"/>
      <c r="Q11" s="103"/>
      <c r="R11" s="108"/>
      <c r="S11" s="459"/>
      <c r="T11" s="80"/>
      <c r="U11" s="82"/>
      <c r="V11" s="84"/>
      <c r="W11" s="46"/>
      <c r="X11" s="86"/>
    </row>
    <row r="12" ht="24.75" customHeight="1">
      <c r="A12" s="720" t="s">
        <v>441</v>
      </c>
      <c r="B12" s="721" t="s">
        <v>433</v>
      </c>
      <c r="C12" s="722">
        <v>1977264.0</v>
      </c>
      <c r="D12" s="336">
        <v>2543620.0</v>
      </c>
      <c r="E12" s="96"/>
      <c r="F12" s="211"/>
      <c r="G12" s="146"/>
      <c r="H12" s="166"/>
      <c r="I12" s="103"/>
      <c r="J12" s="103"/>
      <c r="K12" s="103"/>
      <c r="L12" s="103"/>
      <c r="M12" s="103"/>
      <c r="N12" s="103"/>
      <c r="O12" s="103"/>
      <c r="P12" s="103"/>
      <c r="Q12" s="103"/>
      <c r="R12" s="108"/>
      <c r="S12" s="459"/>
      <c r="T12" s="80"/>
      <c r="U12" s="82"/>
      <c r="V12" s="84"/>
      <c r="W12" s="46"/>
      <c r="X12" s="86"/>
    </row>
    <row r="13" ht="24.75" customHeight="1">
      <c r="A13" s="720" t="s">
        <v>442</v>
      </c>
      <c r="B13" s="721" t="s">
        <v>333</v>
      </c>
      <c r="C13" s="722">
        <v>1977327.0</v>
      </c>
      <c r="D13" s="336">
        <v>2548109.0</v>
      </c>
      <c r="E13" s="96"/>
      <c r="F13" s="211"/>
      <c r="G13" s="146"/>
      <c r="H13" s="166"/>
      <c r="I13" s="103"/>
      <c r="J13" s="103"/>
      <c r="K13" s="103"/>
      <c r="L13" s="103"/>
      <c r="M13" s="103"/>
      <c r="N13" s="103"/>
      <c r="O13" s="103"/>
      <c r="P13" s="103"/>
      <c r="Q13" s="103"/>
      <c r="R13" s="108"/>
      <c r="S13" s="459"/>
      <c r="T13" s="80"/>
      <c r="U13" s="82"/>
      <c r="V13" s="84"/>
      <c r="W13" s="46"/>
      <c r="X13" s="86"/>
    </row>
    <row r="14" ht="24.75" customHeight="1">
      <c r="A14" s="720" t="s">
        <v>445</v>
      </c>
      <c r="B14" s="721" t="s">
        <v>446</v>
      </c>
      <c r="C14" s="722">
        <v>1977326.0</v>
      </c>
      <c r="D14" s="336">
        <v>2554932.0</v>
      </c>
      <c r="E14" s="96"/>
      <c r="F14" s="211"/>
      <c r="G14" s="146"/>
      <c r="H14" s="166"/>
      <c r="I14" s="103"/>
      <c r="J14" s="103"/>
      <c r="K14" s="103"/>
      <c r="L14" s="103"/>
      <c r="M14" s="103"/>
      <c r="N14" s="103"/>
      <c r="O14" s="103"/>
      <c r="P14" s="103"/>
      <c r="Q14" s="103"/>
      <c r="R14" s="108"/>
      <c r="S14" s="459"/>
      <c r="T14" s="80"/>
      <c r="U14" s="82"/>
      <c r="V14" s="84"/>
      <c r="W14" s="46"/>
      <c r="X14" s="86"/>
    </row>
    <row r="15" ht="24.75" customHeight="1">
      <c r="A15" s="720" t="s">
        <v>448</v>
      </c>
      <c r="B15" s="721" t="s">
        <v>349</v>
      </c>
      <c r="C15" s="722">
        <v>1977249.0</v>
      </c>
      <c r="D15" s="336">
        <v>2558899.0</v>
      </c>
      <c r="E15" s="96"/>
      <c r="F15" s="211"/>
      <c r="G15" s="146"/>
      <c r="H15" s="166"/>
      <c r="I15" s="103"/>
      <c r="J15" s="103"/>
      <c r="K15" s="103"/>
      <c r="L15" s="103"/>
      <c r="M15" s="103"/>
      <c r="N15" s="103"/>
      <c r="O15" s="103"/>
      <c r="P15" s="103"/>
      <c r="Q15" s="103"/>
      <c r="R15" s="108"/>
      <c r="S15" s="459"/>
      <c r="T15" s="80"/>
      <c r="U15" s="82"/>
      <c r="V15" s="84"/>
      <c r="W15" s="46"/>
      <c r="X15" s="86"/>
    </row>
    <row r="16" ht="24.75" customHeight="1">
      <c r="A16" s="720" t="s">
        <v>449</v>
      </c>
      <c r="B16" s="721" t="s">
        <v>450</v>
      </c>
      <c r="C16" s="722">
        <v>1977328.0</v>
      </c>
      <c r="D16" s="336">
        <v>2565499.0</v>
      </c>
      <c r="E16" s="96"/>
      <c r="F16" s="211"/>
      <c r="G16" s="146"/>
      <c r="H16" s="166"/>
      <c r="I16" s="103"/>
      <c r="J16" s="103"/>
      <c r="K16" s="103"/>
      <c r="L16" s="103"/>
      <c r="M16" s="103"/>
      <c r="N16" s="103"/>
      <c r="O16" s="103"/>
      <c r="P16" s="103"/>
      <c r="Q16" s="103"/>
      <c r="R16" s="108"/>
      <c r="S16" s="459"/>
      <c r="T16" s="110"/>
      <c r="U16" s="112"/>
      <c r="V16" s="114"/>
      <c r="W16" s="46"/>
      <c r="X16" s="86"/>
    </row>
    <row r="17" ht="24.75" customHeight="1">
      <c r="A17" s="720" t="s">
        <v>452</v>
      </c>
      <c r="B17" s="721" t="s">
        <v>453</v>
      </c>
      <c r="C17" s="722">
        <v>1977329.0</v>
      </c>
      <c r="D17" s="336">
        <v>2561506.0</v>
      </c>
      <c r="E17" s="96"/>
      <c r="F17" s="211"/>
      <c r="G17" s="146"/>
      <c r="H17" s="166"/>
      <c r="I17" s="103"/>
      <c r="J17" s="103"/>
      <c r="K17" s="103"/>
      <c r="L17" s="103"/>
      <c r="M17" s="103"/>
      <c r="N17" s="103"/>
      <c r="O17" s="103"/>
      <c r="P17" s="103"/>
      <c r="Q17" s="103"/>
      <c r="R17" s="108"/>
      <c r="S17" s="459"/>
      <c r="T17" s="110"/>
      <c r="U17" s="112"/>
      <c r="V17" s="114"/>
      <c r="W17" s="46"/>
      <c r="X17" s="86"/>
    </row>
    <row r="18" ht="24.75" customHeight="1">
      <c r="A18" s="720" t="s">
        <v>454</v>
      </c>
      <c r="B18" s="721" t="s">
        <v>455</v>
      </c>
      <c r="C18" s="722">
        <v>1977330.0</v>
      </c>
      <c r="D18" s="336">
        <v>2560555.0</v>
      </c>
      <c r="E18" s="96"/>
      <c r="F18" s="211"/>
      <c r="G18" s="146"/>
      <c r="H18" s="166"/>
      <c r="I18" s="103"/>
      <c r="J18" s="103"/>
      <c r="K18" s="103"/>
      <c r="L18" s="103"/>
      <c r="M18" s="103"/>
      <c r="N18" s="103"/>
      <c r="O18" s="103"/>
      <c r="P18" s="103"/>
      <c r="Q18" s="103"/>
      <c r="R18" s="108"/>
      <c r="S18" s="459"/>
      <c r="T18" s="110"/>
      <c r="U18" s="112"/>
      <c r="V18" s="114"/>
      <c r="W18" s="46"/>
      <c r="X18" s="86"/>
    </row>
    <row r="19" ht="24.75" customHeight="1">
      <c r="A19" s="720" t="s">
        <v>119</v>
      </c>
      <c r="B19" s="721" t="s">
        <v>457</v>
      </c>
      <c r="C19" s="722">
        <v>1977331.0</v>
      </c>
      <c r="D19" s="336">
        <v>2565040.0</v>
      </c>
      <c r="E19" s="96"/>
      <c r="F19" s="211"/>
      <c r="G19" s="146"/>
      <c r="H19" s="166"/>
      <c r="I19" s="103"/>
      <c r="J19" s="103"/>
      <c r="K19" s="103"/>
      <c r="L19" s="103"/>
      <c r="M19" s="103"/>
      <c r="N19" s="103"/>
      <c r="O19" s="103"/>
      <c r="P19" s="103"/>
      <c r="Q19" s="103"/>
      <c r="R19" s="108"/>
      <c r="S19" s="459"/>
      <c r="T19" s="110"/>
      <c r="U19" s="112"/>
      <c r="V19" s="114"/>
      <c r="W19" s="46"/>
      <c r="X19" s="86"/>
    </row>
    <row r="20" ht="24.75" customHeight="1">
      <c r="A20" s="720" t="s">
        <v>458</v>
      </c>
      <c r="B20" s="721" t="s">
        <v>459</v>
      </c>
      <c r="C20" s="722">
        <v>1977332.0</v>
      </c>
      <c r="D20" s="336">
        <v>2560575.0</v>
      </c>
      <c r="E20" s="96"/>
      <c r="F20" s="211"/>
      <c r="G20" s="146"/>
      <c r="H20" s="166"/>
      <c r="I20" s="103"/>
      <c r="J20" s="103"/>
      <c r="K20" s="103"/>
      <c r="L20" s="103"/>
      <c r="M20" s="103"/>
      <c r="N20" s="103"/>
      <c r="O20" s="103"/>
      <c r="P20" s="103"/>
      <c r="Q20" s="103"/>
      <c r="R20" s="108"/>
      <c r="S20" s="459"/>
      <c r="T20" s="110"/>
      <c r="U20" s="112"/>
      <c r="V20" s="114"/>
      <c r="W20" s="46"/>
      <c r="X20" s="86"/>
    </row>
    <row r="21" ht="24.75" customHeight="1">
      <c r="A21" s="720" t="s">
        <v>308</v>
      </c>
      <c r="B21" s="721" t="s">
        <v>462</v>
      </c>
      <c r="C21" s="722">
        <v>1977333.0</v>
      </c>
      <c r="D21" s="336">
        <v>2560806.0</v>
      </c>
      <c r="E21" s="96"/>
      <c r="F21" s="211"/>
      <c r="G21" s="146"/>
      <c r="H21" s="166"/>
      <c r="I21" s="103"/>
      <c r="J21" s="103"/>
      <c r="K21" s="103"/>
      <c r="L21" s="103"/>
      <c r="M21" s="103"/>
      <c r="N21" s="103"/>
      <c r="O21" s="103"/>
      <c r="P21" s="103"/>
      <c r="Q21" s="103"/>
      <c r="R21" s="108"/>
      <c r="S21" s="459"/>
      <c r="T21" s="110"/>
      <c r="U21" s="112"/>
      <c r="V21" s="114"/>
      <c r="W21" s="46"/>
      <c r="X21" s="86"/>
    </row>
    <row r="22" ht="18.75" customHeight="1">
      <c r="A22" s="726"/>
      <c r="B22" s="727"/>
      <c r="C22" s="265"/>
      <c r="D22" s="98"/>
      <c r="E22" s="96"/>
      <c r="F22" s="211"/>
      <c r="G22" s="146"/>
      <c r="H22" s="166"/>
      <c r="I22" s="103"/>
      <c r="J22" s="103"/>
      <c r="K22" s="103"/>
      <c r="L22" s="103"/>
      <c r="M22" s="103"/>
      <c r="N22" s="103"/>
      <c r="O22" s="103"/>
      <c r="P22" s="103"/>
      <c r="Q22" s="103"/>
      <c r="R22" s="108"/>
      <c r="S22" s="459"/>
      <c r="T22" s="180"/>
      <c r="U22" s="184"/>
      <c r="V22" s="188"/>
      <c r="W22" s="46"/>
      <c r="X22" s="192"/>
    </row>
    <row r="23" ht="18.75" customHeight="1">
      <c r="A23" s="728"/>
      <c r="B23" s="729"/>
      <c r="C23" s="218"/>
      <c r="D23" s="189"/>
      <c r="E23" s="220"/>
      <c r="F23" s="219"/>
      <c r="G23" s="730"/>
      <c r="H23" s="731"/>
      <c r="I23" s="280"/>
      <c r="J23" s="280"/>
      <c r="K23" s="280"/>
      <c r="L23" s="280"/>
      <c r="M23" s="280"/>
      <c r="N23" s="280"/>
      <c r="O23" s="280"/>
      <c r="P23" s="280"/>
      <c r="Q23" s="280"/>
      <c r="R23" s="380"/>
      <c r="S23" s="459"/>
      <c r="T23" s="180"/>
      <c r="U23" s="184"/>
      <c r="V23" s="188"/>
      <c r="W23" s="46"/>
      <c r="X23" s="192"/>
    </row>
    <row r="24" ht="16.5" customHeight="1">
      <c r="A24" s="275"/>
      <c r="B24" s="276"/>
      <c r="C24" s="276"/>
      <c r="D24" s="281"/>
      <c r="E24" s="487"/>
      <c r="F24" s="276"/>
      <c r="G24" s="276"/>
      <c r="H24" s="280"/>
      <c r="I24" s="280"/>
      <c r="J24" s="280"/>
      <c r="K24" s="280"/>
      <c r="L24" s="280"/>
      <c r="M24" s="280"/>
      <c r="N24" s="280"/>
      <c r="O24" s="280"/>
      <c r="P24" s="280"/>
      <c r="Q24" s="280"/>
      <c r="R24" s="380"/>
      <c r="S24" s="488"/>
      <c r="T24" s="222"/>
      <c r="U24" s="224"/>
      <c r="V24" s="226"/>
      <c r="W24" s="223"/>
      <c r="X24" s="228"/>
    </row>
    <row r="25" ht="30.75" customHeight="1">
      <c r="A25" s="432" t="s">
        <v>130</v>
      </c>
      <c r="B25" s="404"/>
      <c r="C25" s="433"/>
      <c r="D25" s="393"/>
      <c r="E25" s="396"/>
      <c r="F25" s="398" t="s">
        <v>131</v>
      </c>
      <c r="G25" s="398" t="s">
        <v>132</v>
      </c>
      <c r="H25" s="398" t="s">
        <v>133</v>
      </c>
      <c r="I25" s="398" t="s">
        <v>134</v>
      </c>
      <c r="J25" s="398" t="s">
        <v>135</v>
      </c>
      <c r="K25" s="398" t="s">
        <v>136</v>
      </c>
      <c r="L25" s="398" t="s">
        <v>137</v>
      </c>
      <c r="M25" s="398" t="s">
        <v>138</v>
      </c>
      <c r="N25" s="398" t="s">
        <v>139</v>
      </c>
      <c r="O25" s="398" t="s">
        <v>140</v>
      </c>
      <c r="P25" s="398" t="s">
        <v>141</v>
      </c>
      <c r="Q25" s="401" t="s">
        <v>142</v>
      </c>
      <c r="R25" s="403"/>
      <c r="S25" s="404"/>
      <c r="T25" s="404"/>
      <c r="U25" s="404"/>
      <c r="V25" s="404"/>
      <c r="W25" s="406"/>
      <c r="X25" s="240" t="s">
        <v>472</v>
      </c>
    </row>
    <row r="26" ht="72.75" customHeight="1">
      <c r="A26" s="492" t="s">
        <v>23</v>
      </c>
      <c r="B26" s="493" t="s">
        <v>24</v>
      </c>
      <c r="C26" s="496" t="s">
        <v>25</v>
      </c>
      <c r="D26" s="31" t="s">
        <v>164</v>
      </c>
      <c r="E26" s="410"/>
      <c r="F26" s="411"/>
      <c r="G26" s="413" t="s">
        <v>30</v>
      </c>
      <c r="H26" s="415"/>
      <c r="I26" s="411" t="s">
        <v>30</v>
      </c>
      <c r="J26" s="411" t="s">
        <v>146</v>
      </c>
      <c r="K26" s="411" t="s">
        <v>147</v>
      </c>
      <c r="L26" s="411" t="s">
        <v>30</v>
      </c>
      <c r="M26" s="411"/>
      <c r="N26" s="411" t="s">
        <v>32</v>
      </c>
      <c r="O26" s="413" t="s">
        <v>35</v>
      </c>
      <c r="P26" s="413" t="s">
        <v>36</v>
      </c>
      <c r="Q26" s="418" t="s">
        <v>37</v>
      </c>
      <c r="R26" s="249"/>
      <c r="S26" s="250"/>
      <c r="T26" s="250"/>
      <c r="U26" s="250"/>
      <c r="V26" s="250"/>
      <c r="W26" s="251"/>
      <c r="X26" s="253"/>
      <c r="Y26" s="2"/>
      <c r="Z26" s="2"/>
      <c r="AA26" s="2"/>
      <c r="AB26" s="2"/>
      <c r="AC26" s="2"/>
    </row>
    <row r="27" ht="15.75" customHeight="1">
      <c r="A27" s="213"/>
      <c r="B27" s="214"/>
      <c r="C27" s="420"/>
      <c r="D27" s="420"/>
      <c r="E27" s="333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257"/>
      <c r="Q27" s="138"/>
      <c r="R27" s="262"/>
      <c r="W27" s="264"/>
      <c r="X27" s="160"/>
    </row>
    <row r="28" ht="15.75" customHeight="1">
      <c r="A28" s="206"/>
      <c r="B28" s="265"/>
      <c r="C28" s="211"/>
      <c r="D28" s="211"/>
      <c r="E28" s="96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267"/>
      <c r="Q28" s="108"/>
      <c r="R28" s="262"/>
      <c r="W28" s="264"/>
      <c r="X28" s="160"/>
    </row>
    <row r="29" ht="15.75" customHeight="1">
      <c r="A29" s="206"/>
      <c r="B29" s="265"/>
      <c r="C29" s="211"/>
      <c r="D29" s="211"/>
      <c r="E29" s="96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267"/>
      <c r="Q29" s="108"/>
      <c r="R29" s="262"/>
      <c r="W29" s="264"/>
      <c r="X29" s="160"/>
    </row>
    <row r="30" ht="15.75" customHeight="1">
      <c r="A30" s="206"/>
      <c r="B30" s="265"/>
      <c r="C30" s="211"/>
      <c r="D30" s="211"/>
      <c r="E30" s="96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267"/>
      <c r="Q30" s="108"/>
      <c r="R30" s="262"/>
      <c r="W30" s="264"/>
      <c r="X30" s="160"/>
    </row>
    <row r="31" ht="15.75" customHeight="1">
      <c r="A31" s="206"/>
      <c r="B31" s="265"/>
      <c r="C31" s="211"/>
      <c r="D31" s="211"/>
      <c r="E31" s="96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267"/>
      <c r="Q31" s="108"/>
      <c r="R31" s="262"/>
      <c r="W31" s="264"/>
      <c r="X31" s="160"/>
    </row>
    <row r="32" ht="15.75" customHeight="1">
      <c r="A32" s="206"/>
      <c r="B32" s="265"/>
      <c r="C32" s="211"/>
      <c r="D32" s="211"/>
      <c r="E32" s="96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267"/>
      <c r="Q32" s="108"/>
      <c r="R32" s="262"/>
      <c r="W32" s="264"/>
      <c r="X32" s="160"/>
    </row>
    <row r="33" ht="15.75" customHeight="1">
      <c r="A33" s="206"/>
      <c r="B33" s="265"/>
      <c r="C33" s="211"/>
      <c r="D33" s="211"/>
      <c r="E33" s="96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267"/>
      <c r="Q33" s="108"/>
      <c r="R33" s="262"/>
      <c r="W33" s="264"/>
      <c r="X33" s="160"/>
    </row>
    <row r="34" ht="15.75" customHeight="1">
      <c r="A34" s="206"/>
      <c r="B34" s="265"/>
      <c r="C34" s="211"/>
      <c r="D34" s="211"/>
      <c r="E34" s="96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267"/>
      <c r="Q34" s="108"/>
      <c r="R34" s="262"/>
      <c r="W34" s="264"/>
      <c r="X34" s="160"/>
    </row>
    <row r="35" ht="15.75" customHeight="1">
      <c r="A35" s="206"/>
      <c r="B35" s="265"/>
      <c r="C35" s="211"/>
      <c r="D35" s="211"/>
      <c r="E35" s="96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267"/>
      <c r="Q35" s="108"/>
      <c r="R35" s="262"/>
      <c r="W35" s="264"/>
      <c r="X35" s="160"/>
    </row>
    <row r="36" ht="15.75" customHeight="1">
      <c r="A36" s="206"/>
      <c r="B36" s="265"/>
      <c r="C36" s="211"/>
      <c r="D36" s="211"/>
      <c r="E36" s="96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267"/>
      <c r="Q36" s="108"/>
      <c r="R36" s="262"/>
      <c r="W36" s="264"/>
      <c r="X36" s="160"/>
    </row>
    <row r="37" ht="15.75" customHeight="1">
      <c r="A37" s="206"/>
      <c r="B37" s="265"/>
      <c r="C37" s="211"/>
      <c r="D37" s="211"/>
      <c r="E37" s="96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267"/>
      <c r="Q37" s="108"/>
      <c r="R37" s="262"/>
      <c r="W37" s="264"/>
      <c r="X37" s="160"/>
    </row>
    <row r="38" ht="15.75" customHeight="1">
      <c r="A38" s="206"/>
      <c r="B38" s="265"/>
      <c r="C38" s="211"/>
      <c r="D38" s="211"/>
      <c r="E38" s="96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267"/>
      <c r="Q38" s="108"/>
      <c r="R38" s="262"/>
      <c r="W38" s="264"/>
      <c r="X38" s="160"/>
    </row>
    <row r="39" ht="15.75" customHeight="1">
      <c r="A39" s="206"/>
      <c r="B39" s="265"/>
      <c r="C39" s="211"/>
      <c r="D39" s="211"/>
      <c r="E39" s="96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267"/>
      <c r="Q39" s="108"/>
      <c r="R39" s="262"/>
      <c r="W39" s="264"/>
      <c r="X39" s="160"/>
    </row>
    <row r="40" ht="15.75" customHeight="1">
      <c r="A40" s="206"/>
      <c r="B40" s="265"/>
      <c r="C40" s="211"/>
      <c r="D40" s="211"/>
      <c r="E40" s="96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267"/>
      <c r="Q40" s="108"/>
      <c r="R40" s="262"/>
      <c r="W40" s="264"/>
      <c r="X40" s="160"/>
    </row>
    <row r="41" ht="15.75" customHeight="1">
      <c r="A41" s="206"/>
      <c r="B41" s="265"/>
      <c r="C41" s="211"/>
      <c r="D41" s="211"/>
      <c r="E41" s="96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267"/>
      <c r="Q41" s="108"/>
      <c r="R41" s="262"/>
      <c r="W41" s="264"/>
      <c r="X41" s="160"/>
    </row>
    <row r="42" ht="15.75" customHeight="1">
      <c r="A42" s="206"/>
      <c r="B42" s="265"/>
      <c r="C42" s="211"/>
      <c r="D42" s="211"/>
      <c r="E42" s="96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267"/>
      <c r="Q42" s="108"/>
      <c r="R42" s="262"/>
      <c r="W42" s="264"/>
      <c r="X42" s="160"/>
    </row>
    <row r="43" ht="15.75" customHeight="1">
      <c r="A43" s="216"/>
      <c r="B43" s="218"/>
      <c r="C43" s="219"/>
      <c r="D43" s="219"/>
      <c r="E43" s="220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73"/>
      <c r="Q43" s="205"/>
      <c r="R43" s="262"/>
      <c r="W43" s="264"/>
      <c r="X43" s="160"/>
    </row>
    <row r="44" ht="15.75" customHeight="1">
      <c r="A44" s="275"/>
      <c r="B44" s="276"/>
      <c r="C44" s="277"/>
      <c r="D44" s="277"/>
      <c r="E44" s="425"/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3"/>
      <c r="Q44" s="380"/>
      <c r="R44" s="285"/>
      <c r="S44" s="286"/>
      <c r="T44" s="286"/>
      <c r="U44" s="286"/>
      <c r="V44" s="286"/>
      <c r="W44" s="287"/>
      <c r="X44" s="19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4"/>
    <mergeCell ref="W4:W24"/>
    <mergeCell ref="A25:C25"/>
    <mergeCell ref="R25:W25"/>
    <mergeCell ref="R26:W4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" t="s">
        <v>0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289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8"/>
    </row>
    <row r="3" ht="30.75" customHeight="1">
      <c r="A3" s="10" t="s">
        <v>2</v>
      </c>
      <c r="B3" s="12"/>
      <c r="C3" s="13"/>
      <c r="D3" s="15"/>
      <c r="E3" s="14"/>
      <c r="F3" s="16"/>
      <c r="G3" s="17" t="s">
        <v>4</v>
      </c>
      <c r="H3" s="19" t="s">
        <v>5</v>
      </c>
      <c r="I3" s="19" t="s">
        <v>6</v>
      </c>
      <c r="J3" s="19" t="s">
        <v>7</v>
      </c>
      <c r="K3" s="19" t="s">
        <v>8</v>
      </c>
      <c r="L3" s="19" t="s">
        <v>9</v>
      </c>
      <c r="M3" s="19" t="s">
        <v>10</v>
      </c>
      <c r="N3" s="19" t="s">
        <v>11</v>
      </c>
      <c r="O3" s="19" t="s">
        <v>12</v>
      </c>
      <c r="P3" s="19" t="s">
        <v>13</v>
      </c>
      <c r="Q3" s="19" t="s">
        <v>14</v>
      </c>
      <c r="R3" s="16" t="s">
        <v>15</v>
      </c>
      <c r="S3" s="450" t="s">
        <v>16</v>
      </c>
      <c r="T3" s="24" t="s">
        <v>17</v>
      </c>
      <c r="U3" s="25" t="s">
        <v>18</v>
      </c>
      <c r="V3" s="26" t="s">
        <v>19</v>
      </c>
      <c r="W3" s="27"/>
      <c r="X3" s="28" t="s">
        <v>465</v>
      </c>
    </row>
    <row r="4">
      <c r="A4" s="453" t="s">
        <v>23</v>
      </c>
      <c r="B4" s="455" t="s">
        <v>24</v>
      </c>
      <c r="C4" s="456" t="s">
        <v>25</v>
      </c>
      <c r="D4" s="32" t="s">
        <v>164</v>
      </c>
      <c r="E4" s="306" t="s">
        <v>27</v>
      </c>
      <c r="F4" s="37" t="s">
        <v>28</v>
      </c>
      <c r="G4" s="243" t="s">
        <v>29</v>
      </c>
      <c r="H4" s="246"/>
      <c r="I4" s="246"/>
      <c r="J4" s="246" t="s">
        <v>30</v>
      </c>
      <c r="K4" s="246"/>
      <c r="L4" s="246" t="s">
        <v>30</v>
      </c>
      <c r="M4" s="246"/>
      <c r="N4" s="246" t="s">
        <v>30</v>
      </c>
      <c r="O4" s="246" t="s">
        <v>31</v>
      </c>
      <c r="P4" s="246"/>
      <c r="Q4" s="246" t="s">
        <v>30</v>
      </c>
      <c r="R4" s="252" t="s">
        <v>32</v>
      </c>
      <c r="S4" s="459"/>
      <c r="T4" s="47" t="s">
        <v>35</v>
      </c>
      <c r="U4" s="48" t="s">
        <v>36</v>
      </c>
      <c r="V4" s="49" t="s">
        <v>37</v>
      </c>
      <c r="W4" s="299"/>
      <c r="X4" s="51"/>
    </row>
    <row r="5" ht="24.0" customHeight="1">
      <c r="A5" s="733" t="s">
        <v>468</v>
      </c>
      <c r="B5" s="736" t="s">
        <v>469</v>
      </c>
      <c r="C5" s="743">
        <v>1977233.0</v>
      </c>
      <c r="D5" s="745">
        <v>2553656.0</v>
      </c>
      <c r="E5" s="465"/>
      <c r="F5" s="63"/>
      <c r="G5" s="79"/>
      <c r="H5" s="74"/>
      <c r="I5" s="74"/>
      <c r="J5" s="74"/>
      <c r="K5" s="74"/>
      <c r="L5" s="74"/>
      <c r="M5" s="74"/>
      <c r="N5" s="74"/>
      <c r="O5" s="74"/>
      <c r="P5" s="74"/>
      <c r="Q5" s="74"/>
      <c r="R5" s="78"/>
      <c r="S5" s="459"/>
      <c r="T5" s="80"/>
      <c r="U5" s="82"/>
      <c r="V5" s="84"/>
      <c r="W5" s="46"/>
      <c r="X5" s="86"/>
    </row>
    <row r="6" ht="24.0" customHeight="1">
      <c r="A6" s="748" t="s">
        <v>473</v>
      </c>
      <c r="B6" s="749" t="s">
        <v>474</v>
      </c>
      <c r="C6" s="751">
        <v>1977234.0</v>
      </c>
      <c r="D6" s="752">
        <v>2553918.0</v>
      </c>
      <c r="E6" s="465"/>
      <c r="F6" s="116"/>
      <c r="G6" s="113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8"/>
      <c r="S6" s="459"/>
      <c r="T6" s="80"/>
      <c r="U6" s="82"/>
      <c r="V6" s="84"/>
      <c r="W6" s="46"/>
      <c r="X6" s="86"/>
    </row>
    <row r="7" ht="24.0" customHeight="1">
      <c r="A7" s="748" t="s">
        <v>475</v>
      </c>
      <c r="B7" s="749" t="s">
        <v>476</v>
      </c>
      <c r="C7" s="751">
        <v>1977229.0</v>
      </c>
      <c r="D7" s="752">
        <v>2560347.0</v>
      </c>
      <c r="E7" s="465"/>
      <c r="F7" s="116"/>
      <c r="G7" s="113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8"/>
      <c r="S7" s="459"/>
      <c r="T7" s="80"/>
      <c r="U7" s="82"/>
      <c r="V7" s="84"/>
      <c r="W7" s="46"/>
      <c r="X7" s="86"/>
    </row>
    <row r="8" ht="24.0" customHeight="1">
      <c r="A8" s="759" t="s">
        <v>477</v>
      </c>
      <c r="B8" s="760" t="s">
        <v>478</v>
      </c>
      <c r="C8" s="751">
        <v>1977335.0</v>
      </c>
      <c r="D8" s="752">
        <v>2557649.0</v>
      </c>
      <c r="E8" s="465"/>
      <c r="F8" s="116"/>
      <c r="G8" s="113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8"/>
      <c r="S8" s="459"/>
      <c r="T8" s="80"/>
      <c r="U8" s="82"/>
      <c r="V8" s="84"/>
      <c r="W8" s="46"/>
      <c r="X8" s="86"/>
    </row>
    <row r="9" ht="25.5" customHeight="1">
      <c r="A9" s="668"/>
      <c r="B9" s="670"/>
      <c r="C9" s="751">
        <v>1977228.0</v>
      </c>
      <c r="D9" s="640"/>
      <c r="E9" s="465"/>
      <c r="F9" s="116"/>
      <c r="G9" s="113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8"/>
      <c r="S9" s="459"/>
      <c r="T9" s="80"/>
      <c r="U9" s="82"/>
      <c r="V9" s="84"/>
      <c r="W9" s="46"/>
      <c r="X9" s="86"/>
    </row>
    <row r="10" ht="25.5" customHeight="1">
      <c r="A10" s="764"/>
      <c r="B10" s="766"/>
      <c r="C10" s="768"/>
      <c r="D10" s="770"/>
      <c r="E10" s="772"/>
      <c r="F10" s="557"/>
      <c r="G10" s="558"/>
      <c r="H10" s="559"/>
      <c r="I10" s="559"/>
      <c r="J10" s="559"/>
      <c r="K10" s="559"/>
      <c r="L10" s="559"/>
      <c r="M10" s="559"/>
      <c r="N10" s="559"/>
      <c r="O10" s="559"/>
      <c r="P10" s="559"/>
      <c r="Q10" s="559"/>
      <c r="R10" s="774"/>
      <c r="S10" s="459"/>
      <c r="T10" s="80"/>
      <c r="U10" s="82"/>
      <c r="V10" s="84"/>
      <c r="W10" s="46"/>
      <c r="X10" s="86"/>
    </row>
    <row r="11" ht="18.75" customHeight="1">
      <c r="A11" s="216"/>
      <c r="B11" s="218"/>
      <c r="C11" s="218"/>
      <c r="D11" s="189"/>
      <c r="E11" s="485"/>
      <c r="F11" s="189"/>
      <c r="G11" s="187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5"/>
      <c r="S11" s="459"/>
      <c r="T11" s="110"/>
      <c r="U11" s="112"/>
      <c r="V11" s="114"/>
      <c r="W11" s="46"/>
      <c r="X11" s="86"/>
    </row>
    <row r="12" ht="16.5" customHeight="1">
      <c r="A12" s="275"/>
      <c r="B12" s="276"/>
      <c r="C12" s="276"/>
      <c r="D12" s="281"/>
      <c r="E12" s="487"/>
      <c r="F12" s="276"/>
      <c r="G12" s="276"/>
      <c r="H12" s="280"/>
      <c r="I12" s="280"/>
      <c r="J12" s="280"/>
      <c r="K12" s="280"/>
      <c r="L12" s="280"/>
      <c r="M12" s="280"/>
      <c r="N12" s="280"/>
      <c r="O12" s="280"/>
      <c r="P12" s="280"/>
      <c r="Q12" s="280"/>
      <c r="R12" s="380"/>
      <c r="S12" s="488"/>
      <c r="T12" s="222"/>
      <c r="U12" s="224"/>
      <c r="V12" s="226"/>
      <c r="W12" s="223"/>
      <c r="X12" s="228"/>
    </row>
    <row r="13" ht="30.75" customHeight="1">
      <c r="A13" s="432" t="s">
        <v>130</v>
      </c>
      <c r="B13" s="404"/>
      <c r="C13" s="433"/>
      <c r="D13" s="393"/>
      <c r="E13" s="396"/>
      <c r="F13" s="398" t="s">
        <v>131</v>
      </c>
      <c r="G13" s="398" t="s">
        <v>132</v>
      </c>
      <c r="H13" s="398" t="s">
        <v>133</v>
      </c>
      <c r="I13" s="398" t="s">
        <v>134</v>
      </c>
      <c r="J13" s="398" t="s">
        <v>135</v>
      </c>
      <c r="K13" s="398" t="s">
        <v>136</v>
      </c>
      <c r="L13" s="398" t="s">
        <v>137</v>
      </c>
      <c r="M13" s="398" t="s">
        <v>138</v>
      </c>
      <c r="N13" s="398" t="s">
        <v>139</v>
      </c>
      <c r="O13" s="398" t="s">
        <v>140</v>
      </c>
      <c r="P13" s="398" t="s">
        <v>141</v>
      </c>
      <c r="Q13" s="401" t="s">
        <v>142</v>
      </c>
      <c r="R13" s="403"/>
      <c r="S13" s="404"/>
      <c r="T13" s="404"/>
      <c r="U13" s="404"/>
      <c r="V13" s="404"/>
      <c r="W13" s="406"/>
      <c r="X13" s="240" t="s">
        <v>481</v>
      </c>
    </row>
    <row r="14" ht="72.75" customHeight="1">
      <c r="A14" s="492" t="s">
        <v>23</v>
      </c>
      <c r="B14" s="493" t="s">
        <v>24</v>
      </c>
      <c r="C14" s="496" t="s">
        <v>25</v>
      </c>
      <c r="D14" s="31" t="s">
        <v>164</v>
      </c>
      <c r="E14" s="410"/>
      <c r="F14" s="411"/>
      <c r="G14" s="413" t="s">
        <v>30</v>
      </c>
      <c r="H14" s="415"/>
      <c r="I14" s="411" t="s">
        <v>30</v>
      </c>
      <c r="J14" s="411" t="s">
        <v>146</v>
      </c>
      <c r="K14" s="411" t="s">
        <v>147</v>
      </c>
      <c r="L14" s="411" t="s">
        <v>30</v>
      </c>
      <c r="M14" s="411"/>
      <c r="N14" s="411" t="s">
        <v>32</v>
      </c>
      <c r="O14" s="413" t="s">
        <v>35</v>
      </c>
      <c r="P14" s="413" t="s">
        <v>36</v>
      </c>
      <c r="Q14" s="418" t="s">
        <v>37</v>
      </c>
      <c r="R14" s="249"/>
      <c r="S14" s="250"/>
      <c r="T14" s="250"/>
      <c r="U14" s="250"/>
      <c r="V14" s="250"/>
      <c r="W14" s="251"/>
      <c r="X14" s="253"/>
      <c r="Y14" s="2"/>
      <c r="Z14" s="2"/>
      <c r="AA14" s="2"/>
      <c r="AB14" s="2"/>
      <c r="AC14" s="2"/>
    </row>
    <row r="15">
      <c r="A15" s="213"/>
      <c r="B15" s="214"/>
      <c r="C15" s="420"/>
      <c r="D15" s="420"/>
      <c r="E15" s="333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257"/>
      <c r="Q15" s="138"/>
      <c r="R15" s="262"/>
      <c r="W15" s="264"/>
      <c r="X15" s="160"/>
    </row>
    <row r="16">
      <c r="A16" s="206"/>
      <c r="B16" s="265"/>
      <c r="C16" s="211"/>
      <c r="D16" s="211"/>
      <c r="E16" s="96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267"/>
      <c r="Q16" s="108"/>
      <c r="R16" s="262"/>
      <c r="W16" s="264"/>
      <c r="X16" s="160"/>
    </row>
    <row r="17">
      <c r="A17" s="206"/>
      <c r="B17" s="265"/>
      <c r="C17" s="211"/>
      <c r="D17" s="211"/>
      <c r="E17" s="96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267"/>
      <c r="Q17" s="108"/>
      <c r="R17" s="262"/>
      <c r="W17" s="264"/>
      <c r="X17" s="160"/>
    </row>
    <row r="18">
      <c r="A18" s="206"/>
      <c r="B18" s="265"/>
      <c r="C18" s="211"/>
      <c r="D18" s="211"/>
      <c r="E18" s="96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267"/>
      <c r="Q18" s="108"/>
      <c r="R18" s="262"/>
      <c r="W18" s="264"/>
      <c r="X18" s="160"/>
    </row>
    <row r="19">
      <c r="A19" s="206"/>
      <c r="B19" s="265"/>
      <c r="C19" s="211"/>
      <c r="D19" s="211"/>
      <c r="E19" s="96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267"/>
      <c r="Q19" s="108"/>
      <c r="R19" s="262"/>
      <c r="W19" s="264"/>
      <c r="X19" s="160"/>
    </row>
    <row r="20">
      <c r="A20" s="206"/>
      <c r="B20" s="265"/>
      <c r="C20" s="211"/>
      <c r="D20" s="211"/>
      <c r="E20" s="96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267"/>
      <c r="Q20" s="108"/>
      <c r="R20" s="262"/>
      <c r="W20" s="264"/>
      <c r="X20" s="160"/>
    </row>
    <row r="21" ht="15.75" customHeight="1">
      <c r="A21" s="206"/>
      <c r="B21" s="265"/>
      <c r="C21" s="211"/>
      <c r="D21" s="211"/>
      <c r="E21" s="96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267"/>
      <c r="Q21" s="108"/>
      <c r="R21" s="262"/>
      <c r="W21" s="264"/>
      <c r="X21" s="160"/>
    </row>
    <row r="22" ht="15.75" customHeight="1">
      <c r="A22" s="206"/>
      <c r="B22" s="265"/>
      <c r="C22" s="211"/>
      <c r="D22" s="211"/>
      <c r="E22" s="96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267"/>
      <c r="Q22" s="108"/>
      <c r="R22" s="262"/>
      <c r="W22" s="264"/>
      <c r="X22" s="160"/>
    </row>
    <row r="23" ht="15.75" customHeight="1">
      <c r="A23" s="206"/>
      <c r="B23" s="265"/>
      <c r="C23" s="211"/>
      <c r="D23" s="211"/>
      <c r="E23" s="96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267"/>
      <c r="Q23" s="108"/>
      <c r="R23" s="262"/>
      <c r="W23" s="264"/>
      <c r="X23" s="160"/>
    </row>
    <row r="24" ht="15.75" customHeight="1">
      <c r="A24" s="206"/>
      <c r="B24" s="265"/>
      <c r="C24" s="211"/>
      <c r="D24" s="211"/>
      <c r="E24" s="96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267"/>
      <c r="Q24" s="108"/>
      <c r="R24" s="262"/>
      <c r="W24" s="264"/>
      <c r="X24" s="160"/>
    </row>
    <row r="25" ht="15.75" customHeight="1">
      <c r="A25" s="206"/>
      <c r="B25" s="265"/>
      <c r="C25" s="211"/>
      <c r="D25" s="211"/>
      <c r="E25" s="96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267"/>
      <c r="Q25" s="108"/>
      <c r="R25" s="262"/>
      <c r="W25" s="264"/>
      <c r="X25" s="160"/>
    </row>
    <row r="26" ht="15.75" customHeight="1">
      <c r="A26" s="206"/>
      <c r="B26" s="265"/>
      <c r="C26" s="211"/>
      <c r="D26" s="211"/>
      <c r="E26" s="96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267"/>
      <c r="Q26" s="108"/>
      <c r="R26" s="262"/>
      <c r="W26" s="264"/>
      <c r="X26" s="160"/>
    </row>
    <row r="27" ht="15.75" customHeight="1">
      <c r="A27" s="206"/>
      <c r="B27" s="265"/>
      <c r="C27" s="211"/>
      <c r="D27" s="211"/>
      <c r="E27" s="96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267"/>
      <c r="Q27" s="108"/>
      <c r="R27" s="262"/>
      <c r="W27" s="264"/>
      <c r="X27" s="160"/>
    </row>
    <row r="28" ht="15.75" customHeight="1">
      <c r="A28" s="206"/>
      <c r="B28" s="265"/>
      <c r="C28" s="211"/>
      <c r="D28" s="211"/>
      <c r="E28" s="96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267"/>
      <c r="Q28" s="108"/>
      <c r="R28" s="262"/>
      <c r="W28" s="264"/>
      <c r="X28" s="160"/>
    </row>
    <row r="29" ht="15.75" customHeight="1">
      <c r="A29" s="206"/>
      <c r="B29" s="265"/>
      <c r="C29" s="211"/>
      <c r="D29" s="211"/>
      <c r="E29" s="96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267"/>
      <c r="Q29" s="108"/>
      <c r="R29" s="262"/>
      <c r="W29" s="264"/>
      <c r="X29" s="160"/>
    </row>
    <row r="30" ht="15.75" customHeight="1">
      <c r="A30" s="206"/>
      <c r="B30" s="265"/>
      <c r="C30" s="211"/>
      <c r="D30" s="211"/>
      <c r="E30" s="96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267"/>
      <c r="Q30" s="108"/>
      <c r="R30" s="262"/>
      <c r="W30" s="264"/>
      <c r="X30" s="160"/>
    </row>
    <row r="31" ht="15.75" customHeight="1">
      <c r="A31" s="216"/>
      <c r="B31" s="218"/>
      <c r="C31" s="219"/>
      <c r="D31" s="219"/>
      <c r="E31" s="220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73"/>
      <c r="Q31" s="205"/>
      <c r="R31" s="262"/>
      <c r="W31" s="264"/>
      <c r="X31" s="160"/>
    </row>
    <row r="32" ht="15.75" customHeight="1">
      <c r="A32" s="275"/>
      <c r="B32" s="276"/>
      <c r="C32" s="277"/>
      <c r="D32" s="277"/>
      <c r="E32" s="425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3"/>
      <c r="Q32" s="380"/>
      <c r="R32" s="285"/>
      <c r="S32" s="286"/>
      <c r="T32" s="286"/>
      <c r="U32" s="286"/>
      <c r="V32" s="286"/>
      <c r="W32" s="287"/>
      <c r="X32" s="19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2"/>
    <mergeCell ref="W4:W12"/>
    <mergeCell ref="A13:C13"/>
    <mergeCell ref="R13:W13"/>
    <mergeCell ref="R14:W3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5.63"/>
    <col customWidth="1" min="2" max="2" width="31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" t="s">
        <v>0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289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8"/>
    </row>
    <row r="3" ht="30.75" customHeight="1">
      <c r="A3" s="10" t="s">
        <v>2</v>
      </c>
      <c r="B3" s="12"/>
      <c r="C3" s="13"/>
      <c r="D3" s="15"/>
      <c r="E3" s="14"/>
      <c r="F3" s="16"/>
      <c r="G3" s="17" t="s">
        <v>4</v>
      </c>
      <c r="H3" s="19" t="s">
        <v>5</v>
      </c>
      <c r="I3" s="19" t="s">
        <v>6</v>
      </c>
      <c r="J3" s="19" t="s">
        <v>7</v>
      </c>
      <c r="K3" s="19" t="s">
        <v>8</v>
      </c>
      <c r="L3" s="19" t="s">
        <v>9</v>
      </c>
      <c r="M3" s="19" t="s">
        <v>10</v>
      </c>
      <c r="N3" s="19" t="s">
        <v>11</v>
      </c>
      <c r="O3" s="19" t="s">
        <v>12</v>
      </c>
      <c r="P3" s="19" t="s">
        <v>13</v>
      </c>
      <c r="Q3" s="19" t="s">
        <v>14</v>
      </c>
      <c r="R3" s="16" t="s">
        <v>15</v>
      </c>
      <c r="S3" s="450" t="s">
        <v>16</v>
      </c>
      <c r="T3" s="24" t="s">
        <v>17</v>
      </c>
      <c r="U3" s="25" t="s">
        <v>18</v>
      </c>
      <c r="V3" s="26" t="s">
        <v>19</v>
      </c>
      <c r="W3" s="27"/>
      <c r="X3" s="28" t="s">
        <v>479</v>
      </c>
    </row>
    <row r="4">
      <c r="A4" s="453" t="s">
        <v>23</v>
      </c>
      <c r="B4" s="456" t="s">
        <v>24</v>
      </c>
      <c r="C4" s="778" t="s">
        <v>25</v>
      </c>
      <c r="D4" s="38" t="s">
        <v>164</v>
      </c>
      <c r="E4" s="40" t="s">
        <v>27</v>
      </c>
      <c r="F4" s="41" t="s">
        <v>28</v>
      </c>
      <c r="G4" s="39" t="s">
        <v>29</v>
      </c>
      <c r="H4" s="43"/>
      <c r="I4" s="43"/>
      <c r="J4" s="43" t="s">
        <v>30</v>
      </c>
      <c r="K4" s="43"/>
      <c r="L4" s="43" t="s">
        <v>30</v>
      </c>
      <c r="M4" s="43"/>
      <c r="N4" s="43" t="s">
        <v>30</v>
      </c>
      <c r="O4" s="43" t="s">
        <v>31</v>
      </c>
      <c r="P4" s="43"/>
      <c r="Q4" s="43" t="s">
        <v>30</v>
      </c>
      <c r="R4" s="45" t="s">
        <v>32</v>
      </c>
      <c r="S4" s="459"/>
      <c r="T4" s="47" t="s">
        <v>35</v>
      </c>
      <c r="U4" s="48" t="s">
        <v>36</v>
      </c>
      <c r="V4" s="49" t="s">
        <v>37</v>
      </c>
      <c r="W4" s="299"/>
      <c r="X4" s="51"/>
    </row>
    <row r="5" ht="24.75" customHeight="1">
      <c r="A5" s="782" t="s">
        <v>482</v>
      </c>
      <c r="B5" s="784" t="s">
        <v>483</v>
      </c>
      <c r="C5" s="786">
        <v>1977230.0</v>
      </c>
      <c r="D5" s="787">
        <v>2542824.0</v>
      </c>
      <c r="E5" s="789"/>
      <c r="F5" s="197"/>
      <c r="G5" s="791">
        <v>34.0</v>
      </c>
      <c r="H5" s="99"/>
      <c r="I5" s="74"/>
      <c r="J5" s="74"/>
      <c r="K5" s="74"/>
      <c r="L5" s="74"/>
      <c r="M5" s="74"/>
      <c r="N5" s="74"/>
      <c r="O5" s="74"/>
      <c r="P5" s="74"/>
      <c r="Q5" s="74"/>
      <c r="R5" s="78"/>
      <c r="S5" s="459"/>
      <c r="T5" s="80"/>
      <c r="U5" s="82"/>
      <c r="V5" s="84"/>
      <c r="W5" s="46"/>
      <c r="X5" s="86"/>
    </row>
    <row r="6" ht="24.75" customHeight="1">
      <c r="A6" s="88" t="s">
        <v>484</v>
      </c>
      <c r="B6" s="795" t="s">
        <v>485</v>
      </c>
      <c r="C6" s="797">
        <v>1975612.0</v>
      </c>
      <c r="D6" s="799">
        <v>2532349.0</v>
      </c>
      <c r="E6" s="305"/>
      <c r="F6" s="420"/>
      <c r="G6" s="801">
        <v>19.0</v>
      </c>
      <c r="H6" s="129"/>
      <c r="I6" s="134"/>
      <c r="J6" s="134"/>
      <c r="K6" s="134"/>
      <c r="L6" s="134"/>
      <c r="M6" s="134"/>
      <c r="N6" s="134"/>
      <c r="O6" s="134"/>
      <c r="P6" s="134"/>
      <c r="Q6" s="134"/>
      <c r="R6" s="138"/>
      <c r="S6" s="459"/>
      <c r="T6" s="80"/>
      <c r="U6" s="82"/>
      <c r="V6" s="84"/>
      <c r="W6" s="46"/>
      <c r="X6" s="86"/>
    </row>
    <row r="7" ht="24.75" customHeight="1">
      <c r="A7" s="88" t="s">
        <v>484</v>
      </c>
      <c r="B7" s="795" t="s">
        <v>486</v>
      </c>
      <c r="C7" s="803">
        <v>1975610.0</v>
      </c>
      <c r="D7" s="799">
        <v>2532348.0</v>
      </c>
      <c r="E7" s="305"/>
      <c r="F7" s="420"/>
      <c r="G7" s="801">
        <v>45.0</v>
      </c>
      <c r="H7" s="129"/>
      <c r="I7" s="134"/>
      <c r="J7" s="134"/>
      <c r="K7" s="134"/>
      <c r="L7" s="134"/>
      <c r="M7" s="134"/>
      <c r="N7" s="134"/>
      <c r="O7" s="134"/>
      <c r="P7" s="134"/>
      <c r="Q7" s="134"/>
      <c r="R7" s="138"/>
      <c r="S7" s="459"/>
      <c r="T7" s="80"/>
      <c r="U7" s="82"/>
      <c r="V7" s="84"/>
      <c r="W7" s="46"/>
      <c r="X7" s="86"/>
    </row>
    <row r="8" ht="24.75" customHeight="1">
      <c r="A8" s="88" t="s">
        <v>308</v>
      </c>
      <c r="B8" s="795" t="s">
        <v>487</v>
      </c>
      <c r="C8" s="797">
        <v>1977239.0</v>
      </c>
      <c r="D8" s="799">
        <v>2538668.0</v>
      </c>
      <c r="E8" s="305"/>
      <c r="F8" s="420"/>
      <c r="G8" s="806"/>
      <c r="H8" s="129"/>
      <c r="I8" s="134"/>
      <c r="J8" s="134"/>
      <c r="K8" s="134"/>
      <c r="L8" s="134"/>
      <c r="M8" s="134"/>
      <c r="N8" s="134"/>
      <c r="O8" s="134"/>
      <c r="P8" s="134"/>
      <c r="Q8" s="134"/>
      <c r="R8" s="138"/>
      <c r="S8" s="459"/>
      <c r="T8" s="80"/>
      <c r="U8" s="82"/>
      <c r="V8" s="84"/>
      <c r="W8" s="46"/>
      <c r="X8" s="86"/>
    </row>
    <row r="9" ht="24.75" customHeight="1">
      <c r="A9" s="88" t="s">
        <v>488</v>
      </c>
      <c r="B9" s="795" t="s">
        <v>489</v>
      </c>
      <c r="C9" s="797">
        <v>1977274.0</v>
      </c>
      <c r="D9" s="799">
        <v>2537839.0</v>
      </c>
      <c r="E9" s="305"/>
      <c r="F9" s="420"/>
      <c r="G9" s="806"/>
      <c r="H9" s="129"/>
      <c r="I9" s="134"/>
      <c r="J9" s="134"/>
      <c r="K9" s="134"/>
      <c r="L9" s="134"/>
      <c r="M9" s="134"/>
      <c r="N9" s="134"/>
      <c r="O9" s="134"/>
      <c r="P9" s="134"/>
      <c r="Q9" s="134"/>
      <c r="R9" s="138"/>
      <c r="S9" s="459"/>
      <c r="T9" s="80"/>
      <c r="U9" s="82"/>
      <c r="V9" s="84"/>
      <c r="W9" s="46"/>
      <c r="X9" s="86"/>
    </row>
    <row r="10" ht="24.75" customHeight="1">
      <c r="A10" s="809" t="s">
        <v>490</v>
      </c>
      <c r="B10" s="810" t="s">
        <v>491</v>
      </c>
      <c r="C10" s="797">
        <v>1977279.0</v>
      </c>
      <c r="D10" s="811">
        <v>2515775.0</v>
      </c>
      <c r="E10" s="305"/>
      <c r="F10" s="420"/>
      <c r="G10" s="806"/>
      <c r="H10" s="129"/>
      <c r="I10" s="134"/>
      <c r="J10" s="134"/>
      <c r="K10" s="134"/>
      <c r="L10" s="134"/>
      <c r="M10" s="134"/>
      <c r="N10" s="134"/>
      <c r="O10" s="134"/>
      <c r="P10" s="134"/>
      <c r="Q10" s="134"/>
      <c r="R10" s="138"/>
      <c r="S10" s="459"/>
      <c r="T10" s="80"/>
      <c r="U10" s="82"/>
      <c r="V10" s="84"/>
      <c r="W10" s="46"/>
      <c r="X10" s="86"/>
    </row>
    <row r="11" ht="24.75" customHeight="1">
      <c r="A11" s="88" t="s">
        <v>492</v>
      </c>
      <c r="B11" s="795" t="s">
        <v>493</v>
      </c>
      <c r="C11" s="803">
        <v>1977283.0</v>
      </c>
      <c r="D11" s="811">
        <v>2562103.0</v>
      </c>
      <c r="E11" s="305"/>
      <c r="F11" s="420"/>
      <c r="G11" s="806"/>
      <c r="H11" s="129"/>
      <c r="I11" s="134"/>
      <c r="J11" s="134"/>
      <c r="K11" s="134"/>
      <c r="L11" s="134"/>
      <c r="M11" s="134"/>
      <c r="N11" s="134"/>
      <c r="O11" s="134"/>
      <c r="P11" s="134"/>
      <c r="Q11" s="134"/>
      <c r="R11" s="138"/>
      <c r="S11" s="459"/>
      <c r="T11" s="80"/>
      <c r="U11" s="82"/>
      <c r="V11" s="84"/>
      <c r="W11" s="46"/>
      <c r="X11" s="86"/>
    </row>
    <row r="12" ht="24.75" customHeight="1">
      <c r="A12" s="119" t="s">
        <v>395</v>
      </c>
      <c r="B12" s="812" t="s">
        <v>494</v>
      </c>
      <c r="C12" s="797">
        <v>1977214.0</v>
      </c>
      <c r="D12" s="594">
        <v>2545734.0</v>
      </c>
      <c r="E12" s="305"/>
      <c r="F12" s="420"/>
      <c r="G12" s="806"/>
      <c r="H12" s="129"/>
      <c r="I12" s="134"/>
      <c r="J12" s="134"/>
      <c r="K12" s="134"/>
      <c r="L12" s="134"/>
      <c r="M12" s="134"/>
      <c r="N12" s="134"/>
      <c r="O12" s="134"/>
      <c r="P12" s="134"/>
      <c r="Q12" s="134"/>
      <c r="R12" s="138"/>
      <c r="S12" s="459"/>
      <c r="T12" s="80"/>
      <c r="U12" s="82"/>
      <c r="V12" s="84"/>
      <c r="W12" s="46"/>
      <c r="X12" s="86"/>
    </row>
    <row r="13" ht="24.75" customHeight="1">
      <c r="A13" s="809" t="s">
        <v>495</v>
      </c>
      <c r="B13" s="810" t="s">
        <v>403</v>
      </c>
      <c r="C13" s="797">
        <v>1977206.0</v>
      </c>
      <c r="D13" s="811">
        <v>2552745.0</v>
      </c>
      <c r="E13" s="305"/>
      <c r="F13" s="420"/>
      <c r="G13" s="806"/>
      <c r="H13" s="129"/>
      <c r="I13" s="134"/>
      <c r="J13" s="134"/>
      <c r="K13" s="134"/>
      <c r="L13" s="134"/>
      <c r="M13" s="134"/>
      <c r="N13" s="134"/>
      <c r="O13" s="134"/>
      <c r="P13" s="134"/>
      <c r="Q13" s="134"/>
      <c r="R13" s="138"/>
      <c r="S13" s="459"/>
      <c r="T13" s="80"/>
      <c r="U13" s="82"/>
      <c r="V13" s="84"/>
      <c r="W13" s="46"/>
      <c r="X13" s="86"/>
    </row>
    <row r="14" ht="24.75" customHeight="1">
      <c r="A14" s="809" t="s">
        <v>496</v>
      </c>
      <c r="B14" s="810" t="s">
        <v>384</v>
      </c>
      <c r="C14" s="797">
        <v>1977288.0</v>
      </c>
      <c r="D14" s="811">
        <v>2548003.0</v>
      </c>
      <c r="E14" s="305"/>
      <c r="F14" s="420"/>
      <c r="G14" s="806"/>
      <c r="H14" s="129"/>
      <c r="I14" s="134"/>
      <c r="J14" s="134"/>
      <c r="K14" s="134"/>
      <c r="L14" s="134"/>
      <c r="M14" s="134"/>
      <c r="N14" s="134"/>
      <c r="O14" s="134"/>
      <c r="P14" s="134"/>
      <c r="Q14" s="134"/>
      <c r="R14" s="138"/>
      <c r="S14" s="459"/>
      <c r="T14" s="80"/>
      <c r="U14" s="82"/>
      <c r="V14" s="84"/>
      <c r="W14" s="46"/>
      <c r="X14" s="86"/>
    </row>
    <row r="15" ht="24.75" customHeight="1">
      <c r="A15" s="119" t="s">
        <v>392</v>
      </c>
      <c r="B15" s="812" t="s">
        <v>393</v>
      </c>
      <c r="C15" s="797">
        <v>1977293.0</v>
      </c>
      <c r="D15" s="594">
        <v>2555213.0</v>
      </c>
      <c r="E15" s="305"/>
      <c r="F15" s="420"/>
      <c r="G15" s="146">
        <v>59.0</v>
      </c>
      <c r="H15" s="129"/>
      <c r="I15" s="134"/>
      <c r="J15" s="134"/>
      <c r="K15" s="134"/>
      <c r="L15" s="134"/>
      <c r="M15" s="134"/>
      <c r="N15" s="134"/>
      <c r="O15" s="134"/>
      <c r="P15" s="134"/>
      <c r="Q15" s="134"/>
      <c r="R15" s="138"/>
      <c r="S15" s="459"/>
      <c r="T15" s="80"/>
      <c r="U15" s="82"/>
      <c r="V15" s="84"/>
      <c r="W15" s="46"/>
      <c r="X15" s="86"/>
    </row>
    <row r="16" ht="24.75" customHeight="1">
      <c r="A16" s="809" t="s">
        <v>496</v>
      </c>
      <c r="B16" s="810" t="s">
        <v>385</v>
      </c>
      <c r="C16" s="803">
        <v>1977294.0</v>
      </c>
      <c r="D16" s="811">
        <v>2557131.0</v>
      </c>
      <c r="E16" s="305"/>
      <c r="F16" s="420"/>
      <c r="G16" s="813"/>
      <c r="H16" s="129"/>
      <c r="I16" s="134"/>
      <c r="J16" s="134"/>
      <c r="K16" s="134"/>
      <c r="L16" s="134"/>
      <c r="M16" s="134"/>
      <c r="N16" s="134"/>
      <c r="O16" s="134"/>
      <c r="P16" s="134"/>
      <c r="Q16" s="134"/>
      <c r="R16" s="138"/>
      <c r="S16" s="459"/>
      <c r="T16" s="80"/>
      <c r="U16" s="82"/>
      <c r="V16" s="84"/>
      <c r="W16" s="46"/>
      <c r="X16" s="86"/>
    </row>
    <row r="17" ht="24.75" customHeight="1">
      <c r="A17" s="814" t="s">
        <v>381</v>
      </c>
      <c r="B17" s="815" t="s">
        <v>497</v>
      </c>
      <c r="C17" s="803">
        <v>1977207.0</v>
      </c>
      <c r="D17" s="811">
        <v>2555524.0</v>
      </c>
      <c r="E17" s="305"/>
      <c r="F17" s="420"/>
      <c r="G17" s="801">
        <v>48.0</v>
      </c>
      <c r="H17" s="129"/>
      <c r="I17" s="134"/>
      <c r="J17" s="134"/>
      <c r="K17" s="134"/>
      <c r="L17" s="134"/>
      <c r="M17" s="134"/>
      <c r="N17" s="134"/>
      <c r="O17" s="134"/>
      <c r="P17" s="134"/>
      <c r="Q17" s="134"/>
      <c r="R17" s="138"/>
      <c r="S17" s="459"/>
      <c r="T17" s="80"/>
      <c r="U17" s="82"/>
      <c r="V17" s="84"/>
      <c r="W17" s="46"/>
      <c r="X17" s="86"/>
    </row>
    <row r="18" ht="24.75" customHeight="1">
      <c r="A18" s="809" t="s">
        <v>195</v>
      </c>
      <c r="B18" s="810" t="s">
        <v>196</v>
      </c>
      <c r="C18" s="797">
        <v>1977209.0</v>
      </c>
      <c r="D18" s="811">
        <v>2558019.0</v>
      </c>
      <c r="E18" s="305"/>
      <c r="F18" s="420"/>
      <c r="G18" s="801">
        <v>5.0</v>
      </c>
      <c r="H18" s="129"/>
      <c r="I18" s="134"/>
      <c r="J18" s="134"/>
      <c r="K18" s="134"/>
      <c r="L18" s="134"/>
      <c r="M18" s="134"/>
      <c r="N18" s="134"/>
      <c r="O18" s="134"/>
      <c r="P18" s="134"/>
      <c r="Q18" s="134"/>
      <c r="R18" s="138"/>
      <c r="S18" s="459"/>
      <c r="T18" s="80"/>
      <c r="U18" s="82"/>
      <c r="V18" s="84"/>
      <c r="W18" s="46"/>
      <c r="X18" s="86"/>
    </row>
    <row r="19" ht="24.75" customHeight="1">
      <c r="A19" s="809" t="s">
        <v>398</v>
      </c>
      <c r="B19" s="810" t="s">
        <v>399</v>
      </c>
      <c r="C19" s="797">
        <v>1977297.0</v>
      </c>
      <c r="D19" s="811">
        <v>2553640.0</v>
      </c>
      <c r="E19" s="305"/>
      <c r="F19" s="420"/>
      <c r="G19" s="801">
        <v>53.0</v>
      </c>
      <c r="H19" s="129"/>
      <c r="I19" s="134"/>
      <c r="J19" s="134"/>
      <c r="K19" s="134"/>
      <c r="L19" s="134"/>
      <c r="M19" s="134"/>
      <c r="N19" s="134"/>
      <c r="O19" s="134"/>
      <c r="P19" s="134"/>
      <c r="Q19" s="134"/>
      <c r="R19" s="138"/>
      <c r="S19" s="459"/>
      <c r="T19" s="80"/>
      <c r="U19" s="82"/>
      <c r="V19" s="84"/>
      <c r="W19" s="46"/>
      <c r="X19" s="86"/>
    </row>
    <row r="20" ht="24.75" customHeight="1">
      <c r="A20" s="809" t="s">
        <v>499</v>
      </c>
      <c r="B20" s="810" t="s">
        <v>500</v>
      </c>
      <c r="C20" s="803">
        <v>1969382.0</v>
      </c>
      <c r="D20" s="811">
        <v>2539677.0</v>
      </c>
      <c r="E20" s="305"/>
      <c r="F20" s="420"/>
      <c r="G20" s="801">
        <v>48.0</v>
      </c>
      <c r="H20" s="129"/>
      <c r="I20" s="134"/>
      <c r="J20" s="134"/>
      <c r="K20" s="134"/>
      <c r="L20" s="134"/>
      <c r="M20" s="134"/>
      <c r="N20" s="134"/>
      <c r="O20" s="134"/>
      <c r="P20" s="134"/>
      <c r="Q20" s="134"/>
      <c r="R20" s="138"/>
      <c r="S20" s="459"/>
      <c r="T20" s="80"/>
      <c r="U20" s="82"/>
      <c r="V20" s="84"/>
      <c r="W20" s="46"/>
      <c r="X20" s="86"/>
    </row>
    <row r="21" ht="24.75" customHeight="1">
      <c r="A21" s="119" t="s">
        <v>387</v>
      </c>
      <c r="B21" s="812" t="s">
        <v>254</v>
      </c>
      <c r="C21" s="797">
        <v>2068530.0</v>
      </c>
      <c r="D21" s="594">
        <v>2552241.0</v>
      </c>
      <c r="E21" s="305"/>
      <c r="F21" s="420"/>
      <c r="G21" s="801">
        <v>14.0</v>
      </c>
      <c r="H21" s="129"/>
      <c r="I21" s="134"/>
      <c r="J21" s="134"/>
      <c r="K21" s="134"/>
      <c r="L21" s="134"/>
      <c r="M21" s="134"/>
      <c r="N21" s="134"/>
      <c r="O21" s="134"/>
      <c r="P21" s="134"/>
      <c r="Q21" s="134"/>
      <c r="R21" s="138"/>
      <c r="S21" s="459"/>
      <c r="T21" s="80"/>
      <c r="U21" s="82"/>
      <c r="V21" s="84"/>
      <c r="W21" s="46"/>
      <c r="X21" s="86"/>
    </row>
    <row r="22" ht="24.75" customHeight="1">
      <c r="A22" s="814" t="s">
        <v>389</v>
      </c>
      <c r="B22" s="816" t="s">
        <v>391</v>
      </c>
      <c r="C22" s="797">
        <v>1977301.0</v>
      </c>
      <c r="D22" s="594">
        <v>2547505.0</v>
      </c>
      <c r="E22" s="305"/>
      <c r="F22" s="420"/>
      <c r="G22" s="806"/>
      <c r="H22" s="129"/>
      <c r="I22" s="134"/>
      <c r="J22" s="134"/>
      <c r="K22" s="134"/>
      <c r="L22" s="134"/>
      <c r="M22" s="134"/>
      <c r="N22" s="134"/>
      <c r="O22" s="134"/>
      <c r="P22" s="134"/>
      <c r="Q22" s="134"/>
      <c r="R22" s="138"/>
      <c r="S22" s="459"/>
      <c r="T22" s="80"/>
      <c r="U22" s="82"/>
      <c r="V22" s="84"/>
      <c r="W22" s="46"/>
      <c r="X22" s="86"/>
    </row>
    <row r="23" ht="24.75" customHeight="1">
      <c r="A23" s="814" t="s">
        <v>501</v>
      </c>
      <c r="B23" s="816" t="s">
        <v>401</v>
      </c>
      <c r="C23" s="797">
        <v>2067922.0</v>
      </c>
      <c r="D23" s="594">
        <v>2565542.0</v>
      </c>
      <c r="E23" s="305"/>
      <c r="F23" s="420"/>
      <c r="G23" s="806"/>
      <c r="H23" s="129"/>
      <c r="I23" s="134"/>
      <c r="J23" s="134"/>
      <c r="K23" s="134"/>
      <c r="L23" s="134"/>
      <c r="M23" s="134"/>
      <c r="N23" s="134"/>
      <c r="O23" s="134"/>
      <c r="P23" s="134"/>
      <c r="Q23" s="134"/>
      <c r="R23" s="138"/>
      <c r="S23" s="459"/>
      <c r="T23" s="80"/>
      <c r="U23" s="82"/>
      <c r="V23" s="84"/>
      <c r="W23" s="46"/>
      <c r="X23" s="86"/>
    </row>
    <row r="24" ht="24.75" customHeight="1">
      <c r="A24" s="814" t="s">
        <v>502</v>
      </c>
      <c r="B24" s="816" t="s">
        <v>503</v>
      </c>
      <c r="C24" s="797"/>
      <c r="D24" s="594">
        <v>2562210.0</v>
      </c>
      <c r="E24" s="305"/>
      <c r="F24" s="420"/>
      <c r="G24" s="806"/>
      <c r="H24" s="129"/>
      <c r="I24" s="134"/>
      <c r="J24" s="134"/>
      <c r="K24" s="134"/>
      <c r="L24" s="134"/>
      <c r="M24" s="134"/>
      <c r="N24" s="134"/>
      <c r="O24" s="134"/>
      <c r="P24" s="134"/>
      <c r="Q24" s="134"/>
      <c r="R24" s="138"/>
      <c r="S24" s="459"/>
      <c r="T24" s="80"/>
      <c r="U24" s="82"/>
      <c r="V24" s="84"/>
      <c r="W24" s="46"/>
      <c r="X24" s="86"/>
    </row>
    <row r="25" ht="24.75" customHeight="1">
      <c r="A25" s="827"/>
      <c r="B25" s="828"/>
      <c r="C25" s="829"/>
      <c r="D25" s="830"/>
      <c r="E25" s="376"/>
      <c r="F25" s="277"/>
      <c r="G25" s="831"/>
      <c r="H25" s="731"/>
      <c r="I25" s="280"/>
      <c r="J25" s="280"/>
      <c r="K25" s="280"/>
      <c r="L25" s="280"/>
      <c r="M25" s="280"/>
      <c r="N25" s="280"/>
      <c r="O25" s="280"/>
      <c r="P25" s="280"/>
      <c r="Q25" s="280"/>
      <c r="R25" s="380"/>
      <c r="S25" s="459"/>
      <c r="T25" s="80"/>
      <c r="U25" s="82"/>
      <c r="V25" s="84"/>
      <c r="W25" s="46"/>
      <c r="X25" s="86"/>
    </row>
    <row r="26" ht="18.75" customHeight="1">
      <c r="A26" s="832"/>
      <c r="B26" s="833"/>
      <c r="C26" s="834"/>
      <c r="D26" s="833"/>
      <c r="E26" s="487"/>
      <c r="F26" s="281"/>
      <c r="G26" s="278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380"/>
      <c r="S26" s="459"/>
      <c r="T26" s="110"/>
      <c r="U26" s="112"/>
      <c r="V26" s="114"/>
      <c r="W26" s="46"/>
      <c r="X26" s="86"/>
    </row>
    <row r="27" ht="16.5" customHeight="1">
      <c r="A27" s="275"/>
      <c r="B27" s="276"/>
      <c r="C27" s="276"/>
      <c r="D27" s="281"/>
      <c r="E27" s="487"/>
      <c r="F27" s="276"/>
      <c r="G27" s="276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380"/>
      <c r="S27" s="488"/>
      <c r="T27" s="222"/>
      <c r="U27" s="224"/>
      <c r="V27" s="226"/>
      <c r="W27" s="223"/>
      <c r="X27" s="228"/>
    </row>
    <row r="28" ht="30.75" customHeight="1">
      <c r="A28" s="432" t="s">
        <v>130</v>
      </c>
      <c r="B28" s="404"/>
      <c r="C28" s="433"/>
      <c r="D28" s="393"/>
      <c r="E28" s="396"/>
      <c r="F28" s="398" t="s">
        <v>131</v>
      </c>
      <c r="G28" s="398" t="s">
        <v>132</v>
      </c>
      <c r="H28" s="398" t="s">
        <v>133</v>
      </c>
      <c r="I28" s="398" t="s">
        <v>134</v>
      </c>
      <c r="J28" s="398" t="s">
        <v>135</v>
      </c>
      <c r="K28" s="398" t="s">
        <v>136</v>
      </c>
      <c r="L28" s="398" t="s">
        <v>137</v>
      </c>
      <c r="M28" s="398" t="s">
        <v>138</v>
      </c>
      <c r="N28" s="398" t="s">
        <v>139</v>
      </c>
      <c r="O28" s="398" t="s">
        <v>140</v>
      </c>
      <c r="P28" s="398" t="s">
        <v>141</v>
      </c>
      <c r="Q28" s="401" t="s">
        <v>142</v>
      </c>
      <c r="R28" s="403"/>
      <c r="S28" s="404"/>
      <c r="T28" s="404"/>
      <c r="U28" s="404"/>
      <c r="V28" s="404"/>
      <c r="W28" s="406"/>
      <c r="X28" s="240" t="s">
        <v>505</v>
      </c>
    </row>
    <row r="29" ht="72.75" customHeight="1">
      <c r="A29" s="492" t="s">
        <v>23</v>
      </c>
      <c r="B29" s="493" t="s">
        <v>24</v>
      </c>
      <c r="C29" s="496" t="s">
        <v>25</v>
      </c>
      <c r="D29" s="31" t="s">
        <v>164</v>
      </c>
      <c r="E29" s="410"/>
      <c r="F29" s="411"/>
      <c r="G29" s="413" t="s">
        <v>30</v>
      </c>
      <c r="H29" s="415"/>
      <c r="I29" s="411" t="s">
        <v>30</v>
      </c>
      <c r="J29" s="411" t="s">
        <v>146</v>
      </c>
      <c r="K29" s="411" t="s">
        <v>147</v>
      </c>
      <c r="L29" s="411" t="s">
        <v>30</v>
      </c>
      <c r="M29" s="411"/>
      <c r="N29" s="411" t="s">
        <v>32</v>
      </c>
      <c r="O29" s="413" t="s">
        <v>35</v>
      </c>
      <c r="P29" s="413" t="s">
        <v>36</v>
      </c>
      <c r="Q29" s="418" t="s">
        <v>37</v>
      </c>
      <c r="R29" s="249"/>
      <c r="S29" s="250"/>
      <c r="T29" s="250"/>
      <c r="U29" s="250"/>
      <c r="V29" s="250"/>
      <c r="W29" s="251"/>
      <c r="X29" s="253"/>
      <c r="Y29" s="2"/>
      <c r="Z29" s="2"/>
      <c r="AA29" s="2"/>
      <c r="AB29" s="2"/>
      <c r="AC29" s="2"/>
    </row>
    <row r="30" ht="15.75" customHeight="1">
      <c r="A30" s="213"/>
      <c r="B30" s="214"/>
      <c r="C30" s="420"/>
      <c r="D30" s="420"/>
      <c r="E30" s="333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257"/>
      <c r="Q30" s="138"/>
      <c r="R30" s="262"/>
      <c r="W30" s="264"/>
      <c r="X30" s="160"/>
    </row>
    <row r="31" ht="15.75" customHeight="1">
      <c r="A31" s="206"/>
      <c r="B31" s="265"/>
      <c r="C31" s="211"/>
      <c r="D31" s="211"/>
      <c r="E31" s="96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267"/>
      <c r="Q31" s="108"/>
      <c r="R31" s="262"/>
      <c r="W31" s="264"/>
      <c r="X31" s="160"/>
    </row>
    <row r="32" ht="15.75" customHeight="1">
      <c r="A32" s="206"/>
      <c r="B32" s="265"/>
      <c r="C32" s="211"/>
      <c r="D32" s="211"/>
      <c r="E32" s="96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267"/>
      <c r="Q32" s="108"/>
      <c r="R32" s="262"/>
      <c r="W32" s="264"/>
      <c r="X32" s="160"/>
    </row>
    <row r="33" ht="15.75" customHeight="1">
      <c r="A33" s="206"/>
      <c r="B33" s="265"/>
      <c r="C33" s="211"/>
      <c r="D33" s="211"/>
      <c r="E33" s="96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267"/>
      <c r="Q33" s="108"/>
      <c r="R33" s="262"/>
      <c r="W33" s="264"/>
      <c r="X33" s="160"/>
    </row>
    <row r="34" ht="15.75" customHeight="1">
      <c r="A34" s="206"/>
      <c r="B34" s="265"/>
      <c r="C34" s="211"/>
      <c r="D34" s="211"/>
      <c r="E34" s="96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267"/>
      <c r="Q34" s="108"/>
      <c r="R34" s="262"/>
      <c r="W34" s="264"/>
      <c r="X34" s="160"/>
    </row>
    <row r="35" ht="15.75" customHeight="1">
      <c r="A35" s="206"/>
      <c r="B35" s="265"/>
      <c r="C35" s="211"/>
      <c r="D35" s="211"/>
      <c r="E35" s="96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267"/>
      <c r="Q35" s="108"/>
      <c r="R35" s="262"/>
      <c r="W35" s="264"/>
      <c r="X35" s="160"/>
    </row>
    <row r="36" ht="15.75" customHeight="1">
      <c r="A36" s="206"/>
      <c r="B36" s="265"/>
      <c r="C36" s="211"/>
      <c r="D36" s="211"/>
      <c r="E36" s="96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267"/>
      <c r="Q36" s="108"/>
      <c r="R36" s="262"/>
      <c r="W36" s="264"/>
      <c r="X36" s="160"/>
    </row>
    <row r="37" ht="15.75" customHeight="1">
      <c r="A37" s="206"/>
      <c r="B37" s="265"/>
      <c r="C37" s="211"/>
      <c r="D37" s="211"/>
      <c r="E37" s="96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267"/>
      <c r="Q37" s="108"/>
      <c r="R37" s="262"/>
      <c r="W37" s="264"/>
      <c r="X37" s="160"/>
    </row>
    <row r="38" ht="15.75" customHeight="1">
      <c r="A38" s="206"/>
      <c r="B38" s="265"/>
      <c r="C38" s="211"/>
      <c r="D38" s="211"/>
      <c r="E38" s="96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267"/>
      <c r="Q38" s="108"/>
      <c r="R38" s="262"/>
      <c r="W38" s="264"/>
      <c r="X38" s="160"/>
    </row>
    <row r="39" ht="15.75" customHeight="1">
      <c r="A39" s="206"/>
      <c r="B39" s="265"/>
      <c r="C39" s="211"/>
      <c r="D39" s="211"/>
      <c r="E39" s="96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267"/>
      <c r="Q39" s="108"/>
      <c r="R39" s="262"/>
      <c r="W39" s="264"/>
      <c r="X39" s="160"/>
    </row>
    <row r="40" ht="15.75" customHeight="1">
      <c r="A40" s="206"/>
      <c r="B40" s="265"/>
      <c r="C40" s="211"/>
      <c r="D40" s="211"/>
      <c r="E40" s="96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267"/>
      <c r="Q40" s="108"/>
      <c r="R40" s="262"/>
      <c r="W40" s="264"/>
      <c r="X40" s="160"/>
    </row>
    <row r="41" ht="15.75" customHeight="1">
      <c r="A41" s="206"/>
      <c r="B41" s="265"/>
      <c r="C41" s="211"/>
      <c r="D41" s="211"/>
      <c r="E41" s="96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267"/>
      <c r="Q41" s="108"/>
      <c r="R41" s="262"/>
      <c r="W41" s="264"/>
      <c r="X41" s="160"/>
    </row>
    <row r="42" ht="15.75" customHeight="1">
      <c r="A42" s="206"/>
      <c r="B42" s="265"/>
      <c r="C42" s="211"/>
      <c r="D42" s="211"/>
      <c r="E42" s="96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267"/>
      <c r="Q42" s="108"/>
      <c r="R42" s="262"/>
      <c r="W42" s="264"/>
      <c r="X42" s="160"/>
    </row>
    <row r="43" ht="15.75" customHeight="1">
      <c r="A43" s="206"/>
      <c r="B43" s="265"/>
      <c r="C43" s="211"/>
      <c r="D43" s="211"/>
      <c r="E43" s="96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267"/>
      <c r="Q43" s="108"/>
      <c r="R43" s="262"/>
      <c r="W43" s="264"/>
      <c r="X43" s="160"/>
    </row>
    <row r="44" ht="15.75" customHeight="1">
      <c r="A44" s="206"/>
      <c r="B44" s="265"/>
      <c r="C44" s="211"/>
      <c r="D44" s="211"/>
      <c r="E44" s="96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267"/>
      <c r="Q44" s="108"/>
      <c r="R44" s="262"/>
      <c r="W44" s="264"/>
      <c r="X44" s="160"/>
    </row>
    <row r="45" ht="15.75" customHeight="1">
      <c r="A45" s="206"/>
      <c r="B45" s="265"/>
      <c r="C45" s="211"/>
      <c r="D45" s="211"/>
      <c r="E45" s="96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267"/>
      <c r="Q45" s="108"/>
      <c r="R45" s="262"/>
      <c r="W45" s="264"/>
      <c r="X45" s="160"/>
    </row>
    <row r="46" ht="15.75" customHeight="1">
      <c r="A46" s="216"/>
      <c r="B46" s="218"/>
      <c r="C46" s="219"/>
      <c r="D46" s="219"/>
      <c r="E46" s="220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73"/>
      <c r="Q46" s="205"/>
      <c r="R46" s="262"/>
      <c r="W46" s="264"/>
      <c r="X46" s="160"/>
    </row>
    <row r="47" ht="15.75" customHeight="1">
      <c r="A47" s="275"/>
      <c r="B47" s="276"/>
      <c r="C47" s="277"/>
      <c r="D47" s="277"/>
      <c r="E47" s="425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3"/>
      <c r="Q47" s="380"/>
      <c r="R47" s="285"/>
      <c r="S47" s="286"/>
      <c r="T47" s="286"/>
      <c r="U47" s="286"/>
      <c r="V47" s="286"/>
      <c r="W47" s="287"/>
      <c r="X47" s="191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7"/>
    <mergeCell ref="W4:W27"/>
    <mergeCell ref="A28:C28"/>
    <mergeCell ref="R28:W28"/>
    <mergeCell ref="R29:W4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29.25" customHeight="1"/>
    <row r="2">
      <c r="A2" s="298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239"/>
    </row>
    <row r="3" ht="30.75" customHeight="1">
      <c r="A3" s="10" t="s">
        <v>2</v>
      </c>
      <c r="B3" s="12"/>
      <c r="C3" s="13"/>
      <c r="D3" s="15"/>
      <c r="E3" s="300"/>
      <c r="F3" s="302"/>
      <c r="G3" s="300" t="s">
        <v>4</v>
      </c>
      <c r="H3" s="307" t="s">
        <v>5</v>
      </c>
      <c r="I3" s="307" t="s">
        <v>6</v>
      </c>
      <c r="J3" s="307" t="s">
        <v>7</v>
      </c>
      <c r="K3" s="307" t="s">
        <v>8</v>
      </c>
      <c r="L3" s="307" t="s">
        <v>9</v>
      </c>
      <c r="M3" s="307" t="s">
        <v>10</v>
      </c>
      <c r="N3" s="307" t="s">
        <v>11</v>
      </c>
      <c r="O3" s="307" t="s">
        <v>12</v>
      </c>
      <c r="P3" s="307" t="s">
        <v>13</v>
      </c>
      <c r="Q3" s="307" t="s">
        <v>14</v>
      </c>
      <c r="R3" s="302" t="s">
        <v>15</v>
      </c>
      <c r="S3" s="22" t="s">
        <v>16</v>
      </c>
      <c r="T3" s="24" t="s">
        <v>17</v>
      </c>
      <c r="U3" s="25" t="s">
        <v>18</v>
      </c>
      <c r="V3" s="26" t="s">
        <v>19</v>
      </c>
      <c r="W3" s="27"/>
      <c r="X3" s="240" t="s">
        <v>498</v>
      </c>
    </row>
    <row r="4">
      <c r="A4" s="29" t="s">
        <v>23</v>
      </c>
      <c r="B4" s="32" t="s">
        <v>24</v>
      </c>
      <c r="C4" s="35" t="s">
        <v>25</v>
      </c>
      <c r="D4" s="32" t="s">
        <v>164</v>
      </c>
      <c r="E4" s="310" t="s">
        <v>27</v>
      </c>
      <c r="F4" s="312" t="s">
        <v>28</v>
      </c>
      <c r="G4" s="314" t="s">
        <v>29</v>
      </c>
      <c r="H4" s="316"/>
      <c r="I4" s="316"/>
      <c r="J4" s="316" t="s">
        <v>30</v>
      </c>
      <c r="K4" s="316"/>
      <c r="L4" s="316" t="s">
        <v>30</v>
      </c>
      <c r="M4" s="316"/>
      <c r="N4" s="316" t="s">
        <v>30</v>
      </c>
      <c r="O4" s="316" t="s">
        <v>31</v>
      </c>
      <c r="P4" s="316"/>
      <c r="Q4" s="316" t="s">
        <v>30</v>
      </c>
      <c r="R4" s="318" t="s">
        <v>32</v>
      </c>
      <c r="S4" s="46"/>
      <c r="T4" s="47" t="s">
        <v>35</v>
      </c>
      <c r="U4" s="48" t="s">
        <v>36</v>
      </c>
      <c r="V4" s="49" t="s">
        <v>37</v>
      </c>
      <c r="W4" s="320"/>
      <c r="X4" s="325"/>
    </row>
    <row r="5" ht="24.75" customHeight="1">
      <c r="A5" s="326" t="s">
        <v>173</v>
      </c>
      <c r="B5" s="327" t="s">
        <v>174</v>
      </c>
      <c r="C5" s="329">
        <v>1976975.0</v>
      </c>
      <c r="D5" s="331">
        <v>2546607.0</v>
      </c>
      <c r="E5" s="333"/>
      <c r="F5" s="116"/>
      <c r="G5" s="335">
        <v>72.0</v>
      </c>
      <c r="H5" s="129"/>
      <c r="I5" s="134"/>
      <c r="J5" s="342">
        <v>72.0</v>
      </c>
      <c r="K5" s="134"/>
      <c r="L5" s="342">
        <v>83.0</v>
      </c>
      <c r="M5" s="134"/>
      <c r="N5" s="134"/>
      <c r="O5" s="134"/>
      <c r="P5" s="134"/>
      <c r="Q5" s="134"/>
      <c r="R5" s="138"/>
      <c r="S5" s="46"/>
      <c r="T5" s="80"/>
      <c r="U5" s="82"/>
      <c r="V5" s="84"/>
      <c r="W5" s="46"/>
      <c r="X5" s="86"/>
    </row>
    <row r="6" ht="24.75" customHeight="1">
      <c r="A6" s="338" t="s">
        <v>107</v>
      </c>
      <c r="B6" s="339" t="s">
        <v>181</v>
      </c>
      <c r="C6" s="340">
        <v>1976953.0</v>
      </c>
      <c r="D6" s="341">
        <v>2546675.0</v>
      </c>
      <c r="E6" s="96"/>
      <c r="F6" s="98"/>
      <c r="G6" s="342">
        <v>46.0</v>
      </c>
      <c r="H6" s="166"/>
      <c r="I6" s="103"/>
      <c r="J6" s="342">
        <v>52.0</v>
      </c>
      <c r="K6" s="103"/>
      <c r="L6" s="342"/>
      <c r="M6" s="103"/>
      <c r="N6" s="103"/>
      <c r="O6" s="103"/>
      <c r="P6" s="103"/>
      <c r="Q6" s="103"/>
      <c r="R6" s="108"/>
      <c r="S6" s="46"/>
      <c r="T6" s="110"/>
      <c r="U6" s="112"/>
      <c r="V6" s="114"/>
      <c r="W6" s="46"/>
      <c r="X6" s="86"/>
    </row>
    <row r="7" ht="24.75" customHeight="1">
      <c r="A7" s="345" t="s">
        <v>187</v>
      </c>
      <c r="B7" s="347" t="s">
        <v>190</v>
      </c>
      <c r="C7" s="348">
        <v>1977029.0</v>
      </c>
      <c r="D7" s="349">
        <v>2550501.0</v>
      </c>
      <c r="E7" s="96"/>
      <c r="F7" s="98"/>
      <c r="G7" s="342"/>
      <c r="H7" s="166"/>
      <c r="I7" s="103"/>
      <c r="J7" s="342"/>
      <c r="K7" s="103"/>
      <c r="L7" s="342">
        <v>14.0</v>
      </c>
      <c r="M7" s="103"/>
      <c r="N7" s="103"/>
      <c r="O7" s="103"/>
      <c r="P7" s="103"/>
      <c r="Q7" s="103"/>
      <c r="R7" s="108"/>
      <c r="S7" s="46"/>
      <c r="T7" s="110"/>
      <c r="U7" s="112"/>
      <c r="V7" s="114"/>
      <c r="W7" s="46"/>
      <c r="X7" s="86"/>
    </row>
    <row r="8" ht="24.75" customHeight="1">
      <c r="A8" s="345" t="s">
        <v>195</v>
      </c>
      <c r="B8" s="347" t="s">
        <v>196</v>
      </c>
      <c r="C8" s="348">
        <v>1977028.0</v>
      </c>
      <c r="D8" s="349">
        <v>2530083.0</v>
      </c>
      <c r="E8" s="96"/>
      <c r="F8" s="98"/>
      <c r="G8" s="342">
        <v>70.0</v>
      </c>
      <c r="H8" s="166"/>
      <c r="I8" s="103"/>
      <c r="J8" s="342">
        <v>76.0</v>
      </c>
      <c r="K8" s="103"/>
      <c r="L8" s="342"/>
      <c r="M8" s="103"/>
      <c r="N8" s="103"/>
      <c r="O8" s="103"/>
      <c r="P8" s="103"/>
      <c r="Q8" s="103"/>
      <c r="R8" s="108"/>
      <c r="S8" s="46"/>
      <c r="T8" s="110"/>
      <c r="U8" s="112"/>
      <c r="V8" s="114"/>
      <c r="W8" s="46"/>
      <c r="X8" s="86"/>
    </row>
    <row r="9" ht="24.75" customHeight="1">
      <c r="A9" s="338" t="s">
        <v>198</v>
      </c>
      <c r="B9" s="339" t="s">
        <v>199</v>
      </c>
      <c r="C9" s="340">
        <v>2053657.0</v>
      </c>
      <c r="D9" s="341">
        <v>2492509.0</v>
      </c>
      <c r="E9" s="96"/>
      <c r="F9" s="98"/>
      <c r="G9" s="342">
        <v>14.0</v>
      </c>
      <c r="H9" s="166"/>
      <c r="I9" s="103"/>
      <c r="J9" s="342">
        <v>16.0</v>
      </c>
      <c r="K9" s="103"/>
      <c r="L9" s="342">
        <v>24.0</v>
      </c>
      <c r="M9" s="103"/>
      <c r="N9" s="103"/>
      <c r="O9" s="103"/>
      <c r="P9" s="103"/>
      <c r="Q9" s="103"/>
      <c r="R9" s="108"/>
      <c r="S9" s="46"/>
      <c r="T9" s="110"/>
      <c r="U9" s="112"/>
      <c r="V9" s="114"/>
      <c r="W9" s="46"/>
      <c r="X9" s="86"/>
    </row>
    <row r="10" ht="24.75" customHeight="1">
      <c r="A10" s="338" t="s">
        <v>202</v>
      </c>
      <c r="B10" s="339" t="s">
        <v>203</v>
      </c>
      <c r="C10" s="340">
        <v>1974955.0</v>
      </c>
      <c r="D10" s="341">
        <v>2539476.0</v>
      </c>
      <c r="E10" s="96"/>
      <c r="F10" s="98"/>
      <c r="G10" s="342"/>
      <c r="H10" s="166"/>
      <c r="I10" s="103"/>
      <c r="J10" s="342"/>
      <c r="K10" s="103"/>
      <c r="L10" s="342"/>
      <c r="M10" s="103"/>
      <c r="N10" s="103"/>
      <c r="O10" s="103"/>
      <c r="P10" s="103"/>
      <c r="Q10" s="103"/>
      <c r="R10" s="108"/>
      <c r="S10" s="46"/>
      <c r="T10" s="110"/>
      <c r="U10" s="112"/>
      <c r="V10" s="114"/>
      <c r="W10" s="46"/>
      <c r="X10" s="86"/>
    </row>
    <row r="11" ht="24.75" customHeight="1">
      <c r="A11" s="338" t="s">
        <v>205</v>
      </c>
      <c r="B11" s="339" t="s">
        <v>206</v>
      </c>
      <c r="C11" s="340">
        <v>1976853.0</v>
      </c>
      <c r="D11" s="341">
        <v>2546008.0</v>
      </c>
      <c r="E11" s="96"/>
      <c r="F11" s="98"/>
      <c r="G11" s="342">
        <v>32.0</v>
      </c>
      <c r="H11" s="166"/>
      <c r="I11" s="103"/>
      <c r="J11" s="342">
        <v>84.0</v>
      </c>
      <c r="K11" s="103"/>
      <c r="L11" s="342">
        <v>69.0</v>
      </c>
      <c r="M11" s="103"/>
      <c r="N11" s="103"/>
      <c r="O11" s="103"/>
      <c r="P11" s="103"/>
      <c r="Q11" s="103"/>
      <c r="R11" s="108"/>
      <c r="S11" s="46"/>
      <c r="T11" s="110"/>
      <c r="U11" s="112"/>
      <c r="V11" s="114"/>
      <c r="W11" s="46"/>
      <c r="X11" s="86"/>
    </row>
    <row r="12" ht="24.75" customHeight="1">
      <c r="A12" s="345" t="s">
        <v>209</v>
      </c>
      <c r="B12" s="339" t="s">
        <v>210</v>
      </c>
      <c r="C12" s="348">
        <v>1876720.0</v>
      </c>
      <c r="D12" s="341">
        <v>2459561.0</v>
      </c>
      <c r="E12" s="96"/>
      <c r="F12" s="98"/>
      <c r="G12" s="342">
        <v>36.0</v>
      </c>
      <c r="H12" s="166"/>
      <c r="I12" s="103"/>
      <c r="J12" s="342">
        <v>40.0</v>
      </c>
      <c r="K12" s="103"/>
      <c r="L12" s="342">
        <v>31.0</v>
      </c>
      <c r="M12" s="103"/>
      <c r="N12" s="103"/>
      <c r="O12" s="103"/>
      <c r="P12" s="103"/>
      <c r="Q12" s="103"/>
      <c r="R12" s="108"/>
      <c r="S12" s="46"/>
      <c r="T12" s="110"/>
      <c r="U12" s="112"/>
      <c r="V12" s="114"/>
      <c r="W12" s="46"/>
      <c r="X12" s="86"/>
    </row>
    <row r="13" ht="24.75" customHeight="1">
      <c r="A13" s="345" t="s">
        <v>212</v>
      </c>
      <c r="B13" s="347" t="s">
        <v>213</v>
      </c>
      <c r="C13" s="348">
        <v>1973170.0</v>
      </c>
      <c r="D13" s="349">
        <v>2494472.0</v>
      </c>
      <c r="E13" s="96"/>
      <c r="F13" s="98"/>
      <c r="G13" s="342">
        <v>16.0</v>
      </c>
      <c r="H13" s="166"/>
      <c r="I13" s="103"/>
      <c r="J13" s="342">
        <v>56.0</v>
      </c>
      <c r="K13" s="103"/>
      <c r="L13" s="342"/>
      <c r="M13" s="103"/>
      <c r="N13" s="103"/>
      <c r="O13" s="103"/>
      <c r="P13" s="103"/>
      <c r="Q13" s="103"/>
      <c r="R13" s="108"/>
      <c r="S13" s="46"/>
      <c r="T13" s="110"/>
      <c r="U13" s="112"/>
      <c r="V13" s="114"/>
      <c r="W13" s="46"/>
      <c r="X13" s="86"/>
    </row>
    <row r="14" ht="24.75" customHeight="1">
      <c r="A14" s="338" t="s">
        <v>215</v>
      </c>
      <c r="B14" s="339" t="s">
        <v>216</v>
      </c>
      <c r="C14" s="340">
        <v>2061717.0</v>
      </c>
      <c r="D14" s="341">
        <v>2453216.0</v>
      </c>
      <c r="E14" s="96"/>
      <c r="F14" s="98"/>
      <c r="G14" s="342"/>
      <c r="H14" s="166"/>
      <c r="I14" s="103"/>
      <c r="J14" s="342">
        <v>92.0</v>
      </c>
      <c r="K14" s="103"/>
      <c r="L14" s="342">
        <v>45.0</v>
      </c>
      <c r="M14" s="103"/>
      <c r="N14" s="103"/>
      <c r="O14" s="103"/>
      <c r="P14" s="103"/>
      <c r="Q14" s="103"/>
      <c r="R14" s="108"/>
      <c r="S14" s="46"/>
      <c r="T14" s="110"/>
      <c r="U14" s="112"/>
      <c r="V14" s="114"/>
      <c r="W14" s="46"/>
      <c r="X14" s="86"/>
    </row>
    <row r="15" ht="24.75" customHeight="1">
      <c r="A15" s="338" t="s">
        <v>217</v>
      </c>
      <c r="B15" s="339" t="s">
        <v>218</v>
      </c>
      <c r="C15" s="340">
        <v>2058261.0</v>
      </c>
      <c r="D15" s="341">
        <v>2547191.0</v>
      </c>
      <c r="E15" s="96"/>
      <c r="F15" s="98"/>
      <c r="G15" s="342"/>
      <c r="H15" s="166"/>
      <c r="I15" s="103"/>
      <c r="J15" s="342"/>
      <c r="K15" s="103"/>
      <c r="L15" s="342"/>
      <c r="M15" s="103"/>
      <c r="N15" s="103"/>
      <c r="O15" s="103"/>
      <c r="P15" s="103"/>
      <c r="Q15" s="103"/>
      <c r="R15" s="108"/>
      <c r="S15" s="46"/>
      <c r="T15" s="110"/>
      <c r="U15" s="112"/>
      <c r="V15" s="114"/>
      <c r="W15" s="46"/>
      <c r="X15" s="86"/>
    </row>
    <row r="16" ht="24.75" customHeight="1">
      <c r="A16" s="338" t="s">
        <v>221</v>
      </c>
      <c r="B16" s="339" t="s">
        <v>222</v>
      </c>
      <c r="C16" s="340">
        <v>2058971.0</v>
      </c>
      <c r="D16" s="341">
        <v>2546844.0</v>
      </c>
      <c r="E16" s="96"/>
      <c r="F16" s="98"/>
      <c r="G16" s="342"/>
      <c r="H16" s="166"/>
      <c r="I16" s="103"/>
      <c r="J16" s="342"/>
      <c r="K16" s="103"/>
      <c r="L16" s="342"/>
      <c r="M16" s="103"/>
      <c r="N16" s="103"/>
      <c r="O16" s="103"/>
      <c r="P16" s="103"/>
      <c r="Q16" s="103"/>
      <c r="R16" s="108"/>
      <c r="S16" s="46"/>
      <c r="T16" s="110"/>
      <c r="U16" s="112"/>
      <c r="V16" s="114"/>
      <c r="W16" s="46"/>
      <c r="X16" s="86"/>
    </row>
    <row r="17" ht="24.75" customHeight="1">
      <c r="A17" s="345" t="s">
        <v>224</v>
      </c>
      <c r="B17" s="339" t="s">
        <v>225</v>
      </c>
      <c r="C17" s="348">
        <v>2063479.0</v>
      </c>
      <c r="D17" s="341">
        <v>2558177.0</v>
      </c>
      <c r="E17" s="96"/>
      <c r="F17" s="98"/>
      <c r="G17" s="342"/>
      <c r="H17" s="166"/>
      <c r="I17" s="103"/>
      <c r="J17" s="342">
        <v>20.0</v>
      </c>
      <c r="K17" s="103"/>
      <c r="L17" s="342">
        <v>17.0</v>
      </c>
      <c r="M17" s="103"/>
      <c r="N17" s="103"/>
      <c r="O17" s="103"/>
      <c r="P17" s="103"/>
      <c r="Q17" s="103"/>
      <c r="R17" s="108"/>
      <c r="S17" s="46"/>
      <c r="T17" s="110"/>
      <c r="U17" s="112"/>
      <c r="V17" s="114"/>
      <c r="W17" s="46"/>
      <c r="X17" s="86"/>
    </row>
    <row r="18" ht="24.75" customHeight="1">
      <c r="A18" s="338" t="s">
        <v>96</v>
      </c>
      <c r="B18" s="339" t="s">
        <v>226</v>
      </c>
      <c r="C18" s="340">
        <v>2061354.0</v>
      </c>
      <c r="D18" s="341">
        <v>2554347.0</v>
      </c>
      <c r="E18" s="96"/>
      <c r="F18" s="98"/>
      <c r="G18" s="342">
        <v>72.0</v>
      </c>
      <c r="H18" s="166"/>
      <c r="I18" s="103"/>
      <c r="J18" s="342">
        <v>96.0</v>
      </c>
      <c r="K18" s="103"/>
      <c r="L18" s="342">
        <v>79.0</v>
      </c>
      <c r="M18" s="103"/>
      <c r="N18" s="103"/>
      <c r="O18" s="103"/>
      <c r="P18" s="103"/>
      <c r="Q18" s="103"/>
      <c r="R18" s="108"/>
      <c r="S18" s="46"/>
      <c r="T18" s="110"/>
      <c r="U18" s="112"/>
      <c r="V18" s="114"/>
      <c r="W18" s="46"/>
      <c r="X18" s="86"/>
    </row>
    <row r="19" ht="24.75" customHeight="1">
      <c r="A19" s="338" t="s">
        <v>228</v>
      </c>
      <c r="B19" s="339" t="s">
        <v>229</v>
      </c>
      <c r="C19" s="340">
        <v>2061300.0</v>
      </c>
      <c r="D19" s="341">
        <v>2551338.0</v>
      </c>
      <c r="E19" s="96"/>
      <c r="F19" s="98"/>
      <c r="G19" s="342">
        <v>70.0</v>
      </c>
      <c r="H19" s="166"/>
      <c r="I19" s="103"/>
      <c r="J19" s="342">
        <v>52.0</v>
      </c>
      <c r="K19" s="103"/>
      <c r="L19" s="342">
        <v>72.0</v>
      </c>
      <c r="M19" s="103"/>
      <c r="N19" s="103"/>
      <c r="O19" s="103"/>
      <c r="P19" s="103"/>
      <c r="Q19" s="103"/>
      <c r="R19" s="108"/>
      <c r="S19" s="46"/>
      <c r="T19" s="110"/>
      <c r="U19" s="112"/>
      <c r="V19" s="114"/>
      <c r="W19" s="46"/>
      <c r="X19" s="86"/>
    </row>
    <row r="20" ht="24.75" customHeight="1">
      <c r="A20" s="360" t="s">
        <v>232</v>
      </c>
      <c r="B20" s="339" t="s">
        <v>233</v>
      </c>
      <c r="C20" s="340">
        <v>2061562.0</v>
      </c>
      <c r="D20" s="341">
        <v>2558994.0</v>
      </c>
      <c r="E20" s="96"/>
      <c r="F20" s="98"/>
      <c r="G20" s="342"/>
      <c r="H20" s="166"/>
      <c r="I20" s="103"/>
      <c r="J20" s="342">
        <v>40.0</v>
      </c>
      <c r="K20" s="103"/>
      <c r="L20" s="342">
        <v>14.0</v>
      </c>
      <c r="M20" s="103"/>
      <c r="N20" s="103"/>
      <c r="O20" s="103"/>
      <c r="P20" s="103"/>
      <c r="Q20" s="103"/>
      <c r="R20" s="108"/>
      <c r="S20" s="46"/>
      <c r="T20" s="110"/>
      <c r="U20" s="112"/>
      <c r="V20" s="114"/>
      <c r="W20" s="46"/>
      <c r="X20" s="86"/>
    </row>
    <row r="21" ht="24.75" customHeight="1">
      <c r="A21" s="835"/>
      <c r="B21" s="836"/>
      <c r="C21" s="837">
        <v>2061120.0</v>
      </c>
      <c r="D21" s="838"/>
      <c r="E21" s="169"/>
      <c r="F21" s="170"/>
      <c r="G21" s="839"/>
      <c r="H21" s="497"/>
      <c r="I21" s="172"/>
      <c r="J21" s="840">
        <v>92.0</v>
      </c>
      <c r="K21" s="172"/>
      <c r="L21" s="840"/>
      <c r="M21" s="172"/>
      <c r="N21" s="172"/>
      <c r="O21" s="172"/>
      <c r="P21" s="172"/>
      <c r="Q21" s="172"/>
      <c r="R21" s="177"/>
      <c r="S21" s="46"/>
      <c r="T21" s="180"/>
      <c r="U21" s="184"/>
      <c r="V21" s="188"/>
      <c r="W21" s="46"/>
      <c r="X21" s="192"/>
    </row>
    <row r="22" ht="24.75" customHeight="1">
      <c r="A22" s="364"/>
      <c r="B22" s="366"/>
      <c r="C22" s="368"/>
      <c r="D22" s="370"/>
      <c r="E22" s="220"/>
      <c r="F22" s="189"/>
      <c r="G22" s="372"/>
      <c r="H22" s="200"/>
      <c r="I22" s="202"/>
      <c r="J22" s="202"/>
      <c r="K22" s="202"/>
      <c r="L22" s="202"/>
      <c r="M22" s="202"/>
      <c r="N22" s="202"/>
      <c r="O22" s="202"/>
      <c r="P22" s="202"/>
      <c r="Q22" s="202"/>
      <c r="R22" s="205"/>
      <c r="S22" s="46"/>
      <c r="T22" s="180"/>
      <c r="U22" s="184"/>
      <c r="V22" s="188"/>
      <c r="W22" s="46"/>
      <c r="X22" s="192"/>
    </row>
    <row r="23" ht="18.75" customHeight="1">
      <c r="A23" s="213"/>
      <c r="B23" s="214"/>
      <c r="C23" s="214"/>
      <c r="D23" s="214"/>
      <c r="E23" s="214"/>
      <c r="F23" s="214"/>
      <c r="G23" s="21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8"/>
      <c r="S23" s="46"/>
      <c r="T23" s="379"/>
      <c r="U23" s="381"/>
      <c r="V23" s="387"/>
      <c r="W23" s="46"/>
      <c r="X23" s="388"/>
    </row>
    <row r="24" ht="18.75" customHeight="1">
      <c r="A24" s="216"/>
      <c r="B24" s="218"/>
      <c r="C24" s="218"/>
      <c r="D24" s="218"/>
      <c r="E24" s="218"/>
      <c r="F24" s="218"/>
      <c r="G24" s="218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5"/>
      <c r="S24" s="223"/>
      <c r="T24" s="222"/>
      <c r="U24" s="224"/>
      <c r="V24" s="226"/>
      <c r="W24" s="223"/>
      <c r="X24" s="228"/>
    </row>
    <row r="25" ht="18.75" customHeight="1">
      <c r="A25" s="11"/>
      <c r="B25" s="2"/>
      <c r="C25" s="2"/>
      <c r="D25" s="2"/>
      <c r="E25" s="2"/>
      <c r="F25" s="2"/>
      <c r="G25" s="2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231"/>
      <c r="T25" s="7"/>
      <c r="U25" s="7"/>
      <c r="V25" s="7"/>
      <c r="W25" s="389"/>
      <c r="X25" s="2"/>
    </row>
    <row r="26" ht="30.0" customHeight="1">
      <c r="A26" s="298" t="s">
        <v>1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239"/>
      <c r="Y26" s="11"/>
      <c r="Z26" s="11"/>
      <c r="AA26" s="11"/>
      <c r="AB26" s="11"/>
      <c r="AC26" s="11"/>
    </row>
    <row r="27" ht="30.75" customHeight="1">
      <c r="A27" s="10" t="s">
        <v>130</v>
      </c>
      <c r="B27" s="12"/>
      <c r="C27" s="13"/>
      <c r="D27" s="15"/>
      <c r="E27" s="232"/>
      <c r="F27" s="19" t="s">
        <v>131</v>
      </c>
      <c r="G27" s="19" t="s">
        <v>132</v>
      </c>
      <c r="H27" s="19" t="s">
        <v>133</v>
      </c>
      <c r="I27" s="19" t="s">
        <v>134</v>
      </c>
      <c r="J27" s="19" t="s">
        <v>135</v>
      </c>
      <c r="K27" s="19" t="s">
        <v>136</v>
      </c>
      <c r="L27" s="19" t="s">
        <v>137</v>
      </c>
      <c r="M27" s="19" t="s">
        <v>138</v>
      </c>
      <c r="N27" s="19" t="s">
        <v>139</v>
      </c>
      <c r="O27" s="19" t="s">
        <v>140</v>
      </c>
      <c r="P27" s="19" t="s">
        <v>141</v>
      </c>
      <c r="Q27" s="16" t="s">
        <v>142</v>
      </c>
      <c r="R27" s="394"/>
      <c r="S27" s="12"/>
      <c r="T27" s="12"/>
      <c r="U27" s="12"/>
      <c r="V27" s="12"/>
      <c r="W27" s="239"/>
      <c r="X27" s="240" t="s">
        <v>506</v>
      </c>
    </row>
    <row r="28" ht="72.75" customHeight="1">
      <c r="A28" s="397" t="s">
        <v>23</v>
      </c>
      <c r="B28" s="399" t="s">
        <v>24</v>
      </c>
      <c r="C28" s="405" t="s">
        <v>25</v>
      </c>
      <c r="D28" s="407" t="s">
        <v>164</v>
      </c>
      <c r="E28" s="414"/>
      <c r="F28" s="416"/>
      <c r="G28" s="417" t="s">
        <v>30</v>
      </c>
      <c r="H28" s="419"/>
      <c r="I28" s="416" t="s">
        <v>30</v>
      </c>
      <c r="J28" s="416" t="s">
        <v>146</v>
      </c>
      <c r="K28" s="416" t="s">
        <v>147</v>
      </c>
      <c r="L28" s="416" t="s">
        <v>30</v>
      </c>
      <c r="M28" s="416"/>
      <c r="N28" s="416" t="s">
        <v>32</v>
      </c>
      <c r="O28" s="417" t="s">
        <v>35</v>
      </c>
      <c r="P28" s="417" t="s">
        <v>36</v>
      </c>
      <c r="Q28" s="421" t="s">
        <v>37</v>
      </c>
      <c r="R28" s="422"/>
      <c r="S28" s="250"/>
      <c r="T28" s="250"/>
      <c r="U28" s="250"/>
      <c r="V28" s="250"/>
      <c r="W28" s="251"/>
      <c r="X28" s="253"/>
      <c r="Y28" s="2"/>
      <c r="Z28" s="2"/>
      <c r="AA28" s="2"/>
      <c r="AB28" s="2"/>
      <c r="AC28" s="2"/>
    </row>
    <row r="29" ht="15.75" customHeight="1">
      <c r="A29" s="345" t="s">
        <v>173</v>
      </c>
      <c r="B29" s="347" t="s">
        <v>174</v>
      </c>
      <c r="C29" s="348">
        <v>1976975.0</v>
      </c>
      <c r="D29" s="423">
        <v>2546607.0</v>
      </c>
      <c r="E29" s="159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267"/>
      <c r="Q29" s="108"/>
      <c r="W29" s="264"/>
      <c r="X29" s="160"/>
    </row>
    <row r="30" ht="15.75" customHeight="1">
      <c r="A30" s="338" t="s">
        <v>107</v>
      </c>
      <c r="B30" s="339" t="s">
        <v>181</v>
      </c>
      <c r="C30" s="340">
        <v>1976953.0</v>
      </c>
      <c r="D30" s="424">
        <v>2546675.0</v>
      </c>
      <c r="E30" s="159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267"/>
      <c r="Q30" s="108"/>
      <c r="W30" s="264"/>
      <c r="X30" s="160"/>
    </row>
    <row r="31" ht="15.75" customHeight="1">
      <c r="A31" s="345" t="s">
        <v>187</v>
      </c>
      <c r="B31" s="347" t="s">
        <v>190</v>
      </c>
      <c r="C31" s="348">
        <v>1977029.0</v>
      </c>
      <c r="D31" s="423">
        <v>2550501.0</v>
      </c>
      <c r="E31" s="159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267"/>
      <c r="Q31" s="108"/>
      <c r="W31" s="264"/>
      <c r="X31" s="160"/>
    </row>
    <row r="32" ht="15.75" customHeight="1">
      <c r="A32" s="345" t="s">
        <v>195</v>
      </c>
      <c r="B32" s="347" t="s">
        <v>196</v>
      </c>
      <c r="C32" s="348">
        <v>1977028.0</v>
      </c>
      <c r="D32" s="423">
        <v>2530083.0</v>
      </c>
      <c r="E32" s="159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267"/>
      <c r="Q32" s="108"/>
      <c r="W32" s="264"/>
      <c r="X32" s="160"/>
    </row>
    <row r="33" ht="15.75" customHeight="1">
      <c r="A33" s="338" t="s">
        <v>198</v>
      </c>
      <c r="B33" s="339" t="s">
        <v>199</v>
      </c>
      <c r="C33" s="340">
        <v>2053657.0</v>
      </c>
      <c r="D33" s="424">
        <v>2492509.0</v>
      </c>
      <c r="E33" s="159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267"/>
      <c r="Q33" s="108"/>
      <c r="W33" s="264"/>
      <c r="X33" s="160"/>
    </row>
    <row r="34" ht="15.75" customHeight="1">
      <c r="A34" s="338" t="s">
        <v>202</v>
      </c>
      <c r="B34" s="339" t="s">
        <v>203</v>
      </c>
      <c r="C34" s="340">
        <v>1974955.0</v>
      </c>
      <c r="D34" s="424">
        <v>2539476.0</v>
      </c>
      <c r="E34" s="159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267"/>
      <c r="Q34" s="108"/>
      <c r="W34" s="264"/>
      <c r="X34" s="160"/>
    </row>
    <row r="35" ht="15.75" customHeight="1">
      <c r="A35" s="338" t="s">
        <v>205</v>
      </c>
      <c r="B35" s="339" t="s">
        <v>206</v>
      </c>
      <c r="C35" s="340">
        <v>1976853.0</v>
      </c>
      <c r="D35" s="424">
        <v>2546008.0</v>
      </c>
      <c r="E35" s="159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267"/>
      <c r="Q35" s="108"/>
      <c r="W35" s="264"/>
      <c r="X35" s="160"/>
    </row>
    <row r="36" ht="15.75" customHeight="1">
      <c r="A36" s="345" t="s">
        <v>209</v>
      </c>
      <c r="B36" s="339" t="s">
        <v>210</v>
      </c>
      <c r="C36" s="348">
        <v>1876720.0</v>
      </c>
      <c r="D36" s="424">
        <v>2459561.0</v>
      </c>
      <c r="E36" s="159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267"/>
      <c r="Q36" s="108"/>
      <c r="W36" s="264"/>
      <c r="X36" s="160"/>
    </row>
    <row r="37" ht="15.75" customHeight="1">
      <c r="A37" s="345" t="s">
        <v>212</v>
      </c>
      <c r="B37" s="347" t="s">
        <v>213</v>
      </c>
      <c r="C37" s="348">
        <v>1973170.0</v>
      </c>
      <c r="D37" s="423">
        <v>2494472.0</v>
      </c>
      <c r="E37" s="159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267"/>
      <c r="Q37" s="108"/>
      <c r="W37" s="264"/>
      <c r="X37" s="160"/>
    </row>
    <row r="38" ht="15.75" customHeight="1">
      <c r="A38" s="338" t="s">
        <v>215</v>
      </c>
      <c r="B38" s="339" t="s">
        <v>216</v>
      </c>
      <c r="C38" s="340">
        <v>2061717.0</v>
      </c>
      <c r="D38" s="424">
        <v>2453216.0</v>
      </c>
      <c r="E38" s="159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267"/>
      <c r="Q38" s="108"/>
      <c r="W38" s="264"/>
      <c r="X38" s="160"/>
    </row>
    <row r="39" ht="15.75" customHeight="1">
      <c r="A39" s="338" t="s">
        <v>217</v>
      </c>
      <c r="B39" s="339" t="s">
        <v>218</v>
      </c>
      <c r="C39" s="340">
        <v>2058261.0</v>
      </c>
      <c r="D39" s="424">
        <v>2547191.0</v>
      </c>
      <c r="E39" s="159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267"/>
      <c r="Q39" s="108"/>
      <c r="W39" s="264"/>
      <c r="X39" s="160"/>
    </row>
    <row r="40" ht="15.75" customHeight="1">
      <c r="A40" s="338" t="s">
        <v>221</v>
      </c>
      <c r="B40" s="339" t="s">
        <v>222</v>
      </c>
      <c r="C40" s="340">
        <v>2058971.0</v>
      </c>
      <c r="D40" s="424">
        <v>2546844.0</v>
      </c>
      <c r="E40" s="159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267"/>
      <c r="Q40" s="108"/>
      <c r="W40" s="264"/>
      <c r="X40" s="160"/>
    </row>
    <row r="41" ht="15.75" customHeight="1">
      <c r="A41" s="345" t="s">
        <v>224</v>
      </c>
      <c r="B41" s="339" t="s">
        <v>225</v>
      </c>
      <c r="C41" s="348">
        <v>2063479.0</v>
      </c>
      <c r="D41" s="424">
        <v>2558177.0</v>
      </c>
      <c r="E41" s="159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267"/>
      <c r="Q41" s="108"/>
      <c r="W41" s="264"/>
      <c r="X41" s="160"/>
    </row>
    <row r="42" ht="15.75" customHeight="1">
      <c r="A42" s="338" t="s">
        <v>96</v>
      </c>
      <c r="B42" s="339" t="s">
        <v>226</v>
      </c>
      <c r="C42" s="340">
        <v>2061354.0</v>
      </c>
      <c r="D42" s="424">
        <v>2554347.0</v>
      </c>
      <c r="E42" s="159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267"/>
      <c r="Q42" s="108"/>
      <c r="W42" s="264"/>
      <c r="X42" s="160"/>
    </row>
    <row r="43" ht="15.75" customHeight="1">
      <c r="A43" s="338" t="s">
        <v>228</v>
      </c>
      <c r="B43" s="339" t="s">
        <v>229</v>
      </c>
      <c r="C43" s="340">
        <v>2061300.0</v>
      </c>
      <c r="D43" s="424">
        <v>2551338.0</v>
      </c>
      <c r="E43" s="159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267"/>
      <c r="Q43" s="108"/>
      <c r="W43" s="264"/>
      <c r="X43" s="160"/>
    </row>
    <row r="44" ht="15.75" customHeight="1">
      <c r="A44" s="338" t="s">
        <v>232</v>
      </c>
      <c r="B44" s="339" t="s">
        <v>233</v>
      </c>
      <c r="C44" s="340">
        <v>2061562.0</v>
      </c>
      <c r="D44" s="424">
        <v>2558994.0</v>
      </c>
      <c r="E44" s="159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267"/>
      <c r="Q44" s="108"/>
      <c r="W44" s="264"/>
      <c r="X44" s="279"/>
    </row>
    <row r="45" ht="15.75" customHeight="1">
      <c r="A45" s="364"/>
      <c r="B45" s="366"/>
      <c r="C45" s="368"/>
      <c r="D45" s="426"/>
      <c r="E45" s="187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73"/>
      <c r="Q45" s="205"/>
      <c r="W45" s="264"/>
      <c r="X45" s="427"/>
    </row>
    <row r="46" ht="18.75" customHeight="1">
      <c r="A46" s="428"/>
      <c r="B46" s="429"/>
      <c r="C46" s="430"/>
      <c r="D46" s="431"/>
      <c r="E46" s="21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257"/>
      <c r="Q46" s="138"/>
      <c r="W46" s="264"/>
      <c r="X46" s="83"/>
    </row>
    <row r="47" ht="15.75" customHeight="1">
      <c r="A47" s="206"/>
      <c r="B47" s="265"/>
      <c r="C47" s="265"/>
      <c r="D47" s="265"/>
      <c r="E47" s="265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267"/>
      <c r="Q47" s="108"/>
      <c r="W47" s="264"/>
      <c r="X47" s="160"/>
    </row>
    <row r="48" ht="15.75" customHeight="1">
      <c r="A48" s="216"/>
      <c r="B48" s="218"/>
      <c r="C48" s="218"/>
      <c r="D48" s="218"/>
      <c r="E48" s="218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73"/>
      <c r="Q48" s="205"/>
      <c r="R48" s="286"/>
      <c r="S48" s="286"/>
      <c r="T48" s="286"/>
      <c r="U48" s="286"/>
      <c r="V48" s="286"/>
      <c r="W48" s="287"/>
      <c r="X48" s="19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X2"/>
    <mergeCell ref="A3:C3"/>
    <mergeCell ref="S3:S24"/>
    <mergeCell ref="W4:W24"/>
    <mergeCell ref="A26:X26"/>
    <mergeCell ref="A27:C27"/>
    <mergeCell ref="R27:W27"/>
    <mergeCell ref="R28:W4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" t="s">
        <v>0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289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8"/>
    </row>
    <row r="3" ht="30.75" customHeight="1">
      <c r="A3" s="10" t="s">
        <v>2</v>
      </c>
      <c r="B3" s="12"/>
      <c r="C3" s="13"/>
      <c r="D3" s="15"/>
      <c r="E3" s="14"/>
      <c r="F3" s="16"/>
      <c r="G3" s="17" t="s">
        <v>4</v>
      </c>
      <c r="H3" s="19" t="s">
        <v>5</v>
      </c>
      <c r="I3" s="19" t="s">
        <v>6</v>
      </c>
      <c r="J3" s="19" t="s">
        <v>7</v>
      </c>
      <c r="K3" s="19" t="s">
        <v>8</v>
      </c>
      <c r="L3" s="19" t="s">
        <v>9</v>
      </c>
      <c r="M3" s="19" t="s">
        <v>10</v>
      </c>
      <c r="N3" s="19" t="s">
        <v>11</v>
      </c>
      <c r="O3" s="19" t="s">
        <v>12</v>
      </c>
      <c r="P3" s="19" t="s">
        <v>13</v>
      </c>
      <c r="Q3" s="19" t="s">
        <v>14</v>
      </c>
      <c r="R3" s="16" t="s">
        <v>15</v>
      </c>
      <c r="S3" s="450" t="s">
        <v>16</v>
      </c>
      <c r="T3" s="24" t="s">
        <v>17</v>
      </c>
      <c r="U3" s="25" t="s">
        <v>18</v>
      </c>
      <c r="V3" s="26" t="s">
        <v>19</v>
      </c>
      <c r="W3" s="27"/>
      <c r="X3" s="28" t="s">
        <v>504</v>
      </c>
    </row>
    <row r="4">
      <c r="A4" s="453" t="s">
        <v>23</v>
      </c>
      <c r="B4" s="455" t="s">
        <v>24</v>
      </c>
      <c r="C4" s="456" t="s">
        <v>25</v>
      </c>
      <c r="D4" s="32" t="s">
        <v>164</v>
      </c>
      <c r="E4" s="306" t="s">
        <v>27</v>
      </c>
      <c r="F4" s="37" t="s">
        <v>28</v>
      </c>
      <c r="G4" s="243" t="s">
        <v>29</v>
      </c>
      <c r="H4" s="246"/>
      <c r="I4" s="246"/>
      <c r="J4" s="246" t="s">
        <v>30</v>
      </c>
      <c r="K4" s="246"/>
      <c r="L4" s="246" t="s">
        <v>30</v>
      </c>
      <c r="M4" s="246"/>
      <c r="N4" s="246" t="s">
        <v>30</v>
      </c>
      <c r="O4" s="246" t="s">
        <v>31</v>
      </c>
      <c r="P4" s="246"/>
      <c r="Q4" s="246" t="s">
        <v>30</v>
      </c>
      <c r="R4" s="252" t="s">
        <v>32</v>
      </c>
      <c r="S4" s="459"/>
      <c r="T4" s="47" t="s">
        <v>35</v>
      </c>
      <c r="U4" s="48" t="s">
        <v>36</v>
      </c>
      <c r="V4" s="49" t="s">
        <v>37</v>
      </c>
      <c r="W4" s="299"/>
      <c r="X4" s="51"/>
    </row>
    <row r="5" ht="24.0" customHeight="1">
      <c r="A5" s="733" t="s">
        <v>468</v>
      </c>
      <c r="B5" s="736" t="s">
        <v>469</v>
      </c>
      <c r="C5" s="743">
        <v>1977233.0</v>
      </c>
      <c r="D5" s="745">
        <v>2553656.0</v>
      </c>
      <c r="E5" s="465"/>
      <c r="F5" s="63"/>
      <c r="G5" s="79"/>
      <c r="H5" s="74"/>
      <c r="I5" s="74"/>
      <c r="J5" s="74"/>
      <c r="K5" s="74"/>
      <c r="L5" s="74">
        <v>95.0</v>
      </c>
      <c r="M5" s="74"/>
      <c r="N5" s="74"/>
      <c r="O5" s="74"/>
      <c r="P5" s="74"/>
      <c r="Q5" s="74"/>
      <c r="R5" s="78"/>
      <c r="S5" s="459"/>
      <c r="T5" s="80"/>
      <c r="U5" s="82"/>
      <c r="V5" s="84"/>
      <c r="W5" s="46"/>
      <c r="X5" s="86"/>
    </row>
    <row r="6" ht="24.0" customHeight="1">
      <c r="A6" s="748" t="s">
        <v>473</v>
      </c>
      <c r="B6" s="749" t="s">
        <v>474</v>
      </c>
      <c r="C6" s="751">
        <v>1977234.0</v>
      </c>
      <c r="D6" s="752">
        <v>2553918.0</v>
      </c>
      <c r="E6" s="465"/>
      <c r="F6" s="116"/>
      <c r="G6" s="113"/>
      <c r="H6" s="134"/>
      <c r="I6" s="134"/>
      <c r="J6" s="134">
        <v>35.0</v>
      </c>
      <c r="K6" s="134"/>
      <c r="L6" s="134">
        <v>35.0</v>
      </c>
      <c r="M6" s="134"/>
      <c r="N6" s="134"/>
      <c r="O6" s="134"/>
      <c r="P6" s="134"/>
      <c r="Q6" s="134"/>
      <c r="R6" s="138"/>
      <c r="S6" s="459"/>
      <c r="T6" s="80"/>
      <c r="U6" s="82"/>
      <c r="V6" s="84"/>
      <c r="W6" s="46"/>
      <c r="X6" s="86"/>
    </row>
    <row r="7" ht="24.0" customHeight="1">
      <c r="A7" s="748" t="s">
        <v>475</v>
      </c>
      <c r="B7" s="749" t="s">
        <v>476</v>
      </c>
      <c r="C7" s="751">
        <v>1977229.0</v>
      </c>
      <c r="D7" s="752">
        <v>2560347.0</v>
      </c>
      <c r="E7" s="465"/>
      <c r="F7" s="116"/>
      <c r="G7" s="113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8"/>
      <c r="S7" s="459"/>
      <c r="T7" s="80"/>
      <c r="U7" s="82"/>
      <c r="V7" s="84"/>
      <c r="W7" s="46"/>
      <c r="X7" s="86"/>
    </row>
    <row r="8" ht="24.0" customHeight="1">
      <c r="A8" s="759" t="s">
        <v>477</v>
      </c>
      <c r="B8" s="760" t="s">
        <v>478</v>
      </c>
      <c r="C8" s="751">
        <v>1977335.0</v>
      </c>
      <c r="D8" s="752">
        <v>2557649.0</v>
      </c>
      <c r="E8" s="465"/>
      <c r="F8" s="116"/>
      <c r="G8" s="113"/>
      <c r="H8" s="134"/>
      <c r="I8" s="134"/>
      <c r="J8" s="134">
        <v>15.0</v>
      </c>
      <c r="K8" s="134"/>
      <c r="L8" s="134">
        <v>75.0</v>
      </c>
      <c r="M8" s="134"/>
      <c r="N8" s="134"/>
      <c r="O8" s="134"/>
      <c r="P8" s="134"/>
      <c r="Q8" s="134"/>
      <c r="R8" s="138"/>
      <c r="S8" s="459"/>
      <c r="T8" s="80"/>
      <c r="U8" s="82"/>
      <c r="V8" s="84"/>
      <c r="W8" s="46"/>
      <c r="X8" s="86"/>
    </row>
    <row r="9" ht="25.5" customHeight="1">
      <c r="A9" s="668"/>
      <c r="B9" s="670"/>
      <c r="C9" s="751">
        <v>1977228.0</v>
      </c>
      <c r="D9" s="640"/>
      <c r="E9" s="465"/>
      <c r="F9" s="116"/>
      <c r="G9" s="113"/>
      <c r="H9" s="134"/>
      <c r="I9" s="134"/>
      <c r="J9" s="134">
        <v>90.0</v>
      </c>
      <c r="K9" s="134"/>
      <c r="L9" s="134">
        <v>85.0</v>
      </c>
      <c r="M9" s="134"/>
      <c r="N9" s="134"/>
      <c r="O9" s="134"/>
      <c r="P9" s="134"/>
      <c r="Q9" s="134"/>
      <c r="R9" s="138"/>
      <c r="S9" s="459"/>
      <c r="T9" s="80"/>
      <c r="U9" s="82"/>
      <c r="V9" s="84"/>
      <c r="W9" s="46"/>
      <c r="X9" s="86"/>
    </row>
    <row r="10" ht="25.5" customHeight="1">
      <c r="A10" s="764"/>
      <c r="B10" s="766"/>
      <c r="C10" s="768"/>
      <c r="D10" s="770"/>
      <c r="E10" s="772"/>
      <c r="F10" s="557"/>
      <c r="G10" s="558"/>
      <c r="H10" s="559"/>
      <c r="I10" s="559"/>
      <c r="J10" s="559"/>
      <c r="K10" s="559"/>
      <c r="L10" s="559"/>
      <c r="M10" s="559"/>
      <c r="N10" s="559"/>
      <c r="O10" s="559"/>
      <c r="P10" s="559"/>
      <c r="Q10" s="559"/>
      <c r="R10" s="774"/>
      <c r="S10" s="459"/>
      <c r="T10" s="80"/>
      <c r="U10" s="82"/>
      <c r="V10" s="84"/>
      <c r="W10" s="46"/>
      <c r="X10" s="86"/>
    </row>
    <row r="11" ht="18.75" customHeight="1">
      <c r="A11" s="216"/>
      <c r="B11" s="218"/>
      <c r="C11" s="218"/>
      <c r="D11" s="189"/>
      <c r="E11" s="485"/>
      <c r="F11" s="189"/>
      <c r="G11" s="187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5"/>
      <c r="S11" s="459"/>
      <c r="T11" s="110"/>
      <c r="U11" s="112"/>
      <c r="V11" s="114"/>
      <c r="W11" s="46"/>
      <c r="X11" s="86"/>
    </row>
    <row r="12" ht="16.5" customHeight="1">
      <c r="A12" s="275"/>
      <c r="B12" s="276"/>
      <c r="C12" s="276"/>
      <c r="D12" s="281"/>
      <c r="E12" s="487"/>
      <c r="F12" s="276"/>
      <c r="G12" s="276"/>
      <c r="H12" s="280"/>
      <c r="I12" s="280"/>
      <c r="J12" s="280"/>
      <c r="K12" s="280"/>
      <c r="L12" s="280"/>
      <c r="M12" s="280"/>
      <c r="N12" s="280"/>
      <c r="O12" s="280"/>
      <c r="P12" s="280"/>
      <c r="Q12" s="280"/>
      <c r="R12" s="380"/>
      <c r="S12" s="488"/>
      <c r="T12" s="222"/>
      <c r="U12" s="224"/>
      <c r="V12" s="226"/>
      <c r="W12" s="223"/>
      <c r="X12" s="228"/>
    </row>
    <row r="13" ht="30.75" customHeight="1">
      <c r="A13" s="432" t="s">
        <v>130</v>
      </c>
      <c r="B13" s="404"/>
      <c r="C13" s="433"/>
      <c r="D13" s="393"/>
      <c r="E13" s="396"/>
      <c r="F13" s="398" t="s">
        <v>131</v>
      </c>
      <c r="G13" s="398" t="s">
        <v>132</v>
      </c>
      <c r="H13" s="398" t="s">
        <v>133</v>
      </c>
      <c r="I13" s="398" t="s">
        <v>134</v>
      </c>
      <c r="J13" s="398" t="s">
        <v>135</v>
      </c>
      <c r="K13" s="398" t="s">
        <v>136</v>
      </c>
      <c r="L13" s="398" t="s">
        <v>137</v>
      </c>
      <c r="M13" s="398" t="s">
        <v>138</v>
      </c>
      <c r="N13" s="398" t="s">
        <v>139</v>
      </c>
      <c r="O13" s="398" t="s">
        <v>140</v>
      </c>
      <c r="P13" s="398" t="s">
        <v>141</v>
      </c>
      <c r="Q13" s="401" t="s">
        <v>142</v>
      </c>
      <c r="R13" s="403"/>
      <c r="S13" s="404"/>
      <c r="T13" s="404"/>
      <c r="U13" s="404"/>
      <c r="V13" s="404"/>
      <c r="W13" s="406"/>
      <c r="X13" s="240" t="s">
        <v>507</v>
      </c>
    </row>
    <row r="14" ht="72.75" customHeight="1">
      <c r="A14" s="492" t="s">
        <v>23</v>
      </c>
      <c r="B14" s="493" t="s">
        <v>24</v>
      </c>
      <c r="C14" s="496" t="s">
        <v>25</v>
      </c>
      <c r="D14" s="31" t="s">
        <v>164</v>
      </c>
      <c r="E14" s="410"/>
      <c r="F14" s="411"/>
      <c r="G14" s="413" t="s">
        <v>30</v>
      </c>
      <c r="H14" s="415"/>
      <c r="I14" s="411" t="s">
        <v>30</v>
      </c>
      <c r="J14" s="411" t="s">
        <v>146</v>
      </c>
      <c r="K14" s="411" t="s">
        <v>147</v>
      </c>
      <c r="L14" s="411" t="s">
        <v>30</v>
      </c>
      <c r="M14" s="411"/>
      <c r="N14" s="411" t="s">
        <v>32</v>
      </c>
      <c r="O14" s="413" t="s">
        <v>35</v>
      </c>
      <c r="P14" s="413" t="s">
        <v>36</v>
      </c>
      <c r="Q14" s="418" t="s">
        <v>37</v>
      </c>
      <c r="R14" s="249"/>
      <c r="S14" s="250"/>
      <c r="T14" s="250"/>
      <c r="U14" s="250"/>
      <c r="V14" s="250"/>
      <c r="W14" s="251"/>
      <c r="X14" s="253"/>
      <c r="Y14" s="2"/>
      <c r="Z14" s="2"/>
      <c r="AA14" s="2"/>
      <c r="AB14" s="2"/>
      <c r="AC14" s="2"/>
    </row>
    <row r="15">
      <c r="A15" s="213"/>
      <c r="B15" s="214"/>
      <c r="C15" s="420"/>
      <c r="D15" s="420"/>
      <c r="E15" s="333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257"/>
      <c r="Q15" s="138"/>
      <c r="R15" s="262"/>
      <c r="W15" s="264"/>
      <c r="X15" s="160"/>
    </row>
    <row r="16">
      <c r="A16" s="206"/>
      <c r="B16" s="265"/>
      <c r="C16" s="211"/>
      <c r="D16" s="211"/>
      <c r="E16" s="96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267"/>
      <c r="Q16" s="108"/>
      <c r="R16" s="262"/>
      <c r="W16" s="264"/>
      <c r="X16" s="160"/>
    </row>
    <row r="17">
      <c r="A17" s="206"/>
      <c r="B17" s="265"/>
      <c r="C17" s="211"/>
      <c r="D17" s="211"/>
      <c r="E17" s="96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267"/>
      <c r="Q17" s="108"/>
      <c r="R17" s="262"/>
      <c r="W17" s="264"/>
      <c r="X17" s="160"/>
    </row>
    <row r="18">
      <c r="A18" s="206"/>
      <c r="B18" s="265"/>
      <c r="C18" s="211"/>
      <c r="D18" s="211"/>
      <c r="E18" s="96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267"/>
      <c r="Q18" s="108"/>
      <c r="R18" s="262"/>
      <c r="W18" s="264"/>
      <c r="X18" s="160"/>
    </row>
    <row r="19">
      <c r="A19" s="206"/>
      <c r="B19" s="265"/>
      <c r="C19" s="211"/>
      <c r="D19" s="211"/>
      <c r="E19" s="96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267"/>
      <c r="Q19" s="108"/>
      <c r="R19" s="262"/>
      <c r="W19" s="264"/>
      <c r="X19" s="160"/>
    </row>
    <row r="20">
      <c r="A20" s="206"/>
      <c r="B20" s="265"/>
      <c r="C20" s="211"/>
      <c r="D20" s="211"/>
      <c r="E20" s="96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267"/>
      <c r="Q20" s="108"/>
      <c r="R20" s="262"/>
      <c r="W20" s="264"/>
      <c r="X20" s="160"/>
    </row>
    <row r="21" ht="15.75" customHeight="1">
      <c r="A21" s="206"/>
      <c r="B21" s="265"/>
      <c r="C21" s="211"/>
      <c r="D21" s="211"/>
      <c r="E21" s="96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267"/>
      <c r="Q21" s="108"/>
      <c r="R21" s="262"/>
      <c r="W21" s="264"/>
      <c r="X21" s="160"/>
    </row>
    <row r="22" ht="15.75" customHeight="1">
      <c r="A22" s="206"/>
      <c r="B22" s="265"/>
      <c r="C22" s="211"/>
      <c r="D22" s="211"/>
      <c r="E22" s="96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267"/>
      <c r="Q22" s="108"/>
      <c r="R22" s="262"/>
      <c r="W22" s="264"/>
      <c r="X22" s="160"/>
    </row>
    <row r="23" ht="15.75" customHeight="1">
      <c r="A23" s="206"/>
      <c r="B23" s="265"/>
      <c r="C23" s="211"/>
      <c r="D23" s="211"/>
      <c r="E23" s="96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267"/>
      <c r="Q23" s="108"/>
      <c r="R23" s="262"/>
      <c r="W23" s="264"/>
      <c r="X23" s="160"/>
    </row>
    <row r="24" ht="15.75" customHeight="1">
      <c r="A24" s="206"/>
      <c r="B24" s="265"/>
      <c r="C24" s="211"/>
      <c r="D24" s="211"/>
      <c r="E24" s="96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267"/>
      <c r="Q24" s="108"/>
      <c r="R24" s="262"/>
      <c r="W24" s="264"/>
      <c r="X24" s="160"/>
    </row>
    <row r="25" ht="15.75" customHeight="1">
      <c r="A25" s="206"/>
      <c r="B25" s="265"/>
      <c r="C25" s="211"/>
      <c r="D25" s="211"/>
      <c r="E25" s="96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267"/>
      <c r="Q25" s="108"/>
      <c r="R25" s="262"/>
      <c r="W25" s="264"/>
      <c r="X25" s="160"/>
    </row>
    <row r="26" ht="15.75" customHeight="1">
      <c r="A26" s="206"/>
      <c r="B26" s="265"/>
      <c r="C26" s="211"/>
      <c r="D26" s="211"/>
      <c r="E26" s="96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267"/>
      <c r="Q26" s="108"/>
      <c r="R26" s="262"/>
      <c r="W26" s="264"/>
      <c r="X26" s="160"/>
    </row>
    <row r="27" ht="15.75" customHeight="1">
      <c r="A27" s="206"/>
      <c r="B27" s="265"/>
      <c r="C27" s="211"/>
      <c r="D27" s="211"/>
      <c r="E27" s="96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267"/>
      <c r="Q27" s="108"/>
      <c r="R27" s="262"/>
      <c r="W27" s="264"/>
      <c r="X27" s="160"/>
    </row>
    <row r="28" ht="15.75" customHeight="1">
      <c r="A28" s="206"/>
      <c r="B28" s="265"/>
      <c r="C28" s="211"/>
      <c r="D28" s="211"/>
      <c r="E28" s="96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267"/>
      <c r="Q28" s="108"/>
      <c r="R28" s="262"/>
      <c r="W28" s="264"/>
      <c r="X28" s="160"/>
    </row>
    <row r="29" ht="15.75" customHeight="1">
      <c r="A29" s="206"/>
      <c r="B29" s="265"/>
      <c r="C29" s="211"/>
      <c r="D29" s="211"/>
      <c r="E29" s="96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267"/>
      <c r="Q29" s="108"/>
      <c r="R29" s="262"/>
      <c r="W29" s="264"/>
      <c r="X29" s="160"/>
    </row>
    <row r="30" ht="15.75" customHeight="1">
      <c r="A30" s="206"/>
      <c r="B30" s="265"/>
      <c r="C30" s="211"/>
      <c r="D30" s="211"/>
      <c r="E30" s="96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267"/>
      <c r="Q30" s="108"/>
      <c r="R30" s="262"/>
      <c r="W30" s="264"/>
      <c r="X30" s="160"/>
    </row>
    <row r="31" ht="15.75" customHeight="1">
      <c r="A31" s="216"/>
      <c r="B31" s="218"/>
      <c r="C31" s="219"/>
      <c r="D31" s="219"/>
      <c r="E31" s="220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73"/>
      <c r="Q31" s="205"/>
      <c r="R31" s="262"/>
      <c r="W31" s="264"/>
      <c r="X31" s="160"/>
    </row>
    <row r="32" ht="15.75" customHeight="1">
      <c r="A32" s="275"/>
      <c r="B32" s="276"/>
      <c r="C32" s="277"/>
      <c r="D32" s="277"/>
      <c r="E32" s="425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3"/>
      <c r="Q32" s="380"/>
      <c r="R32" s="285"/>
      <c r="S32" s="286"/>
      <c r="T32" s="286"/>
      <c r="U32" s="286"/>
      <c r="V32" s="286"/>
      <c r="W32" s="287"/>
      <c r="X32" s="19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2"/>
    <mergeCell ref="W4:W12"/>
    <mergeCell ref="A13:C13"/>
    <mergeCell ref="R13:W13"/>
    <mergeCell ref="R14:W3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5.63"/>
    <col customWidth="1" min="2" max="2" width="31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" t="s">
        <v>0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289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8"/>
    </row>
    <row r="3" ht="30.75" customHeight="1">
      <c r="A3" s="10" t="s">
        <v>2</v>
      </c>
      <c r="B3" s="12"/>
      <c r="C3" s="13"/>
      <c r="D3" s="15"/>
      <c r="E3" s="14"/>
      <c r="F3" s="16"/>
      <c r="G3" s="17" t="s">
        <v>4</v>
      </c>
      <c r="H3" s="19" t="s">
        <v>5</v>
      </c>
      <c r="I3" s="19" t="s">
        <v>6</v>
      </c>
      <c r="J3" s="19" t="s">
        <v>7</v>
      </c>
      <c r="K3" s="19" t="s">
        <v>8</v>
      </c>
      <c r="L3" s="19" t="s">
        <v>9</v>
      </c>
      <c r="M3" s="19" t="s">
        <v>10</v>
      </c>
      <c r="N3" s="19" t="s">
        <v>11</v>
      </c>
      <c r="O3" s="19" t="s">
        <v>12</v>
      </c>
      <c r="P3" s="19" t="s">
        <v>13</v>
      </c>
      <c r="Q3" s="19" t="s">
        <v>14</v>
      </c>
      <c r="R3" s="16" t="s">
        <v>15</v>
      </c>
      <c r="S3" s="450" t="s">
        <v>16</v>
      </c>
      <c r="T3" s="24" t="s">
        <v>17</v>
      </c>
      <c r="U3" s="25" t="s">
        <v>18</v>
      </c>
      <c r="V3" s="26" t="s">
        <v>19</v>
      </c>
      <c r="W3" s="27"/>
      <c r="X3" s="28" t="s">
        <v>508</v>
      </c>
    </row>
    <row r="4">
      <c r="A4" s="453" t="s">
        <v>23</v>
      </c>
      <c r="B4" s="456" t="s">
        <v>24</v>
      </c>
      <c r="C4" s="778" t="s">
        <v>25</v>
      </c>
      <c r="D4" s="38" t="s">
        <v>164</v>
      </c>
      <c r="E4" s="40" t="s">
        <v>27</v>
      </c>
      <c r="F4" s="41" t="s">
        <v>28</v>
      </c>
      <c r="G4" s="39" t="s">
        <v>29</v>
      </c>
      <c r="H4" s="43"/>
      <c r="I4" s="43"/>
      <c r="J4" s="43" t="s">
        <v>30</v>
      </c>
      <c r="K4" s="43"/>
      <c r="L4" s="43" t="s">
        <v>30</v>
      </c>
      <c r="M4" s="43"/>
      <c r="N4" s="43" t="s">
        <v>30</v>
      </c>
      <c r="O4" s="43" t="s">
        <v>31</v>
      </c>
      <c r="P4" s="43"/>
      <c r="Q4" s="43" t="s">
        <v>30</v>
      </c>
      <c r="R4" s="45" t="s">
        <v>32</v>
      </c>
      <c r="S4" s="459"/>
      <c r="T4" s="47" t="s">
        <v>35</v>
      </c>
      <c r="U4" s="48" t="s">
        <v>36</v>
      </c>
      <c r="V4" s="49" t="s">
        <v>37</v>
      </c>
      <c r="W4" s="299"/>
      <c r="X4" s="51"/>
    </row>
    <row r="5" ht="24.75" customHeight="1">
      <c r="A5" s="782" t="s">
        <v>482</v>
      </c>
      <c r="B5" s="784" t="s">
        <v>483</v>
      </c>
      <c r="C5" s="786">
        <v>1977230.0</v>
      </c>
      <c r="D5" s="787">
        <v>2542824.0</v>
      </c>
      <c r="E5" s="789"/>
      <c r="F5" s="197"/>
      <c r="G5" s="791">
        <v>34.0</v>
      </c>
      <c r="H5" s="99"/>
      <c r="I5" s="74"/>
      <c r="J5" s="74">
        <v>80.0</v>
      </c>
      <c r="K5" s="74"/>
      <c r="L5" s="74"/>
      <c r="M5" s="74"/>
      <c r="N5" s="74"/>
      <c r="O5" s="74"/>
      <c r="P5" s="74"/>
      <c r="Q5" s="74"/>
      <c r="R5" s="78"/>
      <c r="S5" s="459"/>
      <c r="T5" s="80"/>
      <c r="U5" s="82"/>
      <c r="V5" s="84"/>
      <c r="W5" s="46"/>
      <c r="X5" s="86"/>
    </row>
    <row r="6" ht="24.75" customHeight="1">
      <c r="A6" s="88" t="s">
        <v>484</v>
      </c>
      <c r="B6" s="795" t="s">
        <v>485</v>
      </c>
      <c r="C6" s="797">
        <v>1975612.0</v>
      </c>
      <c r="D6" s="799">
        <v>2532349.0</v>
      </c>
      <c r="E6" s="305"/>
      <c r="F6" s="420"/>
      <c r="G6" s="801">
        <v>19.0</v>
      </c>
      <c r="H6" s="129"/>
      <c r="I6" s="134"/>
      <c r="J6" s="134">
        <v>65.0</v>
      </c>
      <c r="K6" s="134"/>
      <c r="L6" s="134">
        <v>45.0</v>
      </c>
      <c r="M6" s="134"/>
      <c r="N6" s="134"/>
      <c r="O6" s="134"/>
      <c r="P6" s="134"/>
      <c r="Q6" s="134"/>
      <c r="R6" s="138"/>
      <c r="S6" s="459"/>
      <c r="T6" s="80"/>
      <c r="U6" s="82"/>
      <c r="V6" s="84"/>
      <c r="W6" s="46"/>
      <c r="X6" s="86"/>
    </row>
    <row r="7" ht="24.75" customHeight="1">
      <c r="A7" s="88" t="s">
        <v>484</v>
      </c>
      <c r="B7" s="795" t="s">
        <v>486</v>
      </c>
      <c r="C7" s="803">
        <v>1975610.0</v>
      </c>
      <c r="D7" s="799">
        <v>2532348.0</v>
      </c>
      <c r="E7" s="305"/>
      <c r="F7" s="420"/>
      <c r="G7" s="801">
        <v>45.0</v>
      </c>
      <c r="H7" s="129"/>
      <c r="I7" s="134"/>
      <c r="J7" s="134">
        <v>90.0</v>
      </c>
      <c r="K7" s="134"/>
      <c r="L7" s="134">
        <v>100.0</v>
      </c>
      <c r="M7" s="134"/>
      <c r="N7" s="134"/>
      <c r="O7" s="134"/>
      <c r="P7" s="134"/>
      <c r="Q7" s="134"/>
      <c r="R7" s="138"/>
      <c r="S7" s="459"/>
      <c r="T7" s="80"/>
      <c r="U7" s="82"/>
      <c r="V7" s="84"/>
      <c r="W7" s="46"/>
      <c r="X7" s="86"/>
    </row>
    <row r="8" ht="24.75" customHeight="1">
      <c r="A8" s="88" t="s">
        <v>308</v>
      </c>
      <c r="B8" s="795" t="s">
        <v>487</v>
      </c>
      <c r="C8" s="797">
        <v>1977239.0</v>
      </c>
      <c r="D8" s="799">
        <v>2538668.0</v>
      </c>
      <c r="E8" s="305"/>
      <c r="F8" s="420"/>
      <c r="G8" s="806"/>
      <c r="H8" s="129"/>
      <c r="I8" s="134"/>
      <c r="J8" s="134"/>
      <c r="K8" s="134"/>
      <c r="L8" s="134">
        <v>40.0</v>
      </c>
      <c r="M8" s="134"/>
      <c r="N8" s="134"/>
      <c r="O8" s="134"/>
      <c r="P8" s="134"/>
      <c r="Q8" s="134"/>
      <c r="R8" s="138"/>
      <c r="S8" s="459"/>
      <c r="T8" s="80"/>
      <c r="U8" s="82"/>
      <c r="V8" s="84"/>
      <c r="W8" s="46"/>
      <c r="X8" s="86"/>
    </row>
    <row r="9" ht="24.75" customHeight="1">
      <c r="A9" s="88" t="s">
        <v>488</v>
      </c>
      <c r="B9" s="795" t="s">
        <v>489</v>
      </c>
      <c r="C9" s="797">
        <v>1977274.0</v>
      </c>
      <c r="D9" s="799">
        <v>2537839.0</v>
      </c>
      <c r="E9" s="305"/>
      <c r="F9" s="420"/>
      <c r="G9" s="806"/>
      <c r="H9" s="129"/>
      <c r="I9" s="134"/>
      <c r="J9" s="134">
        <v>35.0</v>
      </c>
      <c r="K9" s="134"/>
      <c r="L9" s="134">
        <v>50.0</v>
      </c>
      <c r="M9" s="134"/>
      <c r="N9" s="134"/>
      <c r="O9" s="134"/>
      <c r="P9" s="134"/>
      <c r="Q9" s="134"/>
      <c r="R9" s="138"/>
      <c r="S9" s="459"/>
      <c r="T9" s="80"/>
      <c r="U9" s="82"/>
      <c r="V9" s="84"/>
      <c r="W9" s="46"/>
      <c r="X9" s="86"/>
    </row>
    <row r="10" ht="24.75" customHeight="1">
      <c r="A10" s="809" t="s">
        <v>490</v>
      </c>
      <c r="B10" s="810" t="s">
        <v>491</v>
      </c>
      <c r="C10" s="797">
        <v>1977279.0</v>
      </c>
      <c r="D10" s="811">
        <v>2515775.0</v>
      </c>
      <c r="E10" s="305"/>
      <c r="F10" s="420"/>
      <c r="G10" s="806"/>
      <c r="H10" s="129"/>
      <c r="I10" s="134"/>
      <c r="J10" s="134">
        <v>80.0</v>
      </c>
      <c r="K10" s="134"/>
      <c r="L10" s="134">
        <v>80.0</v>
      </c>
      <c r="M10" s="134"/>
      <c r="N10" s="134"/>
      <c r="O10" s="134"/>
      <c r="P10" s="134"/>
      <c r="Q10" s="134"/>
      <c r="R10" s="138"/>
      <c r="S10" s="459"/>
      <c r="T10" s="80"/>
      <c r="U10" s="82"/>
      <c r="V10" s="84"/>
      <c r="W10" s="46"/>
      <c r="X10" s="86"/>
    </row>
    <row r="11" ht="24.75" customHeight="1">
      <c r="A11" s="88" t="s">
        <v>492</v>
      </c>
      <c r="B11" s="795" t="s">
        <v>493</v>
      </c>
      <c r="C11" s="803">
        <v>1977283.0</v>
      </c>
      <c r="D11" s="811">
        <v>2562103.0</v>
      </c>
      <c r="E11" s="305"/>
      <c r="F11" s="420"/>
      <c r="G11" s="806"/>
      <c r="H11" s="129"/>
      <c r="I11" s="134"/>
      <c r="J11" s="134">
        <v>25.0</v>
      </c>
      <c r="K11" s="134"/>
      <c r="L11" s="134">
        <v>65.0</v>
      </c>
      <c r="M11" s="134"/>
      <c r="N11" s="134"/>
      <c r="O11" s="134"/>
      <c r="P11" s="134"/>
      <c r="Q11" s="134"/>
      <c r="R11" s="138"/>
      <c r="S11" s="459"/>
      <c r="T11" s="80"/>
      <c r="U11" s="82"/>
      <c r="V11" s="84"/>
      <c r="W11" s="46"/>
      <c r="X11" s="86"/>
    </row>
    <row r="12" ht="24.75" customHeight="1">
      <c r="A12" s="119" t="s">
        <v>395</v>
      </c>
      <c r="B12" s="812" t="s">
        <v>494</v>
      </c>
      <c r="C12" s="797">
        <v>1977214.0</v>
      </c>
      <c r="D12" s="594">
        <v>2545734.0</v>
      </c>
      <c r="E12" s="305"/>
      <c r="F12" s="420"/>
      <c r="G12" s="806"/>
      <c r="H12" s="129"/>
      <c r="I12" s="134"/>
      <c r="J12" s="134"/>
      <c r="K12" s="134"/>
      <c r="L12" s="134"/>
      <c r="M12" s="134"/>
      <c r="N12" s="134"/>
      <c r="O12" s="134"/>
      <c r="P12" s="134"/>
      <c r="Q12" s="134"/>
      <c r="R12" s="138"/>
      <c r="S12" s="459"/>
      <c r="T12" s="80"/>
      <c r="U12" s="82"/>
      <c r="V12" s="84"/>
      <c r="W12" s="46"/>
      <c r="X12" s="86"/>
    </row>
    <row r="13" ht="24.75" customHeight="1">
      <c r="A13" s="809" t="s">
        <v>495</v>
      </c>
      <c r="B13" s="810" t="s">
        <v>403</v>
      </c>
      <c r="C13" s="797">
        <v>1977206.0</v>
      </c>
      <c r="D13" s="811">
        <v>2552745.0</v>
      </c>
      <c r="E13" s="305"/>
      <c r="F13" s="420"/>
      <c r="G13" s="806"/>
      <c r="H13" s="129"/>
      <c r="I13" s="134"/>
      <c r="J13" s="134">
        <v>30.0</v>
      </c>
      <c r="K13" s="134"/>
      <c r="L13" s="134">
        <v>30.0</v>
      </c>
      <c r="M13" s="134"/>
      <c r="N13" s="134"/>
      <c r="O13" s="134"/>
      <c r="P13" s="134"/>
      <c r="Q13" s="134"/>
      <c r="R13" s="138"/>
      <c r="S13" s="459"/>
      <c r="T13" s="80"/>
      <c r="U13" s="82"/>
      <c r="V13" s="84"/>
      <c r="W13" s="46"/>
      <c r="X13" s="86"/>
    </row>
    <row r="14" ht="24.75" customHeight="1">
      <c r="A14" s="809" t="s">
        <v>496</v>
      </c>
      <c r="B14" s="810" t="s">
        <v>384</v>
      </c>
      <c r="C14" s="797">
        <v>1977288.0</v>
      </c>
      <c r="D14" s="811">
        <v>2548003.0</v>
      </c>
      <c r="E14" s="305"/>
      <c r="F14" s="420"/>
      <c r="G14" s="806"/>
      <c r="H14" s="129"/>
      <c r="I14" s="134"/>
      <c r="J14" s="134">
        <v>50.0</v>
      </c>
      <c r="K14" s="134"/>
      <c r="L14" s="134">
        <v>40.0</v>
      </c>
      <c r="M14" s="134"/>
      <c r="N14" s="134"/>
      <c r="O14" s="134"/>
      <c r="P14" s="134"/>
      <c r="Q14" s="134"/>
      <c r="R14" s="138"/>
      <c r="S14" s="459"/>
      <c r="T14" s="80"/>
      <c r="U14" s="82"/>
      <c r="V14" s="84"/>
      <c r="W14" s="46"/>
      <c r="X14" s="86"/>
    </row>
    <row r="15" ht="24.75" customHeight="1">
      <c r="A15" s="119" t="s">
        <v>392</v>
      </c>
      <c r="B15" s="812" t="s">
        <v>393</v>
      </c>
      <c r="C15" s="797">
        <v>1977293.0</v>
      </c>
      <c r="D15" s="594">
        <v>2555213.0</v>
      </c>
      <c r="E15" s="305"/>
      <c r="F15" s="420"/>
      <c r="G15" s="146">
        <v>59.0</v>
      </c>
      <c r="H15" s="129"/>
      <c r="I15" s="134"/>
      <c r="J15" s="134">
        <v>90.0</v>
      </c>
      <c r="K15" s="134"/>
      <c r="L15" s="134">
        <v>75.0</v>
      </c>
      <c r="M15" s="134"/>
      <c r="N15" s="134"/>
      <c r="O15" s="134"/>
      <c r="P15" s="134"/>
      <c r="Q15" s="134"/>
      <c r="R15" s="138"/>
      <c r="S15" s="459"/>
      <c r="T15" s="80"/>
      <c r="U15" s="82"/>
      <c r="V15" s="84"/>
      <c r="W15" s="46"/>
      <c r="X15" s="86"/>
    </row>
    <row r="16" ht="24.75" customHeight="1">
      <c r="A16" s="809" t="s">
        <v>496</v>
      </c>
      <c r="B16" s="810" t="s">
        <v>385</v>
      </c>
      <c r="C16" s="803">
        <v>1977294.0</v>
      </c>
      <c r="D16" s="811">
        <v>2557131.0</v>
      </c>
      <c r="E16" s="305"/>
      <c r="F16" s="420"/>
      <c r="G16" s="813"/>
      <c r="H16" s="129"/>
      <c r="I16" s="134"/>
      <c r="J16" s="134">
        <v>40.0</v>
      </c>
      <c r="K16" s="134"/>
      <c r="L16" s="134">
        <v>15.0</v>
      </c>
      <c r="M16" s="134"/>
      <c r="N16" s="134"/>
      <c r="O16" s="134"/>
      <c r="P16" s="134"/>
      <c r="Q16" s="134"/>
      <c r="R16" s="138"/>
      <c r="S16" s="459"/>
      <c r="T16" s="80"/>
      <c r="U16" s="82"/>
      <c r="V16" s="84"/>
      <c r="W16" s="46"/>
      <c r="X16" s="86"/>
    </row>
    <row r="17" ht="24.75" customHeight="1">
      <c r="A17" s="814" t="s">
        <v>381</v>
      </c>
      <c r="B17" s="815" t="s">
        <v>497</v>
      </c>
      <c r="C17" s="803">
        <v>1977207.0</v>
      </c>
      <c r="D17" s="811">
        <v>2555524.0</v>
      </c>
      <c r="E17" s="305"/>
      <c r="F17" s="420"/>
      <c r="G17" s="801">
        <v>48.0</v>
      </c>
      <c r="H17" s="129"/>
      <c r="I17" s="134"/>
      <c r="J17" s="134">
        <v>65.0</v>
      </c>
      <c r="K17" s="134"/>
      <c r="L17" s="134">
        <v>40.0</v>
      </c>
      <c r="M17" s="134"/>
      <c r="N17" s="134"/>
      <c r="O17" s="134"/>
      <c r="P17" s="134"/>
      <c r="Q17" s="134"/>
      <c r="R17" s="138"/>
      <c r="S17" s="459"/>
      <c r="T17" s="80"/>
      <c r="U17" s="82"/>
      <c r="V17" s="84"/>
      <c r="W17" s="46"/>
      <c r="X17" s="86"/>
    </row>
    <row r="18" ht="24.75" customHeight="1">
      <c r="A18" s="809" t="s">
        <v>195</v>
      </c>
      <c r="B18" s="810" t="s">
        <v>196</v>
      </c>
      <c r="C18" s="797">
        <v>1977209.0</v>
      </c>
      <c r="D18" s="811">
        <v>2558019.0</v>
      </c>
      <c r="E18" s="305"/>
      <c r="F18" s="420"/>
      <c r="G18" s="801">
        <v>5.0</v>
      </c>
      <c r="H18" s="129"/>
      <c r="I18" s="134"/>
      <c r="J18" s="134">
        <v>45.0</v>
      </c>
      <c r="K18" s="134"/>
      <c r="L18" s="134">
        <v>15.0</v>
      </c>
      <c r="M18" s="134"/>
      <c r="N18" s="134"/>
      <c r="O18" s="134"/>
      <c r="P18" s="134"/>
      <c r="Q18" s="134"/>
      <c r="R18" s="138"/>
      <c r="S18" s="459"/>
      <c r="T18" s="80"/>
      <c r="U18" s="82"/>
      <c r="V18" s="84"/>
      <c r="W18" s="46"/>
      <c r="X18" s="86"/>
    </row>
    <row r="19" ht="24.75" customHeight="1">
      <c r="A19" s="809" t="s">
        <v>398</v>
      </c>
      <c r="B19" s="810" t="s">
        <v>399</v>
      </c>
      <c r="C19" s="797">
        <v>1977297.0</v>
      </c>
      <c r="D19" s="811">
        <v>2553640.0</v>
      </c>
      <c r="E19" s="305"/>
      <c r="F19" s="420"/>
      <c r="G19" s="801">
        <v>53.0</v>
      </c>
      <c r="H19" s="129"/>
      <c r="I19" s="134"/>
      <c r="J19" s="134">
        <v>60.0</v>
      </c>
      <c r="K19" s="134"/>
      <c r="L19" s="134"/>
      <c r="M19" s="134"/>
      <c r="N19" s="134"/>
      <c r="O19" s="134"/>
      <c r="P19" s="134"/>
      <c r="Q19" s="134"/>
      <c r="R19" s="138"/>
      <c r="S19" s="459"/>
      <c r="T19" s="80"/>
      <c r="U19" s="82"/>
      <c r="V19" s="84"/>
      <c r="W19" s="46"/>
      <c r="X19" s="86"/>
    </row>
    <row r="20" ht="24.75" customHeight="1">
      <c r="A20" s="809" t="s">
        <v>499</v>
      </c>
      <c r="B20" s="810" t="s">
        <v>500</v>
      </c>
      <c r="C20" s="803">
        <v>1969382.0</v>
      </c>
      <c r="D20" s="811">
        <v>2539677.0</v>
      </c>
      <c r="E20" s="305"/>
      <c r="F20" s="420"/>
      <c r="G20" s="801">
        <v>48.0</v>
      </c>
      <c r="H20" s="129"/>
      <c r="I20" s="134"/>
      <c r="J20" s="134">
        <v>50.0</v>
      </c>
      <c r="K20" s="134"/>
      <c r="L20" s="134">
        <v>100.0</v>
      </c>
      <c r="M20" s="134"/>
      <c r="N20" s="134"/>
      <c r="O20" s="134"/>
      <c r="P20" s="134"/>
      <c r="Q20" s="134"/>
      <c r="R20" s="138"/>
      <c r="S20" s="459"/>
      <c r="T20" s="80"/>
      <c r="U20" s="82"/>
      <c r="V20" s="84"/>
      <c r="W20" s="46"/>
      <c r="X20" s="86"/>
    </row>
    <row r="21" ht="24.75" customHeight="1">
      <c r="A21" s="119" t="s">
        <v>387</v>
      </c>
      <c r="B21" s="812" t="s">
        <v>254</v>
      </c>
      <c r="C21" s="797">
        <v>2068530.0</v>
      </c>
      <c r="D21" s="594">
        <v>2552241.0</v>
      </c>
      <c r="E21" s="305"/>
      <c r="F21" s="420"/>
      <c r="G21" s="801">
        <v>14.0</v>
      </c>
      <c r="H21" s="129"/>
      <c r="I21" s="134"/>
      <c r="J21" s="134">
        <v>25.0</v>
      </c>
      <c r="K21" s="134"/>
      <c r="L21" s="134"/>
      <c r="M21" s="134"/>
      <c r="N21" s="134"/>
      <c r="O21" s="134"/>
      <c r="P21" s="134"/>
      <c r="Q21" s="134"/>
      <c r="R21" s="138"/>
      <c r="S21" s="459"/>
      <c r="T21" s="80"/>
      <c r="U21" s="82"/>
      <c r="V21" s="84"/>
      <c r="W21" s="46"/>
      <c r="X21" s="86"/>
    </row>
    <row r="22" ht="24.75" customHeight="1">
      <c r="A22" s="814" t="s">
        <v>389</v>
      </c>
      <c r="B22" s="816" t="s">
        <v>391</v>
      </c>
      <c r="C22" s="797">
        <v>1977301.0</v>
      </c>
      <c r="D22" s="594">
        <v>2547505.0</v>
      </c>
      <c r="E22" s="305"/>
      <c r="F22" s="420"/>
      <c r="G22" s="806"/>
      <c r="H22" s="129"/>
      <c r="I22" s="134"/>
      <c r="J22" s="134">
        <v>25.0</v>
      </c>
      <c r="K22" s="134"/>
      <c r="L22" s="134">
        <v>55.0</v>
      </c>
      <c r="M22" s="134"/>
      <c r="N22" s="134"/>
      <c r="O22" s="134"/>
      <c r="P22" s="134"/>
      <c r="Q22" s="134"/>
      <c r="R22" s="138"/>
      <c r="S22" s="459"/>
      <c r="T22" s="80"/>
      <c r="U22" s="82"/>
      <c r="V22" s="84"/>
      <c r="W22" s="46"/>
      <c r="X22" s="86"/>
    </row>
    <row r="23" ht="24.75" customHeight="1">
      <c r="A23" s="814" t="s">
        <v>501</v>
      </c>
      <c r="B23" s="816" t="s">
        <v>401</v>
      </c>
      <c r="C23" s="797">
        <v>2067922.0</v>
      </c>
      <c r="D23" s="594">
        <v>2565542.0</v>
      </c>
      <c r="E23" s="305"/>
      <c r="F23" s="420"/>
      <c r="G23" s="806"/>
      <c r="H23" s="129"/>
      <c r="I23" s="134"/>
      <c r="J23" s="134">
        <v>55.0</v>
      </c>
      <c r="K23" s="134"/>
      <c r="L23" s="134">
        <v>50.0</v>
      </c>
      <c r="M23" s="134"/>
      <c r="N23" s="134"/>
      <c r="O23" s="134"/>
      <c r="P23" s="134"/>
      <c r="Q23" s="134"/>
      <c r="R23" s="138"/>
      <c r="S23" s="459"/>
      <c r="T23" s="80"/>
      <c r="U23" s="82"/>
      <c r="V23" s="84"/>
      <c r="W23" s="46"/>
      <c r="X23" s="86"/>
    </row>
    <row r="24" ht="24.75" customHeight="1">
      <c r="A24" s="814" t="s">
        <v>502</v>
      </c>
      <c r="B24" s="816" t="s">
        <v>503</v>
      </c>
      <c r="C24" s="797"/>
      <c r="D24" s="594">
        <v>2562210.0</v>
      </c>
      <c r="E24" s="305"/>
      <c r="F24" s="420"/>
      <c r="G24" s="806"/>
      <c r="H24" s="129"/>
      <c r="I24" s="134"/>
      <c r="J24" s="134"/>
      <c r="K24" s="134"/>
      <c r="L24" s="134"/>
      <c r="M24" s="134"/>
      <c r="N24" s="134"/>
      <c r="O24" s="134"/>
      <c r="P24" s="134"/>
      <c r="Q24" s="134"/>
      <c r="R24" s="138"/>
      <c r="S24" s="459"/>
      <c r="T24" s="80"/>
      <c r="U24" s="82"/>
      <c r="V24" s="84"/>
      <c r="W24" s="46"/>
      <c r="X24" s="86"/>
    </row>
    <row r="25" ht="24.75" customHeight="1">
      <c r="A25" s="847"/>
      <c r="B25" s="848"/>
      <c r="C25" s="849">
        <v>1977336.0</v>
      </c>
      <c r="D25" s="850"/>
      <c r="E25" s="851"/>
      <c r="F25" s="852"/>
      <c r="G25" s="853"/>
      <c r="H25" s="855"/>
      <c r="I25" s="559"/>
      <c r="J25" s="559">
        <v>70.0</v>
      </c>
      <c r="K25" s="559"/>
      <c r="L25" s="559">
        <v>45.0</v>
      </c>
      <c r="M25" s="559"/>
      <c r="N25" s="559"/>
      <c r="O25" s="559"/>
      <c r="P25" s="559"/>
      <c r="Q25" s="559"/>
      <c r="R25" s="774"/>
      <c r="S25" s="459"/>
      <c r="T25" s="80"/>
      <c r="U25" s="82"/>
      <c r="V25" s="84"/>
      <c r="W25" s="46"/>
      <c r="X25" s="86"/>
    </row>
    <row r="26" ht="24.75" customHeight="1">
      <c r="A26" s="847"/>
      <c r="B26" s="848"/>
      <c r="C26" s="849"/>
      <c r="D26" s="850"/>
      <c r="E26" s="851"/>
      <c r="F26" s="852"/>
      <c r="G26" s="853"/>
      <c r="H26" s="855"/>
      <c r="I26" s="559"/>
      <c r="J26" s="559"/>
      <c r="K26" s="559"/>
      <c r="L26" s="559"/>
      <c r="M26" s="559"/>
      <c r="N26" s="559"/>
      <c r="O26" s="559"/>
      <c r="P26" s="559"/>
      <c r="Q26" s="559"/>
      <c r="R26" s="774"/>
      <c r="S26" s="459"/>
      <c r="T26" s="80"/>
      <c r="U26" s="82"/>
      <c r="V26" s="84"/>
      <c r="W26" s="46"/>
      <c r="X26" s="86"/>
    </row>
    <row r="27" ht="24.75" customHeight="1">
      <c r="A27" s="827"/>
      <c r="B27" s="828"/>
      <c r="C27" s="829"/>
      <c r="D27" s="830"/>
      <c r="E27" s="376"/>
      <c r="F27" s="277"/>
      <c r="G27" s="831"/>
      <c r="H27" s="731"/>
      <c r="I27" s="280"/>
      <c r="J27" s="280"/>
      <c r="K27" s="280"/>
      <c r="L27" s="280"/>
      <c r="M27" s="280"/>
      <c r="N27" s="280"/>
      <c r="O27" s="280"/>
      <c r="P27" s="280"/>
      <c r="Q27" s="280"/>
      <c r="R27" s="380"/>
      <c r="S27" s="459"/>
      <c r="T27" s="80"/>
      <c r="U27" s="82"/>
      <c r="V27" s="84"/>
      <c r="W27" s="46"/>
      <c r="X27" s="86"/>
    </row>
    <row r="28" ht="18.75" customHeight="1">
      <c r="A28" s="832"/>
      <c r="B28" s="833"/>
      <c r="C28" s="834"/>
      <c r="D28" s="833"/>
      <c r="E28" s="487"/>
      <c r="F28" s="281"/>
      <c r="G28" s="278"/>
      <c r="H28" s="280"/>
      <c r="I28" s="280"/>
      <c r="J28" s="280"/>
      <c r="K28" s="280"/>
      <c r="L28" s="280"/>
      <c r="M28" s="280"/>
      <c r="N28" s="280"/>
      <c r="O28" s="280"/>
      <c r="P28" s="280"/>
      <c r="Q28" s="280"/>
      <c r="R28" s="380"/>
      <c r="S28" s="459"/>
      <c r="T28" s="110"/>
      <c r="U28" s="112"/>
      <c r="V28" s="114"/>
      <c r="W28" s="46"/>
      <c r="X28" s="86"/>
    </row>
    <row r="29" ht="16.5" customHeight="1">
      <c r="A29" s="275"/>
      <c r="B29" s="276"/>
      <c r="C29" s="276"/>
      <c r="D29" s="281"/>
      <c r="E29" s="487"/>
      <c r="F29" s="276"/>
      <c r="G29" s="276"/>
      <c r="H29" s="280"/>
      <c r="I29" s="280"/>
      <c r="J29" s="280"/>
      <c r="K29" s="280"/>
      <c r="L29" s="280"/>
      <c r="M29" s="280"/>
      <c r="N29" s="280"/>
      <c r="O29" s="280"/>
      <c r="P29" s="280"/>
      <c r="Q29" s="280"/>
      <c r="R29" s="380"/>
      <c r="S29" s="488"/>
      <c r="T29" s="222"/>
      <c r="U29" s="224"/>
      <c r="V29" s="226"/>
      <c r="W29" s="223"/>
      <c r="X29" s="228"/>
    </row>
    <row r="30" ht="30.75" customHeight="1">
      <c r="A30" s="432" t="s">
        <v>130</v>
      </c>
      <c r="B30" s="404"/>
      <c r="C30" s="433"/>
      <c r="D30" s="393"/>
      <c r="E30" s="396"/>
      <c r="F30" s="398" t="s">
        <v>131</v>
      </c>
      <c r="G30" s="398" t="s">
        <v>132</v>
      </c>
      <c r="H30" s="398" t="s">
        <v>133</v>
      </c>
      <c r="I30" s="398" t="s">
        <v>134</v>
      </c>
      <c r="J30" s="398" t="s">
        <v>135</v>
      </c>
      <c r="K30" s="398" t="s">
        <v>136</v>
      </c>
      <c r="L30" s="398" t="s">
        <v>137</v>
      </c>
      <c r="M30" s="398" t="s">
        <v>138</v>
      </c>
      <c r="N30" s="398" t="s">
        <v>139</v>
      </c>
      <c r="O30" s="398" t="s">
        <v>140</v>
      </c>
      <c r="P30" s="398" t="s">
        <v>141</v>
      </c>
      <c r="Q30" s="401" t="s">
        <v>142</v>
      </c>
      <c r="R30" s="403"/>
      <c r="S30" s="404"/>
      <c r="T30" s="404"/>
      <c r="U30" s="404"/>
      <c r="V30" s="404"/>
      <c r="W30" s="406"/>
      <c r="X30" s="240" t="s">
        <v>512</v>
      </c>
    </row>
    <row r="31" ht="72.75" customHeight="1">
      <c r="A31" s="492" t="s">
        <v>23</v>
      </c>
      <c r="B31" s="493" t="s">
        <v>24</v>
      </c>
      <c r="C31" s="496" t="s">
        <v>25</v>
      </c>
      <c r="D31" s="31" t="s">
        <v>164</v>
      </c>
      <c r="E31" s="410"/>
      <c r="F31" s="411"/>
      <c r="G31" s="413" t="s">
        <v>30</v>
      </c>
      <c r="H31" s="415"/>
      <c r="I31" s="411" t="s">
        <v>30</v>
      </c>
      <c r="J31" s="411" t="s">
        <v>146</v>
      </c>
      <c r="K31" s="411" t="s">
        <v>147</v>
      </c>
      <c r="L31" s="411" t="s">
        <v>30</v>
      </c>
      <c r="M31" s="411"/>
      <c r="N31" s="411" t="s">
        <v>32</v>
      </c>
      <c r="O31" s="413" t="s">
        <v>35</v>
      </c>
      <c r="P31" s="413" t="s">
        <v>36</v>
      </c>
      <c r="Q31" s="418" t="s">
        <v>37</v>
      </c>
      <c r="R31" s="249"/>
      <c r="S31" s="250"/>
      <c r="T31" s="250"/>
      <c r="U31" s="250"/>
      <c r="V31" s="250"/>
      <c r="W31" s="251"/>
      <c r="X31" s="253"/>
      <c r="Y31" s="2"/>
      <c r="Z31" s="2"/>
      <c r="AA31" s="2"/>
      <c r="AB31" s="2"/>
      <c r="AC31" s="2"/>
    </row>
    <row r="32" ht="15.75" customHeight="1">
      <c r="A32" s="213"/>
      <c r="B32" s="214"/>
      <c r="C32" s="420"/>
      <c r="D32" s="420"/>
      <c r="E32" s="333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257"/>
      <c r="Q32" s="138"/>
      <c r="R32" s="262"/>
      <c r="W32" s="264"/>
      <c r="X32" s="160"/>
    </row>
    <row r="33" ht="15.75" customHeight="1">
      <c r="A33" s="206"/>
      <c r="B33" s="265"/>
      <c r="C33" s="211"/>
      <c r="D33" s="211"/>
      <c r="E33" s="96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267"/>
      <c r="Q33" s="108"/>
      <c r="R33" s="262"/>
      <c r="W33" s="264"/>
      <c r="X33" s="160"/>
    </row>
    <row r="34" ht="15.75" customHeight="1">
      <c r="A34" s="206"/>
      <c r="B34" s="265"/>
      <c r="C34" s="211"/>
      <c r="D34" s="211"/>
      <c r="E34" s="96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267"/>
      <c r="Q34" s="108"/>
      <c r="R34" s="262"/>
      <c r="W34" s="264"/>
      <c r="X34" s="160"/>
    </row>
    <row r="35" ht="15.75" customHeight="1">
      <c r="A35" s="206"/>
      <c r="B35" s="265"/>
      <c r="C35" s="211"/>
      <c r="D35" s="211"/>
      <c r="E35" s="96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267"/>
      <c r="Q35" s="108"/>
      <c r="R35" s="262"/>
      <c r="W35" s="264"/>
      <c r="X35" s="160"/>
    </row>
    <row r="36" ht="15.75" customHeight="1">
      <c r="A36" s="206"/>
      <c r="B36" s="265"/>
      <c r="C36" s="211"/>
      <c r="D36" s="211"/>
      <c r="E36" s="96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267"/>
      <c r="Q36" s="108"/>
      <c r="R36" s="262"/>
      <c r="W36" s="264"/>
      <c r="X36" s="160"/>
    </row>
    <row r="37" ht="15.75" customHeight="1">
      <c r="A37" s="206"/>
      <c r="B37" s="265"/>
      <c r="C37" s="211"/>
      <c r="D37" s="211"/>
      <c r="E37" s="96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267"/>
      <c r="Q37" s="108"/>
      <c r="R37" s="262"/>
      <c r="W37" s="264"/>
      <c r="X37" s="160"/>
    </row>
    <row r="38" ht="15.75" customHeight="1">
      <c r="A38" s="206"/>
      <c r="B38" s="265"/>
      <c r="C38" s="211"/>
      <c r="D38" s="211"/>
      <c r="E38" s="96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267"/>
      <c r="Q38" s="108"/>
      <c r="R38" s="262"/>
      <c r="W38" s="264"/>
      <c r="X38" s="160"/>
    </row>
    <row r="39" ht="15.75" customHeight="1">
      <c r="A39" s="206"/>
      <c r="B39" s="265"/>
      <c r="C39" s="211"/>
      <c r="D39" s="211"/>
      <c r="E39" s="96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267"/>
      <c r="Q39" s="108"/>
      <c r="R39" s="262"/>
      <c r="W39" s="264"/>
      <c r="X39" s="160"/>
    </row>
    <row r="40" ht="15.75" customHeight="1">
      <c r="A40" s="206"/>
      <c r="B40" s="265"/>
      <c r="C40" s="211"/>
      <c r="D40" s="211"/>
      <c r="E40" s="96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267"/>
      <c r="Q40" s="108"/>
      <c r="R40" s="262"/>
      <c r="W40" s="264"/>
      <c r="X40" s="160"/>
    </row>
    <row r="41" ht="15.75" customHeight="1">
      <c r="A41" s="206"/>
      <c r="B41" s="265"/>
      <c r="C41" s="211"/>
      <c r="D41" s="211"/>
      <c r="E41" s="96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267"/>
      <c r="Q41" s="108"/>
      <c r="R41" s="262"/>
      <c r="W41" s="264"/>
      <c r="X41" s="160"/>
    </row>
    <row r="42" ht="15.75" customHeight="1">
      <c r="A42" s="206"/>
      <c r="B42" s="265"/>
      <c r="C42" s="211"/>
      <c r="D42" s="211"/>
      <c r="E42" s="96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267"/>
      <c r="Q42" s="108"/>
      <c r="R42" s="262"/>
      <c r="W42" s="264"/>
      <c r="X42" s="160"/>
    </row>
    <row r="43" ht="15.75" customHeight="1">
      <c r="A43" s="206"/>
      <c r="B43" s="265"/>
      <c r="C43" s="211"/>
      <c r="D43" s="211"/>
      <c r="E43" s="96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267"/>
      <c r="Q43" s="108"/>
      <c r="R43" s="262"/>
      <c r="W43" s="264"/>
      <c r="X43" s="160"/>
    </row>
    <row r="44" ht="15.75" customHeight="1">
      <c r="A44" s="206"/>
      <c r="B44" s="265"/>
      <c r="C44" s="211"/>
      <c r="D44" s="211"/>
      <c r="E44" s="96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267"/>
      <c r="Q44" s="108"/>
      <c r="R44" s="262"/>
      <c r="W44" s="264"/>
      <c r="X44" s="160"/>
    </row>
    <row r="45" ht="15.75" customHeight="1">
      <c r="A45" s="206"/>
      <c r="B45" s="265"/>
      <c r="C45" s="211"/>
      <c r="D45" s="211"/>
      <c r="E45" s="96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267"/>
      <c r="Q45" s="108"/>
      <c r="R45" s="262"/>
      <c r="W45" s="264"/>
      <c r="X45" s="160"/>
    </row>
    <row r="46" ht="15.75" customHeight="1">
      <c r="A46" s="206"/>
      <c r="B46" s="265"/>
      <c r="C46" s="211"/>
      <c r="D46" s="211"/>
      <c r="E46" s="96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267"/>
      <c r="Q46" s="108"/>
      <c r="R46" s="262"/>
      <c r="W46" s="264"/>
      <c r="X46" s="160"/>
    </row>
    <row r="47" ht="15.75" customHeight="1">
      <c r="A47" s="206"/>
      <c r="B47" s="265"/>
      <c r="C47" s="211"/>
      <c r="D47" s="211"/>
      <c r="E47" s="96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267"/>
      <c r="Q47" s="108"/>
      <c r="R47" s="262"/>
      <c r="W47" s="264"/>
      <c r="X47" s="160"/>
    </row>
    <row r="48" ht="15.75" customHeight="1">
      <c r="A48" s="216"/>
      <c r="B48" s="218"/>
      <c r="C48" s="219"/>
      <c r="D48" s="219"/>
      <c r="E48" s="220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73"/>
      <c r="Q48" s="205"/>
      <c r="R48" s="262"/>
      <c r="W48" s="264"/>
      <c r="X48" s="160"/>
    </row>
    <row r="49" ht="15.75" customHeight="1">
      <c r="A49" s="275"/>
      <c r="B49" s="276"/>
      <c r="C49" s="277"/>
      <c r="D49" s="277"/>
      <c r="E49" s="425"/>
      <c r="F49" s="280"/>
      <c r="G49" s="280"/>
      <c r="H49" s="280"/>
      <c r="I49" s="280"/>
      <c r="J49" s="280"/>
      <c r="K49" s="280"/>
      <c r="L49" s="280"/>
      <c r="M49" s="280"/>
      <c r="N49" s="280"/>
      <c r="O49" s="280"/>
      <c r="P49" s="283"/>
      <c r="Q49" s="380"/>
      <c r="R49" s="285"/>
      <c r="S49" s="286"/>
      <c r="T49" s="286"/>
      <c r="U49" s="286"/>
      <c r="V49" s="286"/>
      <c r="W49" s="287"/>
      <c r="X49" s="191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9"/>
    <mergeCell ref="W4:W29"/>
    <mergeCell ref="A30:C30"/>
    <mergeCell ref="R30:W30"/>
    <mergeCell ref="R31:W4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5"/>
    <col customWidth="1" min="2" max="2" width="33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" t="s">
        <v>0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289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8"/>
    </row>
    <row r="3" ht="30.75" customHeight="1">
      <c r="A3" s="10" t="s">
        <v>2</v>
      </c>
      <c r="B3" s="12"/>
      <c r="C3" s="13"/>
      <c r="D3" s="15"/>
      <c r="E3" s="14"/>
      <c r="F3" s="16"/>
      <c r="G3" s="17" t="s">
        <v>4</v>
      </c>
      <c r="H3" s="19" t="s">
        <v>5</v>
      </c>
      <c r="I3" s="19" t="s">
        <v>6</v>
      </c>
      <c r="J3" s="19" t="s">
        <v>7</v>
      </c>
      <c r="K3" s="19" t="s">
        <v>8</v>
      </c>
      <c r="L3" s="19" t="s">
        <v>9</v>
      </c>
      <c r="M3" s="19" t="s">
        <v>10</v>
      </c>
      <c r="N3" s="19" t="s">
        <v>11</v>
      </c>
      <c r="O3" s="19" t="s">
        <v>12</v>
      </c>
      <c r="P3" s="19" t="s">
        <v>13</v>
      </c>
      <c r="Q3" s="19" t="s">
        <v>14</v>
      </c>
      <c r="R3" s="16" t="s">
        <v>15</v>
      </c>
      <c r="S3" s="450" t="s">
        <v>16</v>
      </c>
      <c r="T3" s="24" t="s">
        <v>17</v>
      </c>
      <c r="U3" s="25" t="s">
        <v>18</v>
      </c>
      <c r="V3" s="26" t="s">
        <v>19</v>
      </c>
      <c r="W3" s="27"/>
      <c r="X3" s="28" t="s">
        <v>509</v>
      </c>
    </row>
    <row r="4">
      <c r="A4" s="453" t="s">
        <v>23</v>
      </c>
      <c r="B4" s="456" t="s">
        <v>24</v>
      </c>
      <c r="C4" s="576" t="s">
        <v>25</v>
      </c>
      <c r="D4" s="38" t="s">
        <v>164</v>
      </c>
      <c r="E4" s="36" t="s">
        <v>27</v>
      </c>
      <c r="F4" s="37" t="s">
        <v>28</v>
      </c>
      <c r="G4" s="39" t="s">
        <v>29</v>
      </c>
      <c r="H4" s="246"/>
      <c r="I4" s="246"/>
      <c r="J4" s="246" t="s">
        <v>30</v>
      </c>
      <c r="K4" s="246"/>
      <c r="L4" s="246" t="s">
        <v>30</v>
      </c>
      <c r="M4" s="246"/>
      <c r="N4" s="246" t="s">
        <v>30</v>
      </c>
      <c r="O4" s="246" t="s">
        <v>31</v>
      </c>
      <c r="P4" s="246"/>
      <c r="Q4" s="246" t="s">
        <v>30</v>
      </c>
      <c r="R4" s="252" t="s">
        <v>32</v>
      </c>
      <c r="S4" s="459"/>
      <c r="T4" s="47" t="s">
        <v>35</v>
      </c>
      <c r="U4" s="48" t="s">
        <v>36</v>
      </c>
      <c r="V4" s="49" t="s">
        <v>37</v>
      </c>
      <c r="W4" s="299"/>
      <c r="X4" s="51"/>
    </row>
    <row r="5" ht="24.75" customHeight="1">
      <c r="A5" s="581" t="s">
        <v>322</v>
      </c>
      <c r="B5" s="583" t="s">
        <v>323</v>
      </c>
      <c r="C5" s="586">
        <v>1977213.0</v>
      </c>
      <c r="D5" s="587">
        <v>2547565.0</v>
      </c>
      <c r="E5" s="588"/>
      <c r="F5" s="197"/>
      <c r="G5" s="335">
        <v>47.0</v>
      </c>
      <c r="H5" s="99"/>
      <c r="I5" s="74"/>
      <c r="J5" s="841">
        <v>65.0</v>
      </c>
      <c r="K5" s="841"/>
      <c r="L5" s="841">
        <v>100.0</v>
      </c>
      <c r="M5" s="74"/>
      <c r="N5" s="74"/>
      <c r="O5" s="74"/>
      <c r="P5" s="74"/>
      <c r="Q5" s="74"/>
      <c r="R5" s="78"/>
      <c r="S5" s="459"/>
      <c r="T5" s="80"/>
      <c r="U5" s="82"/>
      <c r="V5" s="84"/>
      <c r="W5" s="46"/>
      <c r="X5" s="86"/>
    </row>
    <row r="6" ht="24.75" customHeight="1">
      <c r="A6" s="591" t="s">
        <v>331</v>
      </c>
      <c r="B6" s="592" t="s">
        <v>333</v>
      </c>
      <c r="C6" s="593">
        <v>1977275.0</v>
      </c>
      <c r="D6" s="594">
        <v>2530596.0</v>
      </c>
      <c r="E6" s="465"/>
      <c r="F6" s="420"/>
      <c r="G6" s="596">
        <v>69.0</v>
      </c>
      <c r="H6" s="129"/>
      <c r="I6" s="134"/>
      <c r="J6" s="842">
        <v>85.0</v>
      </c>
      <c r="K6" s="842"/>
      <c r="L6" s="842">
        <v>95.0</v>
      </c>
      <c r="M6" s="134"/>
      <c r="N6" s="134"/>
      <c r="O6" s="134"/>
      <c r="P6" s="134"/>
      <c r="Q6" s="134"/>
      <c r="R6" s="138"/>
      <c r="S6" s="459"/>
      <c r="T6" s="80"/>
      <c r="U6" s="82"/>
      <c r="V6" s="84"/>
      <c r="W6" s="46"/>
      <c r="X6" s="86"/>
    </row>
    <row r="7" ht="24.75" customHeight="1">
      <c r="A7" s="591" t="s">
        <v>336</v>
      </c>
      <c r="B7" s="592" t="s">
        <v>337</v>
      </c>
      <c r="C7" s="593">
        <v>1975960.0</v>
      </c>
      <c r="D7" s="594">
        <v>2539933.0</v>
      </c>
      <c r="E7" s="465"/>
      <c r="F7" s="420"/>
      <c r="G7" s="596">
        <v>71.0</v>
      </c>
      <c r="H7" s="129"/>
      <c r="I7" s="134"/>
      <c r="J7" s="842">
        <v>75.0</v>
      </c>
      <c r="K7" s="842"/>
      <c r="L7" s="842">
        <v>80.0</v>
      </c>
      <c r="M7" s="134"/>
      <c r="N7" s="134"/>
      <c r="O7" s="134"/>
      <c r="P7" s="134"/>
      <c r="Q7" s="134"/>
      <c r="R7" s="138"/>
      <c r="S7" s="459"/>
      <c r="T7" s="80"/>
      <c r="U7" s="82"/>
      <c r="V7" s="84"/>
      <c r="W7" s="46"/>
      <c r="X7" s="86"/>
    </row>
    <row r="8" ht="24.75" customHeight="1">
      <c r="A8" s="591" t="s">
        <v>338</v>
      </c>
      <c r="B8" s="592" t="s">
        <v>333</v>
      </c>
      <c r="C8" s="593">
        <v>1977219.0</v>
      </c>
      <c r="D8" s="594">
        <v>2539811.0</v>
      </c>
      <c r="E8" s="465"/>
      <c r="F8" s="420"/>
      <c r="G8" s="596">
        <v>81.0</v>
      </c>
      <c r="H8" s="129"/>
      <c r="I8" s="134"/>
      <c r="J8" s="842">
        <v>85.0</v>
      </c>
      <c r="K8" s="842"/>
      <c r="L8" s="842">
        <v>90.0</v>
      </c>
      <c r="M8" s="134"/>
      <c r="N8" s="134"/>
      <c r="O8" s="134"/>
      <c r="P8" s="134"/>
      <c r="Q8" s="134"/>
      <c r="R8" s="138"/>
      <c r="S8" s="459"/>
      <c r="T8" s="80"/>
      <c r="U8" s="82"/>
      <c r="V8" s="84"/>
      <c r="W8" s="46"/>
      <c r="X8" s="86"/>
    </row>
    <row r="9" ht="24.75" customHeight="1">
      <c r="A9" s="591" t="s">
        <v>340</v>
      </c>
      <c r="B9" s="592" t="s">
        <v>341</v>
      </c>
      <c r="C9" s="593">
        <v>1977221.0</v>
      </c>
      <c r="D9" s="594">
        <v>2544309.0</v>
      </c>
      <c r="E9" s="465"/>
      <c r="F9" s="420"/>
      <c r="G9" s="596">
        <v>31.0</v>
      </c>
      <c r="H9" s="129"/>
      <c r="I9" s="134"/>
      <c r="J9" s="842">
        <v>50.0</v>
      </c>
      <c r="K9" s="842"/>
      <c r="L9" s="842">
        <v>50.0</v>
      </c>
      <c r="M9" s="134"/>
      <c r="N9" s="134"/>
      <c r="O9" s="134"/>
      <c r="P9" s="134"/>
      <c r="Q9" s="134"/>
      <c r="R9" s="138"/>
      <c r="S9" s="459"/>
      <c r="T9" s="80"/>
      <c r="U9" s="82"/>
      <c r="V9" s="84"/>
      <c r="W9" s="46"/>
      <c r="X9" s="86"/>
    </row>
    <row r="10" ht="24.75" customHeight="1">
      <c r="A10" s="591" t="s">
        <v>343</v>
      </c>
      <c r="B10" s="592" t="s">
        <v>344</v>
      </c>
      <c r="C10" s="593">
        <v>1977220.0</v>
      </c>
      <c r="D10" s="594">
        <v>2544089.0</v>
      </c>
      <c r="E10" s="465"/>
      <c r="F10" s="420"/>
      <c r="G10" s="596">
        <v>7.0</v>
      </c>
      <c r="H10" s="129"/>
      <c r="I10" s="134"/>
      <c r="J10" s="842"/>
      <c r="K10" s="842"/>
      <c r="L10" s="842">
        <v>75.0</v>
      </c>
      <c r="M10" s="134"/>
      <c r="N10" s="134"/>
      <c r="O10" s="134"/>
      <c r="P10" s="134"/>
      <c r="Q10" s="134"/>
      <c r="R10" s="138"/>
      <c r="S10" s="459"/>
      <c r="T10" s="80"/>
      <c r="U10" s="82"/>
      <c r="V10" s="84"/>
      <c r="W10" s="46"/>
      <c r="X10" s="86"/>
    </row>
    <row r="11" ht="24.75" customHeight="1">
      <c r="A11" s="591" t="s">
        <v>346</v>
      </c>
      <c r="B11" s="592" t="s">
        <v>347</v>
      </c>
      <c r="C11" s="593">
        <v>1973031.0</v>
      </c>
      <c r="D11" s="594">
        <v>2542194.0</v>
      </c>
      <c r="E11" s="465"/>
      <c r="F11" s="420"/>
      <c r="G11" s="596">
        <v>39.0</v>
      </c>
      <c r="H11" s="129"/>
      <c r="I11" s="134"/>
      <c r="J11" s="842">
        <v>80.0</v>
      </c>
      <c r="K11" s="842"/>
      <c r="L11" s="842">
        <v>70.0</v>
      </c>
      <c r="M11" s="134"/>
      <c r="N11" s="134"/>
      <c r="O11" s="134"/>
      <c r="P11" s="134"/>
      <c r="Q11" s="134"/>
      <c r="R11" s="138"/>
      <c r="S11" s="459"/>
      <c r="T11" s="80"/>
      <c r="U11" s="82"/>
      <c r="V11" s="84"/>
      <c r="W11" s="46"/>
      <c r="X11" s="86"/>
    </row>
    <row r="12" ht="24.75" customHeight="1">
      <c r="A12" s="602" t="s">
        <v>350</v>
      </c>
      <c r="B12" s="603" t="s">
        <v>351</v>
      </c>
      <c r="C12" s="593">
        <v>1977218.0</v>
      </c>
      <c r="D12" s="594">
        <v>2539445.0</v>
      </c>
      <c r="E12" s="465"/>
      <c r="F12" s="420"/>
      <c r="G12" s="342">
        <v>44.0</v>
      </c>
      <c r="H12" s="129"/>
      <c r="I12" s="134"/>
      <c r="J12" s="842">
        <v>60.0</v>
      </c>
      <c r="K12" s="842"/>
      <c r="L12" s="842">
        <v>85.0</v>
      </c>
      <c r="M12" s="134"/>
      <c r="N12" s="134"/>
      <c r="O12" s="134"/>
      <c r="P12" s="134"/>
      <c r="Q12" s="134"/>
      <c r="R12" s="138"/>
      <c r="S12" s="459"/>
      <c r="T12" s="80"/>
      <c r="U12" s="82"/>
      <c r="V12" s="84"/>
      <c r="W12" s="46"/>
      <c r="X12" s="86"/>
    </row>
    <row r="13" ht="24.75" customHeight="1">
      <c r="A13" s="602" t="s">
        <v>354</v>
      </c>
      <c r="B13" s="603" t="s">
        <v>355</v>
      </c>
      <c r="C13" s="593">
        <v>1977212.0</v>
      </c>
      <c r="D13" s="594">
        <v>2546329.0</v>
      </c>
      <c r="E13" s="465"/>
      <c r="F13" s="420"/>
      <c r="G13" s="342">
        <v>55.0</v>
      </c>
      <c r="H13" s="129"/>
      <c r="I13" s="134"/>
      <c r="J13" s="842">
        <v>85.0</v>
      </c>
      <c r="K13" s="842"/>
      <c r="L13" s="842">
        <v>85.0</v>
      </c>
      <c r="M13" s="134"/>
      <c r="N13" s="134"/>
      <c r="O13" s="134"/>
      <c r="P13" s="134"/>
      <c r="Q13" s="134"/>
      <c r="R13" s="138"/>
      <c r="S13" s="459"/>
      <c r="T13" s="80"/>
      <c r="U13" s="82"/>
      <c r="V13" s="84"/>
      <c r="W13" s="46"/>
      <c r="X13" s="86"/>
    </row>
    <row r="14" ht="24.75" customHeight="1">
      <c r="A14" s="602" t="s">
        <v>356</v>
      </c>
      <c r="B14" s="603" t="s">
        <v>357</v>
      </c>
      <c r="C14" s="593">
        <v>1977216.0</v>
      </c>
      <c r="D14" s="594">
        <v>2551168.0</v>
      </c>
      <c r="E14" s="465"/>
      <c r="F14" s="420"/>
      <c r="G14" s="596"/>
      <c r="H14" s="129"/>
      <c r="I14" s="134"/>
      <c r="J14" s="842">
        <v>80.0</v>
      </c>
      <c r="K14" s="842"/>
      <c r="L14" s="842">
        <v>80.0</v>
      </c>
      <c r="M14" s="134"/>
      <c r="N14" s="134"/>
      <c r="O14" s="134"/>
      <c r="P14" s="134"/>
      <c r="Q14" s="134"/>
      <c r="R14" s="138"/>
      <c r="S14" s="459"/>
      <c r="T14" s="80"/>
      <c r="U14" s="82"/>
      <c r="V14" s="84"/>
      <c r="W14" s="46"/>
      <c r="X14" s="86"/>
    </row>
    <row r="15" ht="24.75" customHeight="1">
      <c r="A15" s="607" t="s">
        <v>359</v>
      </c>
      <c r="B15" s="608" t="s">
        <v>360</v>
      </c>
      <c r="C15" s="593">
        <v>1977276.0</v>
      </c>
      <c r="D15" s="594">
        <v>2536827.0</v>
      </c>
      <c r="E15" s="465"/>
      <c r="F15" s="420"/>
      <c r="G15" s="342">
        <v>13.0</v>
      </c>
      <c r="H15" s="129"/>
      <c r="I15" s="134"/>
      <c r="J15" s="842">
        <v>80.0</v>
      </c>
      <c r="K15" s="842"/>
      <c r="L15" s="842">
        <v>80.0</v>
      </c>
      <c r="M15" s="134"/>
      <c r="N15" s="134"/>
      <c r="O15" s="134"/>
      <c r="P15" s="134"/>
      <c r="Q15" s="134"/>
      <c r="R15" s="138"/>
      <c r="S15" s="459"/>
      <c r="T15" s="80"/>
      <c r="U15" s="82"/>
      <c r="V15" s="84"/>
      <c r="W15" s="46"/>
      <c r="X15" s="86"/>
    </row>
    <row r="16" ht="24.75" customHeight="1">
      <c r="A16" s="607" t="s">
        <v>363</v>
      </c>
      <c r="B16" s="608" t="s">
        <v>364</v>
      </c>
      <c r="C16" s="593">
        <v>1977222.0</v>
      </c>
      <c r="D16" s="594">
        <v>2545121.0</v>
      </c>
      <c r="E16" s="465"/>
      <c r="F16" s="420"/>
      <c r="G16" s="342">
        <v>12.0</v>
      </c>
      <c r="H16" s="129"/>
      <c r="I16" s="134"/>
      <c r="J16" s="842">
        <v>45.0</v>
      </c>
      <c r="K16" s="842"/>
      <c r="L16" s="842">
        <v>40.0</v>
      </c>
      <c r="M16" s="134"/>
      <c r="N16" s="134"/>
      <c r="O16" s="134"/>
      <c r="P16" s="134"/>
      <c r="Q16" s="134"/>
      <c r="R16" s="138"/>
      <c r="S16" s="459"/>
      <c r="T16" s="80"/>
      <c r="U16" s="82"/>
      <c r="V16" s="84"/>
      <c r="W16" s="46"/>
      <c r="X16" s="86"/>
    </row>
    <row r="17" ht="24.75" customHeight="1">
      <c r="A17" s="607" t="s">
        <v>195</v>
      </c>
      <c r="B17" s="608" t="s">
        <v>367</v>
      </c>
      <c r="C17" s="593">
        <v>1977277.0</v>
      </c>
      <c r="D17" s="594">
        <v>2465039.0</v>
      </c>
      <c r="E17" s="465"/>
      <c r="F17" s="420"/>
      <c r="G17" s="342"/>
      <c r="H17" s="129"/>
      <c r="I17" s="134"/>
      <c r="J17" s="842">
        <v>50.0</v>
      </c>
      <c r="K17" s="842"/>
      <c r="L17" s="842">
        <v>55.0</v>
      </c>
      <c r="M17" s="134"/>
      <c r="N17" s="134"/>
      <c r="O17" s="134"/>
      <c r="P17" s="134"/>
      <c r="Q17" s="134"/>
      <c r="R17" s="138"/>
      <c r="S17" s="459"/>
      <c r="T17" s="80"/>
      <c r="U17" s="82"/>
      <c r="V17" s="84"/>
      <c r="W17" s="46"/>
      <c r="X17" s="86"/>
    </row>
    <row r="18" ht="24.75" customHeight="1">
      <c r="A18" s="607" t="s">
        <v>368</v>
      </c>
      <c r="B18" s="608" t="s">
        <v>369</v>
      </c>
      <c r="C18" s="593">
        <v>1977280.0</v>
      </c>
      <c r="D18" s="594">
        <v>2558065.0</v>
      </c>
      <c r="E18" s="465"/>
      <c r="F18" s="420"/>
      <c r="G18" s="342">
        <v>25.8</v>
      </c>
      <c r="H18" s="129"/>
      <c r="I18" s="134"/>
      <c r="J18" s="842"/>
      <c r="K18" s="842"/>
      <c r="L18" s="842">
        <v>80.0</v>
      </c>
      <c r="M18" s="134"/>
      <c r="N18" s="134"/>
      <c r="O18" s="134"/>
      <c r="P18" s="134"/>
      <c r="Q18" s="134"/>
      <c r="R18" s="138"/>
      <c r="S18" s="459"/>
      <c r="T18" s="80"/>
      <c r="U18" s="82"/>
      <c r="V18" s="84"/>
      <c r="W18" s="46"/>
      <c r="X18" s="86"/>
    </row>
    <row r="19" ht="24.75" customHeight="1">
      <c r="A19" s="607" t="s">
        <v>372</v>
      </c>
      <c r="B19" s="608" t="s">
        <v>373</v>
      </c>
      <c r="C19" s="593">
        <v>1977281.0</v>
      </c>
      <c r="D19" s="594">
        <v>2518962.0</v>
      </c>
      <c r="E19" s="465"/>
      <c r="F19" s="420"/>
      <c r="G19" s="342">
        <v>88.0</v>
      </c>
      <c r="H19" s="129"/>
      <c r="I19" s="134"/>
      <c r="J19" s="842">
        <v>95.0</v>
      </c>
      <c r="K19" s="842"/>
      <c r="L19" s="842">
        <v>95.0</v>
      </c>
      <c r="M19" s="134"/>
      <c r="N19" s="134"/>
      <c r="O19" s="134"/>
      <c r="P19" s="134"/>
      <c r="Q19" s="134"/>
      <c r="R19" s="138"/>
      <c r="S19" s="459"/>
      <c r="T19" s="80"/>
      <c r="U19" s="82"/>
      <c r="V19" s="84"/>
      <c r="W19" s="46"/>
      <c r="X19" s="86"/>
    </row>
    <row r="20" ht="24.75" customHeight="1">
      <c r="A20" s="607" t="s">
        <v>182</v>
      </c>
      <c r="B20" s="608" t="s">
        <v>374</v>
      </c>
      <c r="C20" s="593">
        <v>1977285.0</v>
      </c>
      <c r="D20" s="594">
        <v>2556072.0</v>
      </c>
      <c r="E20" s="465"/>
      <c r="F20" s="420"/>
      <c r="G20" s="614"/>
      <c r="H20" s="129"/>
      <c r="I20" s="134"/>
      <c r="J20" s="842"/>
      <c r="K20" s="842"/>
      <c r="L20" s="842">
        <v>45.0</v>
      </c>
      <c r="M20" s="134"/>
      <c r="N20" s="134"/>
      <c r="O20" s="134"/>
      <c r="P20" s="134"/>
      <c r="Q20" s="134"/>
      <c r="R20" s="138"/>
      <c r="S20" s="459"/>
      <c r="T20" s="80"/>
      <c r="U20" s="82"/>
      <c r="V20" s="84"/>
      <c r="W20" s="46"/>
      <c r="X20" s="86"/>
    </row>
    <row r="21" ht="24.75" customHeight="1">
      <c r="A21" s="607" t="s">
        <v>195</v>
      </c>
      <c r="B21" s="608" t="s">
        <v>375</v>
      </c>
      <c r="C21" s="593">
        <v>1977208.0</v>
      </c>
      <c r="D21" s="594">
        <v>2558017.0</v>
      </c>
      <c r="E21" s="465"/>
      <c r="F21" s="420"/>
      <c r="G21" s="614"/>
      <c r="H21" s="129"/>
      <c r="I21" s="134"/>
      <c r="J21" s="842">
        <v>65.0</v>
      </c>
      <c r="K21" s="842"/>
      <c r="L21" s="842">
        <v>75.0</v>
      </c>
      <c r="M21" s="134"/>
      <c r="N21" s="134"/>
      <c r="O21" s="134"/>
      <c r="P21" s="134"/>
      <c r="Q21" s="134"/>
      <c r="R21" s="138"/>
      <c r="S21" s="459"/>
      <c r="T21" s="80"/>
      <c r="U21" s="82"/>
      <c r="V21" s="84"/>
      <c r="W21" s="46"/>
      <c r="X21" s="86"/>
    </row>
    <row r="22" ht="24.75" customHeight="1">
      <c r="A22" s="619" t="s">
        <v>376</v>
      </c>
      <c r="B22" s="620" t="s">
        <v>377</v>
      </c>
      <c r="C22" s="593">
        <v>1977287.0</v>
      </c>
      <c r="D22" s="594">
        <v>2560796.0</v>
      </c>
      <c r="E22" s="477"/>
      <c r="F22" s="211"/>
      <c r="G22" s="621"/>
      <c r="H22" s="166"/>
      <c r="I22" s="103"/>
      <c r="J22" s="854">
        <v>85.0</v>
      </c>
      <c r="K22" s="854"/>
      <c r="L22" s="854">
        <v>90.0</v>
      </c>
      <c r="M22" s="103"/>
      <c r="N22" s="103"/>
      <c r="O22" s="103"/>
      <c r="P22" s="103"/>
      <c r="Q22" s="103"/>
      <c r="R22" s="108"/>
      <c r="S22" s="459"/>
      <c r="T22" s="110"/>
      <c r="U22" s="112"/>
      <c r="V22" s="114"/>
      <c r="W22" s="46"/>
      <c r="X22" s="86"/>
    </row>
    <row r="23" ht="24.75" customHeight="1">
      <c r="A23" s="623"/>
      <c r="B23" s="624"/>
      <c r="C23" s="625"/>
      <c r="D23" s="626"/>
      <c r="E23" s="485"/>
      <c r="F23" s="219"/>
      <c r="G23" s="627"/>
      <c r="H23" s="200"/>
      <c r="I23" s="202"/>
      <c r="J23" s="202"/>
      <c r="K23" s="202"/>
      <c r="L23" s="202"/>
      <c r="M23" s="202"/>
      <c r="N23" s="202"/>
      <c r="O23" s="202"/>
      <c r="P23" s="202"/>
      <c r="Q23" s="202"/>
      <c r="R23" s="205"/>
      <c r="S23" s="459"/>
      <c r="T23" s="110"/>
      <c r="U23" s="112"/>
      <c r="V23" s="114"/>
      <c r="W23" s="46"/>
      <c r="X23" s="86"/>
    </row>
    <row r="24" ht="15.75" customHeight="1">
      <c r="A24" s="628"/>
      <c r="B24" s="629"/>
      <c r="C24" s="628"/>
      <c r="D24" s="630"/>
      <c r="E24" s="465"/>
      <c r="F24" s="116"/>
      <c r="G24" s="113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8"/>
      <c r="S24" s="459"/>
      <c r="T24" s="110"/>
      <c r="U24" s="112"/>
      <c r="V24" s="114"/>
      <c r="W24" s="46"/>
      <c r="X24" s="86"/>
    </row>
    <row r="25" ht="18.75" customHeight="1">
      <c r="A25" s="216"/>
      <c r="B25" s="189"/>
      <c r="C25" s="220"/>
      <c r="D25" s="189"/>
      <c r="E25" s="485"/>
      <c r="F25" s="189"/>
      <c r="G25" s="187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5"/>
      <c r="S25" s="459"/>
      <c r="T25" s="110"/>
      <c r="U25" s="112"/>
      <c r="V25" s="114"/>
      <c r="W25" s="46"/>
      <c r="X25" s="86"/>
    </row>
    <row r="26" ht="16.5" customHeight="1">
      <c r="A26" s="275"/>
      <c r="B26" s="276"/>
      <c r="C26" s="276"/>
      <c r="D26" s="281"/>
      <c r="E26" s="487"/>
      <c r="F26" s="276"/>
      <c r="G26" s="276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380"/>
      <c r="S26" s="488"/>
      <c r="T26" s="222"/>
      <c r="U26" s="224"/>
      <c r="V26" s="226"/>
      <c r="W26" s="223"/>
      <c r="X26" s="228"/>
    </row>
    <row r="27" ht="30.75" customHeight="1">
      <c r="A27" s="432" t="s">
        <v>130</v>
      </c>
      <c r="B27" s="404"/>
      <c r="C27" s="433"/>
      <c r="D27" s="393"/>
      <c r="E27" s="396"/>
      <c r="F27" s="398" t="s">
        <v>131</v>
      </c>
      <c r="G27" s="398" t="s">
        <v>132</v>
      </c>
      <c r="H27" s="398" t="s">
        <v>133</v>
      </c>
      <c r="I27" s="398" t="s">
        <v>134</v>
      </c>
      <c r="J27" s="398" t="s">
        <v>135</v>
      </c>
      <c r="K27" s="398" t="s">
        <v>136</v>
      </c>
      <c r="L27" s="398" t="s">
        <v>137</v>
      </c>
      <c r="M27" s="398" t="s">
        <v>138</v>
      </c>
      <c r="N27" s="398" t="s">
        <v>139</v>
      </c>
      <c r="O27" s="398" t="s">
        <v>140</v>
      </c>
      <c r="P27" s="398" t="s">
        <v>141</v>
      </c>
      <c r="Q27" s="401" t="s">
        <v>142</v>
      </c>
      <c r="R27" s="403"/>
      <c r="S27" s="404"/>
      <c r="T27" s="404"/>
      <c r="U27" s="404"/>
      <c r="V27" s="404"/>
      <c r="W27" s="406"/>
      <c r="X27" s="240" t="s">
        <v>511</v>
      </c>
    </row>
    <row r="28" ht="72.75" customHeight="1">
      <c r="A28" s="492" t="s">
        <v>23</v>
      </c>
      <c r="B28" s="493" t="s">
        <v>24</v>
      </c>
      <c r="C28" s="496" t="s">
        <v>25</v>
      </c>
      <c r="D28" s="31" t="s">
        <v>164</v>
      </c>
      <c r="E28" s="410"/>
      <c r="F28" s="411"/>
      <c r="G28" s="413" t="s">
        <v>30</v>
      </c>
      <c r="H28" s="415"/>
      <c r="I28" s="411" t="s">
        <v>30</v>
      </c>
      <c r="J28" s="411" t="s">
        <v>146</v>
      </c>
      <c r="K28" s="411" t="s">
        <v>147</v>
      </c>
      <c r="L28" s="411" t="s">
        <v>30</v>
      </c>
      <c r="M28" s="411"/>
      <c r="N28" s="411" t="s">
        <v>32</v>
      </c>
      <c r="O28" s="413" t="s">
        <v>35</v>
      </c>
      <c r="P28" s="413" t="s">
        <v>36</v>
      </c>
      <c r="Q28" s="418" t="s">
        <v>37</v>
      </c>
      <c r="R28" s="249"/>
      <c r="S28" s="250"/>
      <c r="T28" s="250"/>
      <c r="U28" s="250"/>
      <c r="V28" s="250"/>
      <c r="W28" s="251"/>
      <c r="X28" s="253"/>
      <c r="Y28" s="2"/>
      <c r="Z28" s="2"/>
      <c r="AA28" s="2"/>
      <c r="AB28" s="2"/>
      <c r="AC28" s="2"/>
    </row>
    <row r="29" ht="15.75" customHeight="1">
      <c r="A29" s="213"/>
      <c r="B29" s="214"/>
      <c r="C29" s="420"/>
      <c r="D29" s="420"/>
      <c r="E29" s="333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257"/>
      <c r="Q29" s="138"/>
      <c r="R29" s="262"/>
      <c r="W29" s="264"/>
      <c r="X29" s="160"/>
    </row>
    <row r="30" ht="15.75" customHeight="1">
      <c r="A30" s="206"/>
      <c r="B30" s="265"/>
      <c r="C30" s="211"/>
      <c r="D30" s="211"/>
      <c r="E30" s="96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267"/>
      <c r="Q30" s="108"/>
      <c r="R30" s="262"/>
      <c r="W30" s="264"/>
      <c r="X30" s="160"/>
    </row>
    <row r="31" ht="15.75" customHeight="1">
      <c r="A31" s="206"/>
      <c r="B31" s="265"/>
      <c r="C31" s="211"/>
      <c r="D31" s="211"/>
      <c r="E31" s="96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267"/>
      <c r="Q31" s="108"/>
      <c r="R31" s="262"/>
      <c r="W31" s="264"/>
      <c r="X31" s="160"/>
    </row>
    <row r="32" ht="15.75" customHeight="1">
      <c r="A32" s="206"/>
      <c r="B32" s="265"/>
      <c r="C32" s="211"/>
      <c r="D32" s="211"/>
      <c r="E32" s="96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267"/>
      <c r="Q32" s="108"/>
      <c r="R32" s="262"/>
      <c r="W32" s="264"/>
      <c r="X32" s="160"/>
    </row>
    <row r="33" ht="15.75" customHeight="1">
      <c r="A33" s="206"/>
      <c r="B33" s="265"/>
      <c r="C33" s="211"/>
      <c r="D33" s="211"/>
      <c r="E33" s="96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267"/>
      <c r="Q33" s="108"/>
      <c r="R33" s="262"/>
      <c r="W33" s="264"/>
      <c r="X33" s="160"/>
    </row>
    <row r="34" ht="15.75" customHeight="1">
      <c r="A34" s="206"/>
      <c r="B34" s="265"/>
      <c r="C34" s="211"/>
      <c r="D34" s="211"/>
      <c r="E34" s="96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267"/>
      <c r="Q34" s="108"/>
      <c r="R34" s="262"/>
      <c r="W34" s="264"/>
      <c r="X34" s="160"/>
    </row>
    <row r="35" ht="15.75" customHeight="1">
      <c r="A35" s="206"/>
      <c r="B35" s="265"/>
      <c r="C35" s="211"/>
      <c r="D35" s="211"/>
      <c r="E35" s="96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267"/>
      <c r="Q35" s="108"/>
      <c r="R35" s="262"/>
      <c r="W35" s="264"/>
      <c r="X35" s="160"/>
    </row>
    <row r="36" ht="15.75" customHeight="1">
      <c r="A36" s="206"/>
      <c r="B36" s="265"/>
      <c r="C36" s="211"/>
      <c r="D36" s="211"/>
      <c r="E36" s="96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267"/>
      <c r="Q36" s="108"/>
      <c r="R36" s="262"/>
      <c r="W36" s="264"/>
      <c r="X36" s="160"/>
    </row>
    <row r="37" ht="15.75" customHeight="1">
      <c r="A37" s="206"/>
      <c r="B37" s="265"/>
      <c r="C37" s="211"/>
      <c r="D37" s="211"/>
      <c r="E37" s="96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267"/>
      <c r="Q37" s="108"/>
      <c r="R37" s="262"/>
      <c r="W37" s="264"/>
      <c r="X37" s="160"/>
    </row>
    <row r="38" ht="15.75" customHeight="1">
      <c r="A38" s="206"/>
      <c r="B38" s="265"/>
      <c r="C38" s="211"/>
      <c r="D38" s="211"/>
      <c r="E38" s="96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267"/>
      <c r="Q38" s="108"/>
      <c r="R38" s="262"/>
      <c r="W38" s="264"/>
      <c r="X38" s="160"/>
    </row>
    <row r="39" ht="15.75" customHeight="1">
      <c r="A39" s="206"/>
      <c r="B39" s="265"/>
      <c r="C39" s="211"/>
      <c r="D39" s="211"/>
      <c r="E39" s="96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267"/>
      <c r="Q39" s="108"/>
      <c r="R39" s="262"/>
      <c r="W39" s="264"/>
      <c r="X39" s="160"/>
    </row>
    <row r="40" ht="15.75" customHeight="1">
      <c r="A40" s="206"/>
      <c r="B40" s="265"/>
      <c r="C40" s="211"/>
      <c r="D40" s="211"/>
      <c r="E40" s="96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267"/>
      <c r="Q40" s="108"/>
      <c r="R40" s="262"/>
      <c r="W40" s="264"/>
      <c r="X40" s="160"/>
    </row>
    <row r="41" ht="15.75" customHeight="1">
      <c r="A41" s="206"/>
      <c r="B41" s="265"/>
      <c r="C41" s="211"/>
      <c r="D41" s="211"/>
      <c r="E41" s="96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267"/>
      <c r="Q41" s="108"/>
      <c r="R41" s="262"/>
      <c r="W41" s="264"/>
      <c r="X41" s="160"/>
    </row>
    <row r="42" ht="15.75" customHeight="1">
      <c r="A42" s="206"/>
      <c r="B42" s="265"/>
      <c r="C42" s="211"/>
      <c r="D42" s="211"/>
      <c r="E42" s="96"/>
      <c r="F42" s="103"/>
      <c r="G42" s="103"/>
      <c r="H42" s="635"/>
      <c r="I42" s="103"/>
      <c r="J42" s="103"/>
      <c r="K42" s="103"/>
      <c r="L42" s="103"/>
      <c r="M42" s="103"/>
      <c r="N42" s="103"/>
      <c r="O42" s="103"/>
      <c r="P42" s="267"/>
      <c r="Q42" s="108"/>
      <c r="R42" s="262"/>
      <c r="W42" s="264"/>
      <c r="X42" s="160"/>
    </row>
    <row r="43" ht="15.75" customHeight="1">
      <c r="A43" s="206"/>
      <c r="B43" s="265"/>
      <c r="C43" s="211"/>
      <c r="D43" s="211"/>
      <c r="E43" s="96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267"/>
      <c r="Q43" s="108"/>
      <c r="R43" s="262"/>
      <c r="W43" s="264"/>
      <c r="X43" s="160"/>
    </row>
    <row r="44" ht="15.75" customHeight="1">
      <c r="A44" s="206"/>
      <c r="B44" s="265"/>
      <c r="C44" s="211"/>
      <c r="D44" s="211"/>
      <c r="E44" s="96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267"/>
      <c r="Q44" s="108"/>
      <c r="R44" s="262"/>
      <c r="W44" s="264"/>
      <c r="X44" s="160"/>
    </row>
    <row r="45" ht="15.75" customHeight="1">
      <c r="A45" s="216"/>
      <c r="B45" s="218"/>
      <c r="C45" s="219"/>
      <c r="D45" s="219"/>
      <c r="E45" s="220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73"/>
      <c r="Q45" s="205"/>
      <c r="R45" s="262"/>
      <c r="W45" s="264"/>
      <c r="X45" s="160"/>
    </row>
    <row r="46" ht="15.75" customHeight="1">
      <c r="A46" s="275"/>
      <c r="B46" s="276"/>
      <c r="C46" s="277"/>
      <c r="D46" s="277"/>
      <c r="E46" s="425"/>
      <c r="F46" s="280"/>
      <c r="G46" s="280"/>
      <c r="H46" s="280"/>
      <c r="I46" s="280"/>
      <c r="J46" s="280"/>
      <c r="K46" s="280"/>
      <c r="L46" s="280"/>
      <c r="M46" s="280"/>
      <c r="N46" s="280"/>
      <c r="O46" s="280"/>
      <c r="P46" s="283"/>
      <c r="Q46" s="380"/>
      <c r="R46" s="285"/>
      <c r="S46" s="286"/>
      <c r="T46" s="286"/>
      <c r="U46" s="286"/>
      <c r="V46" s="286"/>
      <c r="W46" s="287"/>
      <c r="X46" s="191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6"/>
    <mergeCell ref="W4:W26"/>
    <mergeCell ref="A27:C27"/>
    <mergeCell ref="R27:W27"/>
    <mergeCell ref="R28:W4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" t="s">
        <v>0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289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8"/>
    </row>
    <row r="3" ht="30.75" customHeight="1">
      <c r="A3" s="10" t="s">
        <v>2</v>
      </c>
      <c r="B3" s="12"/>
      <c r="C3" s="13"/>
      <c r="D3" s="15"/>
      <c r="E3" s="14"/>
      <c r="F3" s="16"/>
      <c r="G3" s="17" t="s">
        <v>4</v>
      </c>
      <c r="H3" s="19" t="s">
        <v>5</v>
      </c>
      <c r="I3" s="19" t="s">
        <v>6</v>
      </c>
      <c r="J3" s="19" t="s">
        <v>7</v>
      </c>
      <c r="K3" s="19" t="s">
        <v>8</v>
      </c>
      <c r="L3" s="19" t="s">
        <v>9</v>
      </c>
      <c r="M3" s="19" t="s">
        <v>10</v>
      </c>
      <c r="N3" s="19" t="s">
        <v>11</v>
      </c>
      <c r="O3" s="19" t="s">
        <v>12</v>
      </c>
      <c r="P3" s="19" t="s">
        <v>13</v>
      </c>
      <c r="Q3" s="19" t="s">
        <v>14</v>
      </c>
      <c r="R3" s="16" t="s">
        <v>15</v>
      </c>
      <c r="S3" s="450" t="s">
        <v>16</v>
      </c>
      <c r="T3" s="24" t="s">
        <v>17</v>
      </c>
      <c r="U3" s="25" t="s">
        <v>18</v>
      </c>
      <c r="V3" s="26" t="s">
        <v>19</v>
      </c>
      <c r="W3" s="27"/>
      <c r="X3" s="28" t="s">
        <v>510</v>
      </c>
    </row>
    <row r="4">
      <c r="A4" s="453" t="s">
        <v>23</v>
      </c>
      <c r="B4" s="455" t="s">
        <v>24</v>
      </c>
      <c r="C4" s="456" t="s">
        <v>25</v>
      </c>
      <c r="D4" s="32" t="s">
        <v>164</v>
      </c>
      <c r="E4" s="306" t="s">
        <v>27</v>
      </c>
      <c r="F4" s="37" t="s">
        <v>28</v>
      </c>
      <c r="G4" s="243" t="s">
        <v>29</v>
      </c>
      <c r="H4" s="246"/>
      <c r="I4" s="246"/>
      <c r="J4" s="246" t="s">
        <v>30</v>
      </c>
      <c r="K4" s="246"/>
      <c r="L4" s="246" t="s">
        <v>30</v>
      </c>
      <c r="M4" s="246"/>
      <c r="N4" s="246" t="s">
        <v>30</v>
      </c>
      <c r="O4" s="246" t="s">
        <v>31</v>
      </c>
      <c r="P4" s="246"/>
      <c r="Q4" s="246" t="s">
        <v>30</v>
      </c>
      <c r="R4" s="252" t="s">
        <v>32</v>
      </c>
      <c r="S4" s="459"/>
      <c r="T4" s="47" t="s">
        <v>35</v>
      </c>
      <c r="U4" s="48" t="s">
        <v>36</v>
      </c>
      <c r="V4" s="49" t="s">
        <v>37</v>
      </c>
      <c r="W4" s="299"/>
      <c r="X4" s="51"/>
    </row>
    <row r="5" ht="15.75" customHeight="1">
      <c r="A5" s="843"/>
      <c r="B5" s="844"/>
      <c r="C5" s="647"/>
      <c r="D5" s="648"/>
      <c r="E5" s="465"/>
      <c r="F5" s="63"/>
      <c r="G5" s="79"/>
      <c r="H5" s="74"/>
      <c r="I5" s="74"/>
      <c r="J5" s="74"/>
      <c r="K5" s="74"/>
      <c r="L5" s="74"/>
      <c r="M5" s="74"/>
      <c r="N5" s="74"/>
      <c r="O5" s="74"/>
      <c r="P5" s="74"/>
      <c r="Q5" s="74"/>
      <c r="R5" s="78"/>
      <c r="S5" s="459"/>
      <c r="T5" s="80"/>
      <c r="U5" s="82"/>
      <c r="V5" s="84"/>
      <c r="W5" s="46"/>
      <c r="X5" s="86"/>
    </row>
    <row r="6" ht="15.75" customHeight="1">
      <c r="A6" s="845"/>
      <c r="B6" s="846"/>
      <c r="C6" s="653"/>
      <c r="D6" s="637"/>
      <c r="E6" s="465"/>
      <c r="F6" s="116"/>
      <c r="G6" s="113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8"/>
      <c r="S6" s="459"/>
      <c r="T6" s="80"/>
      <c r="U6" s="82"/>
      <c r="V6" s="84"/>
      <c r="W6" s="46"/>
      <c r="X6" s="86"/>
    </row>
    <row r="7" ht="15.75" customHeight="1">
      <c r="A7" s="845"/>
      <c r="B7" s="846"/>
      <c r="C7" s="653"/>
      <c r="D7" s="637"/>
      <c r="E7" s="465"/>
      <c r="F7" s="116"/>
      <c r="G7" s="113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8"/>
      <c r="S7" s="459"/>
      <c r="T7" s="80"/>
      <c r="U7" s="82"/>
      <c r="V7" s="84"/>
      <c r="W7" s="46"/>
      <c r="X7" s="86"/>
    </row>
    <row r="8" ht="15.75" customHeight="1">
      <c r="A8" s="845"/>
      <c r="B8" s="846"/>
      <c r="C8" s="653"/>
      <c r="D8" s="637"/>
      <c r="E8" s="465"/>
      <c r="F8" s="116"/>
      <c r="G8" s="113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8"/>
      <c r="S8" s="459"/>
      <c r="T8" s="80"/>
      <c r="U8" s="82"/>
      <c r="V8" s="84"/>
      <c r="W8" s="46"/>
      <c r="X8" s="86"/>
    </row>
    <row r="9" ht="15.75" customHeight="1">
      <c r="A9" s="845"/>
      <c r="B9" s="846"/>
      <c r="C9" s="653"/>
      <c r="D9" s="637"/>
      <c r="E9" s="465"/>
      <c r="F9" s="116"/>
      <c r="G9" s="113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8"/>
      <c r="S9" s="459"/>
      <c r="T9" s="80"/>
      <c r="U9" s="82"/>
      <c r="V9" s="84"/>
      <c r="W9" s="46"/>
      <c r="X9" s="86"/>
    </row>
    <row r="10" ht="15.75" customHeight="1">
      <c r="A10" s="668"/>
      <c r="B10" s="670"/>
      <c r="C10" s="673"/>
      <c r="D10" s="640"/>
      <c r="E10" s="477"/>
      <c r="F10" s="98"/>
      <c r="G10" s="159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8"/>
      <c r="S10" s="459"/>
      <c r="T10" s="110"/>
      <c r="U10" s="112"/>
      <c r="V10" s="114"/>
      <c r="W10" s="46"/>
      <c r="X10" s="86"/>
    </row>
    <row r="11" ht="15.75" customHeight="1">
      <c r="A11" s="639"/>
      <c r="B11" s="673"/>
      <c r="C11" s="673"/>
      <c r="D11" s="642"/>
      <c r="E11" s="477"/>
      <c r="F11" s="98"/>
      <c r="G11" s="159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8"/>
      <c r="S11" s="459"/>
      <c r="T11" s="110"/>
      <c r="U11" s="112"/>
      <c r="V11" s="114"/>
      <c r="W11" s="46"/>
      <c r="X11" s="86"/>
    </row>
    <row r="12" ht="15.75" customHeight="1">
      <c r="A12" s="679"/>
      <c r="B12" s="673"/>
      <c r="C12" s="673"/>
      <c r="D12" s="642"/>
      <c r="E12" s="477"/>
      <c r="F12" s="98"/>
      <c r="G12" s="159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8"/>
      <c r="S12" s="459"/>
      <c r="T12" s="110"/>
      <c r="U12" s="112"/>
      <c r="V12" s="114"/>
      <c r="W12" s="46"/>
      <c r="X12" s="86"/>
    </row>
    <row r="13" ht="15.75" customHeight="1">
      <c r="A13" s="639"/>
      <c r="B13" s="673"/>
      <c r="C13" s="673"/>
      <c r="D13" s="642"/>
      <c r="E13" s="477"/>
      <c r="F13" s="98"/>
      <c r="G13" s="159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8"/>
      <c r="S13" s="459"/>
      <c r="T13" s="110"/>
      <c r="U13" s="112"/>
      <c r="V13" s="114"/>
      <c r="W13" s="46"/>
      <c r="X13" s="86"/>
    </row>
    <row r="14" ht="15.75" customHeight="1">
      <c r="A14" s="206"/>
      <c r="B14" s="265"/>
      <c r="C14" s="265"/>
      <c r="D14" s="98"/>
      <c r="E14" s="477"/>
      <c r="F14" s="98"/>
      <c r="G14" s="159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8"/>
      <c r="S14" s="459"/>
      <c r="T14" s="110"/>
      <c r="U14" s="112"/>
      <c r="V14" s="114"/>
      <c r="W14" s="46"/>
      <c r="X14" s="86"/>
    </row>
    <row r="15" ht="18.75" customHeight="1">
      <c r="A15" s="216"/>
      <c r="B15" s="218"/>
      <c r="C15" s="218"/>
      <c r="D15" s="189"/>
      <c r="E15" s="485"/>
      <c r="F15" s="189"/>
      <c r="G15" s="187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5"/>
      <c r="S15" s="459"/>
      <c r="T15" s="110"/>
      <c r="U15" s="112"/>
      <c r="V15" s="114"/>
      <c r="W15" s="46"/>
      <c r="X15" s="86"/>
    </row>
    <row r="16" ht="16.5" customHeight="1">
      <c r="A16" s="275"/>
      <c r="B16" s="276"/>
      <c r="C16" s="276"/>
      <c r="D16" s="281"/>
      <c r="E16" s="487"/>
      <c r="F16" s="276"/>
      <c r="G16" s="276"/>
      <c r="H16" s="280"/>
      <c r="I16" s="280"/>
      <c r="J16" s="280"/>
      <c r="K16" s="280"/>
      <c r="L16" s="280"/>
      <c r="M16" s="280"/>
      <c r="N16" s="280"/>
      <c r="O16" s="280"/>
      <c r="P16" s="280"/>
      <c r="Q16" s="280"/>
      <c r="R16" s="380"/>
      <c r="S16" s="488"/>
      <c r="T16" s="222"/>
      <c r="U16" s="224"/>
      <c r="V16" s="226"/>
      <c r="W16" s="223"/>
      <c r="X16" s="228"/>
    </row>
    <row r="17" ht="30.75" customHeight="1">
      <c r="A17" s="432" t="s">
        <v>130</v>
      </c>
      <c r="B17" s="404"/>
      <c r="C17" s="433"/>
      <c r="D17" s="393"/>
      <c r="E17" s="396"/>
      <c r="F17" s="398" t="s">
        <v>131</v>
      </c>
      <c r="G17" s="398" t="s">
        <v>132</v>
      </c>
      <c r="H17" s="398" t="s">
        <v>133</v>
      </c>
      <c r="I17" s="398" t="s">
        <v>134</v>
      </c>
      <c r="J17" s="398" t="s">
        <v>135</v>
      </c>
      <c r="K17" s="398" t="s">
        <v>136</v>
      </c>
      <c r="L17" s="398" t="s">
        <v>137</v>
      </c>
      <c r="M17" s="398" t="s">
        <v>138</v>
      </c>
      <c r="N17" s="398" t="s">
        <v>139</v>
      </c>
      <c r="O17" s="398" t="s">
        <v>140</v>
      </c>
      <c r="P17" s="398" t="s">
        <v>141</v>
      </c>
      <c r="Q17" s="401" t="s">
        <v>142</v>
      </c>
      <c r="R17" s="403"/>
      <c r="S17" s="404"/>
      <c r="T17" s="404"/>
      <c r="U17" s="404"/>
      <c r="V17" s="404"/>
      <c r="W17" s="406"/>
      <c r="X17" s="240" t="s">
        <v>513</v>
      </c>
    </row>
    <row r="18" ht="72.75" customHeight="1">
      <c r="A18" s="492" t="s">
        <v>23</v>
      </c>
      <c r="B18" s="493" t="s">
        <v>24</v>
      </c>
      <c r="C18" s="496" t="s">
        <v>25</v>
      </c>
      <c r="D18" s="31" t="s">
        <v>164</v>
      </c>
      <c r="E18" s="410"/>
      <c r="F18" s="411"/>
      <c r="G18" s="413" t="s">
        <v>30</v>
      </c>
      <c r="H18" s="415"/>
      <c r="I18" s="411" t="s">
        <v>30</v>
      </c>
      <c r="J18" s="411" t="s">
        <v>146</v>
      </c>
      <c r="K18" s="411" t="s">
        <v>147</v>
      </c>
      <c r="L18" s="411" t="s">
        <v>30</v>
      </c>
      <c r="M18" s="411"/>
      <c r="N18" s="411" t="s">
        <v>32</v>
      </c>
      <c r="O18" s="413" t="s">
        <v>35</v>
      </c>
      <c r="P18" s="413" t="s">
        <v>36</v>
      </c>
      <c r="Q18" s="418" t="s">
        <v>37</v>
      </c>
      <c r="R18" s="249"/>
      <c r="S18" s="250"/>
      <c r="T18" s="250"/>
      <c r="U18" s="250"/>
      <c r="V18" s="250"/>
      <c r="W18" s="251"/>
      <c r="X18" s="253"/>
      <c r="Y18" s="2"/>
      <c r="Z18" s="2"/>
      <c r="AA18" s="2"/>
      <c r="AB18" s="2"/>
      <c r="AC18" s="2"/>
    </row>
    <row r="19">
      <c r="A19" s="213"/>
      <c r="B19" s="214"/>
      <c r="C19" s="420"/>
      <c r="D19" s="420"/>
      <c r="E19" s="333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257"/>
      <c r="Q19" s="138"/>
      <c r="R19" s="262"/>
      <c r="W19" s="264"/>
      <c r="X19" s="160"/>
    </row>
    <row r="20">
      <c r="A20" s="206"/>
      <c r="B20" s="265"/>
      <c r="C20" s="211"/>
      <c r="D20" s="211"/>
      <c r="E20" s="96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267"/>
      <c r="Q20" s="108"/>
      <c r="R20" s="262"/>
      <c r="W20" s="264"/>
      <c r="X20" s="160"/>
    </row>
    <row r="21" ht="15.75" customHeight="1">
      <c r="A21" s="206"/>
      <c r="B21" s="265"/>
      <c r="C21" s="211"/>
      <c r="D21" s="211"/>
      <c r="E21" s="96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267"/>
      <c r="Q21" s="108"/>
      <c r="R21" s="262"/>
      <c r="W21" s="264"/>
      <c r="X21" s="160"/>
    </row>
    <row r="22" ht="15.75" customHeight="1">
      <c r="A22" s="206"/>
      <c r="B22" s="265"/>
      <c r="C22" s="211"/>
      <c r="D22" s="211"/>
      <c r="E22" s="96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267"/>
      <c r="Q22" s="108"/>
      <c r="R22" s="262"/>
      <c r="W22" s="264"/>
      <c r="X22" s="160"/>
    </row>
    <row r="23" ht="15.75" customHeight="1">
      <c r="A23" s="206"/>
      <c r="B23" s="265"/>
      <c r="C23" s="211"/>
      <c r="D23" s="211"/>
      <c r="E23" s="96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267"/>
      <c r="Q23" s="108"/>
      <c r="R23" s="262"/>
      <c r="W23" s="264"/>
      <c r="X23" s="160"/>
    </row>
    <row r="24" ht="15.75" customHeight="1">
      <c r="A24" s="206"/>
      <c r="B24" s="265"/>
      <c r="C24" s="211"/>
      <c r="D24" s="211"/>
      <c r="E24" s="96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267"/>
      <c r="Q24" s="108"/>
      <c r="R24" s="262"/>
      <c r="W24" s="264"/>
      <c r="X24" s="160"/>
    </row>
    <row r="25" ht="15.75" customHeight="1">
      <c r="A25" s="206"/>
      <c r="B25" s="265"/>
      <c r="C25" s="211"/>
      <c r="D25" s="211"/>
      <c r="E25" s="96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267"/>
      <c r="Q25" s="108"/>
      <c r="R25" s="262"/>
      <c r="W25" s="264"/>
      <c r="X25" s="160"/>
    </row>
    <row r="26" ht="15.75" customHeight="1">
      <c r="A26" s="206"/>
      <c r="B26" s="265"/>
      <c r="C26" s="211"/>
      <c r="D26" s="211"/>
      <c r="E26" s="96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267"/>
      <c r="Q26" s="108"/>
      <c r="R26" s="262"/>
      <c r="W26" s="264"/>
      <c r="X26" s="160"/>
    </row>
    <row r="27" ht="15.75" customHeight="1">
      <c r="A27" s="206"/>
      <c r="B27" s="265"/>
      <c r="C27" s="211"/>
      <c r="D27" s="211"/>
      <c r="E27" s="96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267"/>
      <c r="Q27" s="108"/>
      <c r="R27" s="262"/>
      <c r="W27" s="264"/>
      <c r="X27" s="160"/>
    </row>
    <row r="28" ht="15.75" customHeight="1">
      <c r="A28" s="206"/>
      <c r="B28" s="265"/>
      <c r="C28" s="211"/>
      <c r="D28" s="211"/>
      <c r="E28" s="96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267"/>
      <c r="Q28" s="108"/>
      <c r="R28" s="262"/>
      <c r="W28" s="264"/>
      <c r="X28" s="160"/>
    </row>
    <row r="29" ht="15.75" customHeight="1">
      <c r="A29" s="206"/>
      <c r="B29" s="265"/>
      <c r="C29" s="211"/>
      <c r="D29" s="211"/>
      <c r="E29" s="96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267"/>
      <c r="Q29" s="108"/>
      <c r="R29" s="262"/>
      <c r="W29" s="264"/>
      <c r="X29" s="160"/>
    </row>
    <row r="30" ht="15.75" customHeight="1">
      <c r="A30" s="206"/>
      <c r="B30" s="265"/>
      <c r="C30" s="211"/>
      <c r="D30" s="211"/>
      <c r="E30" s="96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267"/>
      <c r="Q30" s="108"/>
      <c r="R30" s="262"/>
      <c r="W30" s="264"/>
      <c r="X30" s="160"/>
    </row>
    <row r="31" ht="15.75" customHeight="1">
      <c r="A31" s="206"/>
      <c r="B31" s="265"/>
      <c r="C31" s="211"/>
      <c r="D31" s="211"/>
      <c r="E31" s="96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267"/>
      <c r="Q31" s="108"/>
      <c r="R31" s="262"/>
      <c r="W31" s="264"/>
      <c r="X31" s="160"/>
    </row>
    <row r="32" ht="15.75" customHeight="1">
      <c r="A32" s="206"/>
      <c r="B32" s="265"/>
      <c r="C32" s="211"/>
      <c r="D32" s="211"/>
      <c r="E32" s="96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267"/>
      <c r="Q32" s="108"/>
      <c r="R32" s="262"/>
      <c r="W32" s="264"/>
      <c r="X32" s="160"/>
    </row>
    <row r="33" ht="15.75" customHeight="1">
      <c r="A33" s="206"/>
      <c r="B33" s="265"/>
      <c r="C33" s="211"/>
      <c r="D33" s="211"/>
      <c r="E33" s="96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267"/>
      <c r="Q33" s="108"/>
      <c r="R33" s="262"/>
      <c r="W33" s="264"/>
      <c r="X33" s="160"/>
    </row>
    <row r="34" ht="15.75" customHeight="1">
      <c r="A34" s="206"/>
      <c r="B34" s="265"/>
      <c r="C34" s="211"/>
      <c r="D34" s="211"/>
      <c r="E34" s="96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267"/>
      <c r="Q34" s="108"/>
      <c r="R34" s="262"/>
      <c r="W34" s="264"/>
      <c r="X34" s="160"/>
    </row>
    <row r="35" ht="15.75" customHeight="1">
      <c r="A35" s="216"/>
      <c r="B35" s="218"/>
      <c r="C35" s="219"/>
      <c r="D35" s="219"/>
      <c r="E35" s="220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73"/>
      <c r="Q35" s="205"/>
      <c r="R35" s="262"/>
      <c r="W35" s="264"/>
      <c r="X35" s="160"/>
    </row>
    <row r="36" ht="15.75" customHeight="1">
      <c r="A36" s="275"/>
      <c r="B36" s="276"/>
      <c r="C36" s="277"/>
      <c r="D36" s="277"/>
      <c r="E36" s="425"/>
      <c r="F36" s="280"/>
      <c r="G36" s="280"/>
      <c r="H36" s="280"/>
      <c r="I36" s="280"/>
      <c r="J36" s="280"/>
      <c r="K36" s="280"/>
      <c r="L36" s="280"/>
      <c r="M36" s="280"/>
      <c r="N36" s="280"/>
      <c r="O36" s="280"/>
      <c r="P36" s="283"/>
      <c r="Q36" s="380"/>
      <c r="R36" s="285"/>
      <c r="S36" s="286"/>
      <c r="T36" s="286"/>
      <c r="U36" s="286"/>
      <c r="V36" s="286"/>
      <c r="W36" s="287"/>
      <c r="X36" s="191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6"/>
    <mergeCell ref="W4:W16"/>
    <mergeCell ref="A17:C17"/>
    <mergeCell ref="R17:W17"/>
    <mergeCell ref="R18:W3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13"/>
    <col customWidth="1" min="2" max="2" width="35.38"/>
    <col customWidth="1" min="3" max="3" width="20.88"/>
    <col customWidth="1" min="4" max="4" width="21.5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6.0" customHeight="1">
      <c r="A1" s="1" t="s">
        <v>0</v>
      </c>
      <c r="B1" s="2"/>
      <c r="C1" s="2"/>
      <c r="D1" s="2"/>
      <c r="E1" s="2"/>
      <c r="F1" s="9"/>
      <c r="G1" s="9"/>
      <c r="H1" s="2"/>
      <c r="I1" s="2"/>
      <c r="J1" s="2"/>
      <c r="K1" s="2"/>
      <c r="L1" s="11"/>
      <c r="M1" s="11"/>
      <c r="N1" s="11"/>
      <c r="O1" s="4"/>
      <c r="P1" s="11"/>
      <c r="Q1" s="4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8"/>
    </row>
    <row r="3" ht="54.0" customHeight="1">
      <c r="A3" s="10" t="s">
        <v>2</v>
      </c>
      <c r="B3" s="12"/>
      <c r="C3" s="12"/>
      <c r="D3" s="13"/>
      <c r="E3" s="14"/>
      <c r="F3" s="16"/>
      <c r="G3" s="18" t="s">
        <v>3</v>
      </c>
      <c r="H3" s="21" t="s">
        <v>5</v>
      </c>
      <c r="I3" s="19" t="s">
        <v>6</v>
      </c>
      <c r="J3" s="19" t="s">
        <v>7</v>
      </c>
      <c r="K3" s="19" t="s">
        <v>8</v>
      </c>
      <c r="L3" s="19" t="s">
        <v>9</v>
      </c>
      <c r="M3" s="19" t="s">
        <v>10</v>
      </c>
      <c r="N3" s="19" t="s">
        <v>11</v>
      </c>
      <c r="O3" s="19" t="s">
        <v>12</v>
      </c>
      <c r="P3" s="19" t="s">
        <v>13</v>
      </c>
      <c r="Q3" s="19" t="s">
        <v>14</v>
      </c>
      <c r="R3" s="16" t="s">
        <v>15</v>
      </c>
      <c r="S3" s="22" t="s">
        <v>16</v>
      </c>
      <c r="T3" s="24" t="s">
        <v>17</v>
      </c>
      <c r="U3" s="25" t="s">
        <v>18</v>
      </c>
      <c r="V3" s="26" t="s">
        <v>19</v>
      </c>
      <c r="W3" s="27"/>
      <c r="X3" s="28" t="s">
        <v>21</v>
      </c>
    </row>
    <row r="4">
      <c r="A4" s="30" t="s">
        <v>23</v>
      </c>
      <c r="B4" s="31" t="s">
        <v>24</v>
      </c>
      <c r="C4" s="33" t="s">
        <v>25</v>
      </c>
      <c r="D4" s="34" t="s">
        <v>26</v>
      </c>
      <c r="E4" s="36" t="s">
        <v>27</v>
      </c>
      <c r="F4" s="37" t="s">
        <v>28</v>
      </c>
      <c r="G4" s="44" t="s">
        <v>29</v>
      </c>
      <c r="H4" s="39"/>
      <c r="I4" s="43"/>
      <c r="J4" s="43" t="s">
        <v>30</v>
      </c>
      <c r="K4" s="43"/>
      <c r="L4" s="43" t="s">
        <v>30</v>
      </c>
      <c r="M4" s="43"/>
      <c r="N4" s="43" t="s">
        <v>30</v>
      </c>
      <c r="O4" s="43" t="s">
        <v>34</v>
      </c>
      <c r="P4" s="43"/>
      <c r="Q4" s="43" t="s">
        <v>30</v>
      </c>
      <c r="R4" s="45" t="s">
        <v>32</v>
      </c>
      <c r="S4" s="46"/>
      <c r="T4" s="47" t="s">
        <v>35</v>
      </c>
      <c r="U4" s="48" t="s">
        <v>36</v>
      </c>
      <c r="V4" s="49" t="s">
        <v>37</v>
      </c>
      <c r="W4" s="52"/>
      <c r="X4" s="51"/>
    </row>
    <row r="5" ht="24.75" customHeight="1">
      <c r="A5" s="56" t="s">
        <v>39</v>
      </c>
      <c r="B5" s="60" t="s">
        <v>42</v>
      </c>
      <c r="C5" s="64">
        <v>2061805.0</v>
      </c>
      <c r="D5" s="75">
        <v>2558599.0</v>
      </c>
      <c r="E5" s="79"/>
      <c r="F5" s="63"/>
      <c r="G5" s="83"/>
      <c r="H5" s="87"/>
      <c r="I5" s="91"/>
      <c r="J5" s="95">
        <v>65.0</v>
      </c>
      <c r="K5" s="99"/>
      <c r="L5" s="73" t="s">
        <v>44</v>
      </c>
      <c r="M5" s="74"/>
      <c r="N5" s="74"/>
      <c r="O5" s="73" t="s">
        <v>44</v>
      </c>
      <c r="P5" s="74"/>
      <c r="Q5" s="76"/>
      <c r="R5" s="78"/>
      <c r="S5" s="46"/>
      <c r="T5" s="80"/>
      <c r="U5" s="82"/>
      <c r="V5" s="84"/>
      <c r="W5" s="46"/>
      <c r="X5" s="86"/>
    </row>
    <row r="6" ht="24.75" customHeight="1">
      <c r="A6" s="88" t="s">
        <v>38</v>
      </c>
      <c r="B6" s="102" t="s">
        <v>48</v>
      </c>
      <c r="C6" s="104">
        <v>2061364.0</v>
      </c>
      <c r="D6" s="109">
        <v>2061364.0</v>
      </c>
      <c r="E6" s="113"/>
      <c r="F6" s="116"/>
      <c r="G6" s="118"/>
      <c r="H6" s="122"/>
      <c r="I6" s="124"/>
      <c r="J6" s="126" t="s">
        <v>44</v>
      </c>
      <c r="K6" s="129"/>
      <c r="L6" s="133">
        <v>60.0</v>
      </c>
      <c r="M6" s="134"/>
      <c r="N6" s="134"/>
      <c r="O6" s="133">
        <v>75.0</v>
      </c>
      <c r="P6" s="134"/>
      <c r="Q6" s="136"/>
      <c r="R6" s="138"/>
      <c r="S6" s="46"/>
      <c r="T6" s="80"/>
      <c r="U6" s="82"/>
      <c r="V6" s="84"/>
      <c r="W6" s="46"/>
      <c r="X6" s="86"/>
    </row>
    <row r="7" ht="24.75" customHeight="1">
      <c r="A7" s="88" t="s">
        <v>38</v>
      </c>
      <c r="B7" s="102" t="s">
        <v>65</v>
      </c>
      <c r="C7" s="104">
        <v>1976852.0</v>
      </c>
      <c r="D7" s="109">
        <v>2542235.0</v>
      </c>
      <c r="E7" s="113"/>
      <c r="F7" s="116"/>
      <c r="G7" s="118"/>
      <c r="H7" s="122"/>
      <c r="I7" s="124"/>
      <c r="J7" s="126" t="s">
        <v>44</v>
      </c>
      <c r="K7" s="129"/>
      <c r="L7" s="73" t="s">
        <v>44</v>
      </c>
      <c r="M7" s="134"/>
      <c r="N7" s="134"/>
      <c r="O7" s="73">
        <v>3.0</v>
      </c>
      <c r="P7" s="134"/>
      <c r="Q7" s="136"/>
      <c r="R7" s="138"/>
      <c r="S7" s="46"/>
      <c r="T7" s="80"/>
      <c r="U7" s="82"/>
      <c r="V7" s="84"/>
      <c r="W7" s="46"/>
      <c r="X7" s="86"/>
    </row>
    <row r="8" ht="24.75" customHeight="1">
      <c r="A8" s="88" t="s">
        <v>68</v>
      </c>
      <c r="B8" s="102" t="s">
        <v>69</v>
      </c>
      <c r="C8" s="104">
        <v>1977064.0</v>
      </c>
      <c r="D8" s="109">
        <v>2555428.0</v>
      </c>
      <c r="E8" s="113"/>
      <c r="F8" s="116"/>
      <c r="G8" s="118"/>
      <c r="H8" s="122"/>
      <c r="I8" s="124"/>
      <c r="J8" s="126" t="s">
        <v>44</v>
      </c>
      <c r="K8" s="129"/>
      <c r="L8" s="133">
        <v>52.0</v>
      </c>
      <c r="M8" s="134"/>
      <c r="N8" s="134"/>
      <c r="O8" s="73">
        <v>0.0</v>
      </c>
      <c r="P8" s="134"/>
      <c r="Q8" s="136"/>
      <c r="R8" s="138"/>
      <c r="S8" s="46"/>
      <c r="T8" s="80"/>
      <c r="U8" s="82"/>
      <c r="V8" s="84"/>
      <c r="W8" s="46"/>
      <c r="X8" s="86"/>
    </row>
    <row r="9" ht="24.75" customHeight="1">
      <c r="A9" s="119" t="s">
        <v>70</v>
      </c>
      <c r="B9" s="144" t="s">
        <v>71</v>
      </c>
      <c r="C9" s="145">
        <v>2061806.0</v>
      </c>
      <c r="D9" s="146">
        <v>2562205.0</v>
      </c>
      <c r="E9" s="113"/>
      <c r="F9" s="116"/>
      <c r="G9" s="118"/>
      <c r="H9" s="122"/>
      <c r="I9" s="124"/>
      <c r="J9" s="147">
        <v>95.0</v>
      </c>
      <c r="K9" s="129"/>
      <c r="L9" s="133">
        <v>92.0</v>
      </c>
      <c r="M9" s="134"/>
      <c r="N9" s="134"/>
      <c r="O9" s="133">
        <v>70.0</v>
      </c>
      <c r="P9" s="134"/>
      <c r="Q9" s="136"/>
      <c r="R9" s="138"/>
      <c r="S9" s="46"/>
      <c r="T9" s="80"/>
      <c r="U9" s="82"/>
      <c r="V9" s="84"/>
      <c r="W9" s="46"/>
      <c r="X9" s="86"/>
    </row>
    <row r="10" ht="24.75" customHeight="1">
      <c r="A10" s="88" t="s">
        <v>38</v>
      </c>
      <c r="B10" s="148" t="s">
        <v>77</v>
      </c>
      <c r="C10" s="104">
        <v>2061366.0</v>
      </c>
      <c r="D10" s="109">
        <v>2553631.0</v>
      </c>
      <c r="E10" s="113"/>
      <c r="F10" s="116"/>
      <c r="G10" s="118"/>
      <c r="H10" s="122"/>
      <c r="I10" s="124"/>
      <c r="J10" s="147">
        <v>40.0</v>
      </c>
      <c r="K10" s="129"/>
      <c r="L10" s="73" t="s">
        <v>44</v>
      </c>
      <c r="M10" s="134"/>
      <c r="N10" s="134"/>
      <c r="O10" s="73">
        <v>0.0</v>
      </c>
      <c r="P10" s="134"/>
      <c r="Q10" s="136"/>
      <c r="R10" s="138"/>
      <c r="S10" s="46"/>
      <c r="T10" s="80"/>
      <c r="U10" s="82"/>
      <c r="V10" s="84"/>
      <c r="W10" s="46"/>
      <c r="X10" s="86"/>
    </row>
    <row r="11" ht="24.75" customHeight="1">
      <c r="A11" s="88" t="s">
        <v>80</v>
      </c>
      <c r="B11" s="102" t="s">
        <v>81</v>
      </c>
      <c r="C11" s="104">
        <v>2061804.0</v>
      </c>
      <c r="D11" s="109">
        <v>2560768.0</v>
      </c>
      <c r="E11" s="113"/>
      <c r="F11" s="116"/>
      <c r="G11" s="118"/>
      <c r="H11" s="122"/>
      <c r="I11" s="124"/>
      <c r="J11" s="147">
        <v>55.0</v>
      </c>
      <c r="K11" s="129"/>
      <c r="L11" s="73">
        <v>24.0</v>
      </c>
      <c r="M11" s="134"/>
      <c r="N11" s="134"/>
      <c r="O11" s="73">
        <v>0.0</v>
      </c>
      <c r="P11" s="134"/>
      <c r="Q11" s="136"/>
      <c r="R11" s="138"/>
      <c r="S11" s="46"/>
      <c r="T11" s="80"/>
      <c r="U11" s="82"/>
      <c r="V11" s="84"/>
      <c r="W11" s="46"/>
      <c r="X11" s="86"/>
    </row>
    <row r="12" ht="24.75" customHeight="1">
      <c r="A12" s="88" t="s">
        <v>84</v>
      </c>
      <c r="B12" s="151" t="s">
        <v>85</v>
      </c>
      <c r="C12" s="104">
        <v>2061627.0</v>
      </c>
      <c r="D12" s="109">
        <v>2554191.0</v>
      </c>
      <c r="E12" s="113"/>
      <c r="F12" s="116"/>
      <c r="G12" s="118"/>
      <c r="H12" s="122"/>
      <c r="I12" s="124"/>
      <c r="J12" s="147">
        <v>50.0</v>
      </c>
      <c r="K12" s="129"/>
      <c r="L12" s="133">
        <v>68.0</v>
      </c>
      <c r="M12" s="134"/>
      <c r="N12" s="134"/>
      <c r="O12" s="133">
        <v>48.0</v>
      </c>
      <c r="P12" s="134"/>
      <c r="Q12" s="136"/>
      <c r="R12" s="138"/>
      <c r="S12" s="46"/>
      <c r="T12" s="80"/>
      <c r="U12" s="82"/>
      <c r="V12" s="84"/>
      <c r="W12" s="46"/>
      <c r="X12" s="86"/>
    </row>
    <row r="13" ht="24.75" customHeight="1">
      <c r="A13" s="88" t="s">
        <v>38</v>
      </c>
      <c r="B13" s="102" t="s">
        <v>89</v>
      </c>
      <c r="C13" s="104">
        <v>1977090.0</v>
      </c>
      <c r="D13" s="109">
        <v>2556338.0</v>
      </c>
      <c r="E13" s="113"/>
      <c r="F13" s="116"/>
      <c r="G13" s="118"/>
      <c r="H13" s="122"/>
      <c r="I13" s="124"/>
      <c r="J13" s="147">
        <v>35.0</v>
      </c>
      <c r="K13" s="129"/>
      <c r="L13" s="133">
        <v>40.0</v>
      </c>
      <c r="M13" s="134"/>
      <c r="N13" s="134"/>
      <c r="O13" s="73">
        <v>5.0</v>
      </c>
      <c r="P13" s="134"/>
      <c r="Q13" s="136"/>
      <c r="R13" s="138"/>
      <c r="S13" s="46"/>
      <c r="T13" s="80"/>
      <c r="U13" s="82"/>
      <c r="V13" s="84"/>
      <c r="W13" s="46"/>
      <c r="X13" s="86"/>
    </row>
    <row r="14" ht="24.75" customHeight="1">
      <c r="A14" s="119" t="s">
        <v>92</v>
      </c>
      <c r="B14" s="144" t="s">
        <v>93</v>
      </c>
      <c r="C14" s="145">
        <v>2061122.0</v>
      </c>
      <c r="D14" s="146">
        <v>2530590.0</v>
      </c>
      <c r="E14" s="113"/>
      <c r="F14" s="116"/>
      <c r="G14" s="118"/>
      <c r="H14" s="122"/>
      <c r="I14" s="124"/>
      <c r="J14" s="147">
        <v>80.0</v>
      </c>
      <c r="K14" s="129"/>
      <c r="L14" s="133">
        <v>64.0</v>
      </c>
      <c r="M14" s="134"/>
      <c r="N14" s="134"/>
      <c r="O14" s="73">
        <v>28.0</v>
      </c>
      <c r="P14" s="134"/>
      <c r="Q14" s="136"/>
      <c r="R14" s="138"/>
      <c r="S14" s="46"/>
      <c r="T14" s="80"/>
      <c r="U14" s="82"/>
      <c r="V14" s="84"/>
      <c r="W14" s="46"/>
      <c r="X14" s="86"/>
    </row>
    <row r="15" ht="24.75" customHeight="1">
      <c r="A15" s="149" t="s">
        <v>97</v>
      </c>
      <c r="B15" s="154" t="s">
        <v>98</v>
      </c>
      <c r="C15" s="155">
        <v>2057829.0</v>
      </c>
      <c r="D15" s="156">
        <v>2552866.0</v>
      </c>
      <c r="E15" s="113"/>
      <c r="F15" s="116"/>
      <c r="G15" s="118"/>
      <c r="H15" s="122"/>
      <c r="I15" s="124"/>
      <c r="J15" s="147">
        <v>90.0</v>
      </c>
      <c r="K15" s="129"/>
      <c r="L15" s="133">
        <v>96.0</v>
      </c>
      <c r="M15" s="134"/>
      <c r="N15" s="134"/>
      <c r="O15" s="133">
        <v>90.0</v>
      </c>
      <c r="P15" s="134"/>
      <c r="Q15" s="136"/>
      <c r="R15" s="138"/>
      <c r="S15" s="46"/>
      <c r="T15" s="80"/>
      <c r="U15" s="82"/>
      <c r="V15" s="84"/>
      <c r="W15" s="46"/>
      <c r="X15" s="86"/>
    </row>
    <row r="16" ht="24.75" customHeight="1">
      <c r="A16" s="149" t="s">
        <v>105</v>
      </c>
      <c r="B16" s="154" t="s">
        <v>106</v>
      </c>
      <c r="C16" s="155">
        <v>2062857.0</v>
      </c>
      <c r="D16" s="156">
        <v>2560650.0</v>
      </c>
      <c r="E16" s="113"/>
      <c r="F16" s="116"/>
      <c r="G16" s="118"/>
      <c r="H16" s="122"/>
      <c r="I16" s="124"/>
      <c r="J16" s="147">
        <v>70.0</v>
      </c>
      <c r="K16" s="129"/>
      <c r="L16" s="133">
        <v>80.0</v>
      </c>
      <c r="M16" s="134"/>
      <c r="N16" s="134"/>
      <c r="O16" s="133">
        <v>65.0</v>
      </c>
      <c r="P16" s="134"/>
      <c r="Q16" s="136"/>
      <c r="R16" s="138"/>
      <c r="S16" s="46"/>
      <c r="T16" s="80"/>
      <c r="U16" s="82"/>
      <c r="V16" s="84"/>
      <c r="W16" s="46"/>
      <c r="X16" s="86"/>
    </row>
    <row r="17" ht="24.75" customHeight="1">
      <c r="A17" s="149" t="s">
        <v>109</v>
      </c>
      <c r="B17" s="154" t="s">
        <v>110</v>
      </c>
      <c r="C17" s="155">
        <v>2062851.0</v>
      </c>
      <c r="D17" s="156">
        <v>2560370.0</v>
      </c>
      <c r="E17" s="113"/>
      <c r="F17" s="116"/>
      <c r="G17" s="118"/>
      <c r="H17" s="122"/>
      <c r="I17" s="124"/>
      <c r="J17" s="147">
        <v>65.0</v>
      </c>
      <c r="K17" s="129"/>
      <c r="L17" s="133">
        <v>76.0</v>
      </c>
      <c r="M17" s="134"/>
      <c r="N17" s="134"/>
      <c r="O17" s="73">
        <v>35.0</v>
      </c>
      <c r="P17" s="134"/>
      <c r="Q17" s="136"/>
      <c r="R17" s="138"/>
      <c r="S17" s="46"/>
      <c r="T17" s="80"/>
      <c r="U17" s="82"/>
      <c r="V17" s="84"/>
      <c r="W17" s="46"/>
      <c r="X17" s="86"/>
    </row>
    <row r="18" ht="24.75" customHeight="1">
      <c r="A18" s="149" t="s">
        <v>113</v>
      </c>
      <c r="B18" s="154" t="s">
        <v>114</v>
      </c>
      <c r="C18" s="155">
        <v>2062964.0</v>
      </c>
      <c r="D18" s="156">
        <v>2561188.0</v>
      </c>
      <c r="E18" s="113"/>
      <c r="F18" s="116"/>
      <c r="G18" s="118"/>
      <c r="H18" s="122"/>
      <c r="I18" s="124"/>
      <c r="J18" s="147">
        <v>75.0</v>
      </c>
      <c r="K18" s="129"/>
      <c r="L18" s="73">
        <v>32.0</v>
      </c>
      <c r="M18" s="134"/>
      <c r="N18" s="134"/>
      <c r="O18" s="133">
        <v>48.0</v>
      </c>
      <c r="P18" s="134"/>
      <c r="Q18" s="136"/>
      <c r="R18" s="138"/>
      <c r="S18" s="46"/>
      <c r="T18" s="80"/>
      <c r="U18" s="82"/>
      <c r="V18" s="84"/>
      <c r="W18" s="46"/>
      <c r="X18" s="86"/>
    </row>
    <row r="19" ht="24.75" customHeight="1">
      <c r="A19" s="149" t="s">
        <v>116</v>
      </c>
      <c r="B19" s="154" t="s">
        <v>117</v>
      </c>
      <c r="C19" s="155">
        <v>2063180.0</v>
      </c>
      <c r="D19" s="156">
        <v>2531048.0</v>
      </c>
      <c r="E19" s="159"/>
      <c r="F19" s="98"/>
      <c r="G19" s="160"/>
      <c r="H19" s="161"/>
      <c r="I19" s="164"/>
      <c r="J19" s="147">
        <v>75.0</v>
      </c>
      <c r="K19" s="166"/>
      <c r="L19" s="133">
        <v>76.0</v>
      </c>
      <c r="M19" s="103"/>
      <c r="N19" s="103"/>
      <c r="O19" s="73">
        <v>30.0</v>
      </c>
      <c r="P19" s="103"/>
      <c r="Q19" s="105"/>
      <c r="R19" s="108"/>
      <c r="S19" s="46"/>
      <c r="T19" s="110"/>
      <c r="U19" s="112"/>
      <c r="V19" s="114"/>
      <c r="W19" s="46"/>
      <c r="X19" s="86"/>
    </row>
    <row r="20" ht="24.75" customHeight="1">
      <c r="A20" s="149" t="s">
        <v>121</v>
      </c>
      <c r="B20" s="154" t="s">
        <v>123</v>
      </c>
      <c r="C20" s="155">
        <v>2062550.0</v>
      </c>
      <c r="D20" s="156">
        <v>2557868.0</v>
      </c>
      <c r="E20" s="159"/>
      <c r="F20" s="98"/>
      <c r="G20" s="160"/>
      <c r="H20" s="161"/>
      <c r="I20" s="164"/>
      <c r="J20" s="147">
        <v>70.0</v>
      </c>
      <c r="K20" s="166"/>
      <c r="L20" s="133">
        <v>76.0</v>
      </c>
      <c r="M20" s="103"/>
      <c r="N20" s="103"/>
      <c r="O20" s="133">
        <v>60.0</v>
      </c>
      <c r="P20" s="103"/>
      <c r="Q20" s="105"/>
      <c r="R20" s="108"/>
      <c r="S20" s="46"/>
      <c r="T20" s="110"/>
      <c r="U20" s="112"/>
      <c r="V20" s="114"/>
      <c r="W20" s="46"/>
      <c r="X20" s="86"/>
    </row>
    <row r="21" ht="24.75" customHeight="1">
      <c r="A21" s="149" t="s">
        <v>125</v>
      </c>
      <c r="B21" s="154" t="s">
        <v>126</v>
      </c>
      <c r="C21" s="155">
        <v>2062960.0</v>
      </c>
      <c r="D21" s="156">
        <v>2557686.0</v>
      </c>
      <c r="E21" s="159"/>
      <c r="F21" s="98"/>
      <c r="G21" s="160"/>
      <c r="H21" s="161"/>
      <c r="I21" s="164"/>
      <c r="J21" s="147">
        <v>65.0</v>
      </c>
      <c r="K21" s="166"/>
      <c r="L21" s="133">
        <v>68.0</v>
      </c>
      <c r="M21" s="103"/>
      <c r="N21" s="103"/>
      <c r="O21" s="73">
        <v>20.0</v>
      </c>
      <c r="P21" s="103"/>
      <c r="Q21" s="105"/>
      <c r="R21" s="108"/>
      <c r="S21" s="46"/>
      <c r="T21" s="110"/>
      <c r="U21" s="112"/>
      <c r="V21" s="114"/>
      <c r="W21" s="46"/>
      <c r="X21" s="86"/>
    </row>
    <row r="22" ht="24.75" customHeight="1">
      <c r="A22" s="149" t="s">
        <v>38</v>
      </c>
      <c r="B22" s="154" t="s">
        <v>128</v>
      </c>
      <c r="C22" s="155">
        <v>2062094.0</v>
      </c>
      <c r="D22" s="156">
        <v>2551559.0</v>
      </c>
      <c r="E22" s="159"/>
      <c r="F22" s="153"/>
      <c r="G22" s="176"/>
      <c r="H22" s="161"/>
      <c r="I22" s="164"/>
      <c r="J22" s="147">
        <v>35.0</v>
      </c>
      <c r="K22" s="166"/>
      <c r="L22" s="73" t="s">
        <v>44</v>
      </c>
      <c r="M22" s="103"/>
      <c r="N22" s="103"/>
      <c r="O22" s="73" t="s">
        <v>44</v>
      </c>
      <c r="P22" s="103"/>
      <c r="Q22" s="105"/>
      <c r="R22" s="108"/>
      <c r="S22" s="46"/>
      <c r="T22" s="110"/>
      <c r="U22" s="112"/>
      <c r="V22" s="114"/>
      <c r="W22" s="46"/>
      <c r="X22" s="86"/>
    </row>
    <row r="23" ht="24.75" customHeight="1">
      <c r="A23" s="179" t="s">
        <v>38</v>
      </c>
      <c r="B23" s="181" t="s">
        <v>129</v>
      </c>
      <c r="C23" s="183">
        <v>2064900.0</v>
      </c>
      <c r="D23" s="185">
        <v>2559116.0</v>
      </c>
      <c r="E23" s="187"/>
      <c r="F23" s="189"/>
      <c r="G23" s="191"/>
      <c r="H23" s="193"/>
      <c r="I23" s="195"/>
      <c r="J23" s="198">
        <v>60.0</v>
      </c>
      <c r="K23" s="200"/>
      <c r="L23" s="133">
        <v>68.0</v>
      </c>
      <c r="M23" s="202"/>
      <c r="N23" s="202"/>
      <c r="O23" s="73">
        <v>20.0</v>
      </c>
      <c r="P23" s="202"/>
      <c r="Q23" s="204"/>
      <c r="R23" s="205"/>
      <c r="S23" s="46"/>
      <c r="T23" s="110"/>
      <c r="U23" s="112"/>
      <c r="V23" s="114"/>
      <c r="W23" s="46"/>
      <c r="X23" s="86"/>
    </row>
    <row r="24" ht="15.75" customHeight="1">
      <c r="A24" s="207"/>
      <c r="B24" s="209"/>
      <c r="C24" s="96"/>
      <c r="D24" s="98"/>
      <c r="E24" s="113"/>
      <c r="F24" s="116"/>
      <c r="G24" s="118"/>
      <c r="H24" s="129"/>
      <c r="I24" s="124"/>
      <c r="J24" s="212"/>
      <c r="K24" s="129"/>
      <c r="L24" s="134"/>
      <c r="M24" s="134"/>
      <c r="N24" s="134"/>
      <c r="O24" s="136"/>
      <c r="P24" s="134"/>
      <c r="Q24" s="136"/>
      <c r="R24" s="138"/>
      <c r="S24" s="46"/>
      <c r="T24" s="110"/>
      <c r="U24" s="112"/>
      <c r="V24" s="114"/>
      <c r="W24" s="46"/>
      <c r="X24" s="86"/>
    </row>
    <row r="25" ht="18.75" customHeight="1">
      <c r="A25" s="215"/>
      <c r="B25" s="217"/>
      <c r="C25" s="220"/>
      <c r="D25" s="189"/>
      <c r="E25" s="187"/>
      <c r="F25" s="189"/>
      <c r="G25" s="191"/>
      <c r="H25" s="200"/>
      <c r="I25" s="202"/>
      <c r="J25" s="202"/>
      <c r="K25" s="202"/>
      <c r="L25" s="202"/>
      <c r="M25" s="202"/>
      <c r="N25" s="202"/>
      <c r="O25" s="204"/>
      <c r="P25" s="202"/>
      <c r="Q25" s="204"/>
      <c r="R25" s="205"/>
      <c r="S25" s="223"/>
      <c r="T25" s="222"/>
      <c r="U25" s="224"/>
      <c r="V25" s="226"/>
      <c r="W25" s="223"/>
      <c r="X25" s="228"/>
    </row>
    <row r="26" ht="47.25" customHeight="1">
      <c r="A26" s="11"/>
      <c r="B26" s="2"/>
      <c r="C26" s="2"/>
      <c r="D26" s="2"/>
      <c r="E26" s="2"/>
      <c r="F26" s="2"/>
      <c r="G26" s="2"/>
      <c r="H26" s="7"/>
      <c r="I26" s="7"/>
      <c r="J26" s="7"/>
      <c r="K26" s="7"/>
      <c r="L26" s="7"/>
      <c r="M26" s="7"/>
      <c r="N26" s="7"/>
      <c r="O26" s="227"/>
      <c r="P26" s="7"/>
      <c r="Q26" s="227"/>
      <c r="R26" s="7"/>
      <c r="S26" s="231"/>
      <c r="T26" s="7"/>
      <c r="U26" s="7"/>
      <c r="V26" s="7"/>
      <c r="W26" s="233"/>
      <c r="X26" s="2"/>
    </row>
    <row r="27" ht="29.25" customHeight="1">
      <c r="A27" s="5" t="s">
        <v>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8"/>
      <c r="Y27" s="11"/>
      <c r="Z27" s="11"/>
      <c r="AA27" s="11"/>
      <c r="AB27" s="11"/>
      <c r="AC27" s="11"/>
    </row>
    <row r="28" ht="30.75" customHeight="1">
      <c r="A28" s="236" t="s">
        <v>130</v>
      </c>
      <c r="B28" s="6"/>
      <c r="C28" s="237"/>
      <c r="D28" s="238"/>
      <c r="E28" s="232"/>
      <c r="F28" s="19" t="s">
        <v>131</v>
      </c>
      <c r="G28" s="19" t="s">
        <v>132</v>
      </c>
      <c r="H28" s="19" t="s">
        <v>133</v>
      </c>
      <c r="I28" s="19" t="s">
        <v>134</v>
      </c>
      <c r="J28" s="19" t="s">
        <v>135</v>
      </c>
      <c r="K28" s="19" t="s">
        <v>136</v>
      </c>
      <c r="L28" s="19" t="s">
        <v>137</v>
      </c>
      <c r="M28" s="19" t="s">
        <v>138</v>
      </c>
      <c r="N28" s="19" t="s">
        <v>139</v>
      </c>
      <c r="O28" s="19" t="s">
        <v>140</v>
      </c>
      <c r="P28" s="19" t="s">
        <v>141</v>
      </c>
      <c r="Q28" s="16" t="s">
        <v>142</v>
      </c>
      <c r="R28" s="235"/>
      <c r="S28" s="12"/>
      <c r="T28" s="12"/>
      <c r="U28" s="12"/>
      <c r="V28" s="12"/>
      <c r="W28" s="239"/>
      <c r="X28" s="240" t="s">
        <v>145</v>
      </c>
    </row>
    <row r="29" ht="72.75" customHeight="1">
      <c r="A29" s="29" t="s">
        <v>23</v>
      </c>
      <c r="B29" s="38" t="s">
        <v>24</v>
      </c>
      <c r="C29" s="33" t="s">
        <v>25</v>
      </c>
      <c r="D29" s="31" t="s">
        <v>26</v>
      </c>
      <c r="E29" s="243"/>
      <c r="F29" s="244"/>
      <c r="G29" s="246" t="s">
        <v>30</v>
      </c>
      <c r="H29" s="248"/>
      <c r="I29" s="244" t="s">
        <v>30</v>
      </c>
      <c r="J29" s="244" t="s">
        <v>146</v>
      </c>
      <c r="K29" s="244" t="s">
        <v>147</v>
      </c>
      <c r="L29" s="244" t="s">
        <v>30</v>
      </c>
      <c r="M29" s="244"/>
      <c r="N29" s="244" t="s">
        <v>32</v>
      </c>
      <c r="O29" s="246" t="s">
        <v>35</v>
      </c>
      <c r="P29" s="246" t="s">
        <v>36</v>
      </c>
      <c r="Q29" s="252" t="s">
        <v>37</v>
      </c>
      <c r="R29" s="249"/>
      <c r="S29" s="250"/>
      <c r="T29" s="250"/>
      <c r="U29" s="250"/>
      <c r="V29" s="250"/>
      <c r="W29" s="251"/>
      <c r="X29" s="253"/>
      <c r="Y29" s="2"/>
      <c r="Z29" s="2"/>
      <c r="AA29" s="2"/>
      <c r="AB29" s="2"/>
      <c r="AC29" s="2"/>
    </row>
    <row r="30" ht="15.75" customHeight="1">
      <c r="A30" s="53" t="s">
        <v>39</v>
      </c>
      <c r="B30" s="255" t="s">
        <v>42</v>
      </c>
      <c r="C30" s="258">
        <v>2061805.0</v>
      </c>
      <c r="D30" s="263">
        <v>2558599.0</v>
      </c>
      <c r="E30" s="113"/>
      <c r="F30" s="134"/>
      <c r="G30" s="134"/>
      <c r="H30" s="134"/>
      <c r="I30" s="134"/>
      <c r="J30" s="134"/>
      <c r="K30" s="134"/>
      <c r="L30" s="134"/>
      <c r="M30" s="134"/>
      <c r="N30" s="134"/>
      <c r="O30" s="136"/>
      <c r="P30" s="257"/>
      <c r="Q30" s="260"/>
      <c r="R30" s="262"/>
      <c r="W30" s="264"/>
      <c r="X30" s="160"/>
    </row>
    <row r="31" ht="15.75" customHeight="1">
      <c r="A31" s="88" t="s">
        <v>38</v>
      </c>
      <c r="B31" s="102" t="s">
        <v>48</v>
      </c>
      <c r="C31" s="104">
        <v>2061364.0</v>
      </c>
      <c r="D31" s="109">
        <v>2061364.0</v>
      </c>
      <c r="E31" s="159"/>
      <c r="F31" s="103"/>
      <c r="G31" s="103"/>
      <c r="H31" s="103"/>
      <c r="I31" s="103"/>
      <c r="J31" s="103"/>
      <c r="K31" s="103"/>
      <c r="L31" s="103"/>
      <c r="M31" s="103"/>
      <c r="N31" s="103"/>
      <c r="O31" s="105"/>
      <c r="P31" s="267"/>
      <c r="Q31" s="268"/>
      <c r="R31" s="262"/>
      <c r="W31" s="264"/>
      <c r="X31" s="160"/>
    </row>
    <row r="32" ht="15.75" customHeight="1">
      <c r="A32" s="88" t="s">
        <v>38</v>
      </c>
      <c r="B32" s="102" t="s">
        <v>65</v>
      </c>
      <c r="C32" s="104">
        <v>1976852.0</v>
      </c>
      <c r="D32" s="109">
        <v>2542235.0</v>
      </c>
      <c r="E32" s="159"/>
      <c r="F32" s="103"/>
      <c r="G32" s="103"/>
      <c r="H32" s="103"/>
      <c r="I32" s="103"/>
      <c r="J32" s="103"/>
      <c r="K32" s="103"/>
      <c r="L32" s="103"/>
      <c r="M32" s="103"/>
      <c r="N32" s="103"/>
      <c r="O32" s="105"/>
      <c r="P32" s="267"/>
      <c r="Q32" s="268"/>
      <c r="R32" s="262"/>
      <c r="W32" s="264"/>
      <c r="X32" s="160"/>
    </row>
    <row r="33" ht="15.75" customHeight="1">
      <c r="A33" s="88" t="s">
        <v>68</v>
      </c>
      <c r="B33" s="102" t="s">
        <v>69</v>
      </c>
      <c r="C33" s="104">
        <v>1977064.0</v>
      </c>
      <c r="D33" s="109">
        <v>2555428.0</v>
      </c>
      <c r="E33" s="159"/>
      <c r="F33" s="103"/>
      <c r="G33" s="103"/>
      <c r="H33" s="103"/>
      <c r="I33" s="103"/>
      <c r="J33" s="103"/>
      <c r="K33" s="103"/>
      <c r="L33" s="103"/>
      <c r="M33" s="103"/>
      <c r="N33" s="103"/>
      <c r="O33" s="105"/>
      <c r="P33" s="267"/>
      <c r="Q33" s="268"/>
      <c r="R33" s="262"/>
      <c r="W33" s="264"/>
      <c r="X33" s="160"/>
    </row>
    <row r="34" ht="15.75" customHeight="1">
      <c r="A34" s="119" t="s">
        <v>70</v>
      </c>
      <c r="B34" s="144" t="s">
        <v>71</v>
      </c>
      <c r="C34" s="145">
        <v>2061806.0</v>
      </c>
      <c r="D34" s="146">
        <v>2562205.0</v>
      </c>
      <c r="E34" s="159"/>
      <c r="F34" s="103"/>
      <c r="G34" s="103"/>
      <c r="H34" s="103"/>
      <c r="I34" s="103"/>
      <c r="J34" s="103"/>
      <c r="K34" s="103"/>
      <c r="L34" s="103"/>
      <c r="M34" s="103"/>
      <c r="N34" s="103"/>
      <c r="O34" s="105"/>
      <c r="P34" s="267"/>
      <c r="Q34" s="268"/>
      <c r="R34" s="262"/>
      <c r="W34" s="264"/>
      <c r="X34" s="160"/>
    </row>
    <row r="35" ht="15.75" customHeight="1">
      <c r="A35" s="119" t="s">
        <v>38</v>
      </c>
      <c r="B35" s="144" t="s">
        <v>148</v>
      </c>
      <c r="C35" s="145">
        <v>2061620.0</v>
      </c>
      <c r="D35" s="146">
        <v>2556590.0</v>
      </c>
      <c r="E35" s="159"/>
      <c r="F35" s="103"/>
      <c r="G35" s="103"/>
      <c r="H35" s="103"/>
      <c r="I35" s="103"/>
      <c r="J35" s="103"/>
      <c r="K35" s="103"/>
      <c r="L35" s="103"/>
      <c r="M35" s="103"/>
      <c r="N35" s="103"/>
      <c r="O35" s="105"/>
      <c r="P35" s="267"/>
      <c r="Q35" s="268"/>
      <c r="R35" s="262"/>
      <c r="W35" s="264"/>
      <c r="X35" s="160"/>
    </row>
    <row r="36" ht="15.75" customHeight="1">
      <c r="A36" s="88" t="s">
        <v>38</v>
      </c>
      <c r="B36" s="148" t="s">
        <v>77</v>
      </c>
      <c r="C36" s="104">
        <v>2061366.0</v>
      </c>
      <c r="D36" s="109">
        <v>2553631.0</v>
      </c>
      <c r="E36" s="159"/>
      <c r="F36" s="103"/>
      <c r="G36" s="103"/>
      <c r="H36" s="103"/>
      <c r="I36" s="103"/>
      <c r="J36" s="103"/>
      <c r="K36" s="103"/>
      <c r="L36" s="103"/>
      <c r="M36" s="103"/>
      <c r="N36" s="103"/>
      <c r="O36" s="105"/>
      <c r="P36" s="267"/>
      <c r="Q36" s="268"/>
      <c r="R36" s="262"/>
      <c r="W36" s="264"/>
      <c r="X36" s="160"/>
    </row>
    <row r="37" ht="15.75" customHeight="1">
      <c r="A37" s="88" t="s">
        <v>80</v>
      </c>
      <c r="B37" s="102" t="s">
        <v>81</v>
      </c>
      <c r="C37" s="104">
        <v>2061804.0</v>
      </c>
      <c r="D37" s="109">
        <v>2560768.0</v>
      </c>
      <c r="E37" s="159"/>
      <c r="F37" s="103"/>
      <c r="G37" s="103"/>
      <c r="H37" s="103"/>
      <c r="I37" s="103"/>
      <c r="J37" s="103"/>
      <c r="K37" s="103"/>
      <c r="L37" s="103"/>
      <c r="M37" s="103"/>
      <c r="N37" s="103"/>
      <c r="O37" s="105"/>
      <c r="P37" s="267"/>
      <c r="Q37" s="268"/>
      <c r="R37" s="262"/>
      <c r="W37" s="264"/>
      <c r="X37" s="160"/>
    </row>
    <row r="38" ht="15.75" customHeight="1">
      <c r="A38" s="88" t="s">
        <v>84</v>
      </c>
      <c r="B38" s="151" t="s">
        <v>85</v>
      </c>
      <c r="C38" s="104">
        <v>2061627.0</v>
      </c>
      <c r="D38" s="109">
        <v>2554191.0</v>
      </c>
      <c r="E38" s="159"/>
      <c r="F38" s="103"/>
      <c r="G38" s="103"/>
      <c r="H38" s="103"/>
      <c r="I38" s="103"/>
      <c r="J38" s="103"/>
      <c r="K38" s="103"/>
      <c r="L38" s="103"/>
      <c r="M38" s="103"/>
      <c r="N38" s="103"/>
      <c r="O38" s="105"/>
      <c r="P38" s="267"/>
      <c r="Q38" s="268"/>
      <c r="R38" s="262"/>
      <c r="W38" s="264"/>
      <c r="X38" s="160"/>
    </row>
    <row r="39" ht="15.75" customHeight="1">
      <c r="A39" s="88" t="s">
        <v>38</v>
      </c>
      <c r="B39" s="102" t="s">
        <v>89</v>
      </c>
      <c r="C39" s="104">
        <v>1977090.0</v>
      </c>
      <c r="D39" s="109">
        <v>2556338.0</v>
      </c>
      <c r="E39" s="159"/>
      <c r="F39" s="103"/>
      <c r="G39" s="103"/>
      <c r="H39" s="103"/>
      <c r="I39" s="103"/>
      <c r="J39" s="103"/>
      <c r="K39" s="103"/>
      <c r="L39" s="103"/>
      <c r="M39" s="103"/>
      <c r="N39" s="103"/>
      <c r="O39" s="105"/>
      <c r="P39" s="267"/>
      <c r="Q39" s="268"/>
      <c r="R39" s="262"/>
      <c r="W39" s="264"/>
      <c r="X39" s="160"/>
    </row>
    <row r="40" ht="15.75" customHeight="1">
      <c r="A40" s="119" t="s">
        <v>92</v>
      </c>
      <c r="B40" s="144" t="s">
        <v>93</v>
      </c>
      <c r="C40" s="145">
        <v>2061122.0</v>
      </c>
      <c r="D40" s="146">
        <v>2530590.0</v>
      </c>
      <c r="E40" s="159"/>
      <c r="F40" s="103"/>
      <c r="G40" s="103"/>
      <c r="H40" s="103"/>
      <c r="I40" s="103"/>
      <c r="J40" s="103"/>
      <c r="K40" s="103"/>
      <c r="L40" s="103"/>
      <c r="M40" s="103"/>
      <c r="N40" s="103"/>
      <c r="O40" s="105"/>
      <c r="P40" s="267"/>
      <c r="Q40" s="268"/>
      <c r="R40" s="262"/>
      <c r="W40" s="264"/>
      <c r="X40" s="160"/>
    </row>
    <row r="41" ht="15.75" customHeight="1">
      <c r="A41" s="149" t="s">
        <v>97</v>
      </c>
      <c r="B41" s="154" t="s">
        <v>98</v>
      </c>
      <c r="C41" s="155">
        <v>2057829.0</v>
      </c>
      <c r="D41" s="156">
        <v>2552866.0</v>
      </c>
      <c r="E41" s="159"/>
      <c r="F41" s="103"/>
      <c r="G41" s="103"/>
      <c r="H41" s="103"/>
      <c r="I41" s="103"/>
      <c r="J41" s="103"/>
      <c r="K41" s="103"/>
      <c r="L41" s="103"/>
      <c r="M41" s="103"/>
      <c r="N41" s="103"/>
      <c r="O41" s="105"/>
      <c r="P41" s="267"/>
      <c r="Q41" s="268"/>
      <c r="R41" s="262"/>
      <c r="W41" s="264"/>
      <c r="X41" s="160"/>
    </row>
    <row r="42" ht="15.75" customHeight="1">
      <c r="A42" s="149" t="s">
        <v>105</v>
      </c>
      <c r="B42" s="154" t="s">
        <v>106</v>
      </c>
      <c r="C42" s="155">
        <v>2062857.0</v>
      </c>
      <c r="D42" s="156">
        <v>2560650.0</v>
      </c>
      <c r="E42" s="159"/>
      <c r="F42" s="103"/>
      <c r="G42" s="103"/>
      <c r="H42" s="103"/>
      <c r="I42" s="103"/>
      <c r="J42" s="103"/>
      <c r="K42" s="103"/>
      <c r="L42" s="103"/>
      <c r="M42" s="103"/>
      <c r="N42" s="103"/>
      <c r="O42" s="105"/>
      <c r="P42" s="267"/>
      <c r="Q42" s="268"/>
      <c r="R42" s="262"/>
      <c r="W42" s="264"/>
      <c r="X42" s="160"/>
    </row>
    <row r="43" ht="15.75" customHeight="1">
      <c r="A43" s="149" t="s">
        <v>109</v>
      </c>
      <c r="B43" s="154" t="s">
        <v>110</v>
      </c>
      <c r="C43" s="155">
        <v>2062851.0</v>
      </c>
      <c r="D43" s="156">
        <v>2560370.0</v>
      </c>
      <c r="E43" s="159"/>
      <c r="F43" s="103"/>
      <c r="G43" s="103"/>
      <c r="H43" s="103"/>
      <c r="I43" s="103"/>
      <c r="J43" s="103"/>
      <c r="K43" s="103"/>
      <c r="L43" s="103"/>
      <c r="M43" s="103"/>
      <c r="N43" s="103"/>
      <c r="O43" s="105"/>
      <c r="P43" s="267"/>
      <c r="Q43" s="268"/>
      <c r="R43" s="262"/>
      <c r="W43" s="264"/>
      <c r="X43" s="160"/>
    </row>
    <row r="44" ht="15.75" customHeight="1">
      <c r="A44" s="149" t="s">
        <v>113</v>
      </c>
      <c r="B44" s="154" t="s">
        <v>114</v>
      </c>
      <c r="C44" s="155">
        <v>2062964.0</v>
      </c>
      <c r="D44" s="156">
        <v>2561188.0</v>
      </c>
      <c r="E44" s="159"/>
      <c r="F44" s="103"/>
      <c r="G44" s="103"/>
      <c r="H44" s="103"/>
      <c r="I44" s="103"/>
      <c r="J44" s="103"/>
      <c r="K44" s="103"/>
      <c r="L44" s="103"/>
      <c r="M44" s="103"/>
      <c r="N44" s="103"/>
      <c r="O44" s="105"/>
      <c r="P44" s="267"/>
      <c r="Q44" s="268"/>
      <c r="R44" s="262"/>
      <c r="W44" s="264"/>
      <c r="X44" s="160"/>
    </row>
    <row r="45" ht="15.75" customHeight="1">
      <c r="A45" s="149" t="s">
        <v>116</v>
      </c>
      <c r="B45" s="154" t="s">
        <v>117</v>
      </c>
      <c r="C45" s="155">
        <v>2063180.0</v>
      </c>
      <c r="D45" s="156">
        <v>2531048.0</v>
      </c>
      <c r="E45" s="159"/>
      <c r="F45" s="103"/>
      <c r="G45" s="103"/>
      <c r="H45" s="103"/>
      <c r="I45" s="103"/>
      <c r="J45" s="103"/>
      <c r="K45" s="103"/>
      <c r="L45" s="103"/>
      <c r="M45" s="103"/>
      <c r="N45" s="103"/>
      <c r="O45" s="105"/>
      <c r="P45" s="267"/>
      <c r="Q45" s="268"/>
      <c r="R45" s="262"/>
      <c r="W45" s="264"/>
      <c r="X45" s="160"/>
    </row>
    <row r="46" ht="15.75" customHeight="1">
      <c r="A46" s="149" t="s">
        <v>121</v>
      </c>
      <c r="B46" s="154" t="s">
        <v>123</v>
      </c>
      <c r="C46" s="155">
        <v>2062550.0</v>
      </c>
      <c r="D46" s="156">
        <v>2557868.0</v>
      </c>
      <c r="E46" s="159"/>
      <c r="F46" s="103"/>
      <c r="G46" s="103"/>
      <c r="H46" s="103"/>
      <c r="I46" s="103"/>
      <c r="J46" s="103"/>
      <c r="K46" s="103"/>
      <c r="L46" s="103"/>
      <c r="M46" s="103"/>
      <c r="N46" s="103"/>
      <c r="O46" s="105"/>
      <c r="P46" s="267"/>
      <c r="Q46" s="268"/>
      <c r="R46" s="262"/>
      <c r="W46" s="264"/>
      <c r="X46" s="160"/>
    </row>
    <row r="47" ht="15.75" customHeight="1">
      <c r="A47" s="149" t="s">
        <v>125</v>
      </c>
      <c r="B47" s="154" t="s">
        <v>126</v>
      </c>
      <c r="C47" s="155">
        <v>2062960.0</v>
      </c>
      <c r="D47" s="156">
        <v>2557686.0</v>
      </c>
      <c r="E47" s="159"/>
      <c r="F47" s="103"/>
      <c r="G47" s="103"/>
      <c r="H47" s="103"/>
      <c r="I47" s="103"/>
      <c r="J47" s="103"/>
      <c r="K47" s="103"/>
      <c r="L47" s="103"/>
      <c r="M47" s="103"/>
      <c r="N47" s="103"/>
      <c r="O47" s="105"/>
      <c r="P47" s="267"/>
      <c r="Q47" s="268"/>
      <c r="R47" s="262"/>
      <c r="W47" s="264"/>
      <c r="X47" s="160"/>
    </row>
    <row r="48" ht="15.75" customHeight="1">
      <c r="A48" s="149" t="s">
        <v>38</v>
      </c>
      <c r="B48" s="154" t="s">
        <v>128</v>
      </c>
      <c r="C48" s="155">
        <v>2062094.0</v>
      </c>
      <c r="D48" s="156">
        <v>2551559.0</v>
      </c>
      <c r="E48" s="159"/>
      <c r="F48" s="103"/>
      <c r="G48" s="103"/>
      <c r="H48" s="103"/>
      <c r="I48" s="103"/>
      <c r="J48" s="103"/>
      <c r="K48" s="103"/>
      <c r="L48" s="103"/>
      <c r="M48" s="103"/>
      <c r="N48" s="103"/>
      <c r="O48" s="105"/>
      <c r="P48" s="267"/>
      <c r="Q48" s="268"/>
      <c r="R48" s="262"/>
      <c r="W48" s="264"/>
      <c r="X48" s="160"/>
    </row>
    <row r="49" ht="15.75" customHeight="1">
      <c r="A49" s="179" t="s">
        <v>38</v>
      </c>
      <c r="B49" s="181" t="s">
        <v>129</v>
      </c>
      <c r="C49" s="183">
        <v>2064900.0</v>
      </c>
      <c r="D49" s="185">
        <v>2559116.0</v>
      </c>
      <c r="E49" s="159"/>
      <c r="F49" s="103"/>
      <c r="G49" s="103"/>
      <c r="H49" s="103"/>
      <c r="I49" s="103"/>
      <c r="J49" s="103"/>
      <c r="K49" s="103"/>
      <c r="L49" s="103"/>
      <c r="M49" s="103"/>
      <c r="N49" s="103"/>
      <c r="O49" s="105"/>
      <c r="P49" s="267"/>
      <c r="Q49" s="268"/>
      <c r="R49" s="262"/>
      <c r="W49" s="264"/>
      <c r="X49" s="160"/>
    </row>
    <row r="50" ht="15.75" customHeight="1">
      <c r="A50" s="206"/>
      <c r="B50" s="98"/>
      <c r="C50" s="159"/>
      <c r="D50" s="211"/>
      <c r="E50" s="159"/>
      <c r="F50" s="103"/>
      <c r="G50" s="103"/>
      <c r="H50" s="103"/>
      <c r="I50" s="103"/>
      <c r="J50" s="103"/>
      <c r="K50" s="103"/>
      <c r="L50" s="103"/>
      <c r="M50" s="103"/>
      <c r="N50" s="103"/>
      <c r="O50" s="105"/>
      <c r="P50" s="267"/>
      <c r="Q50" s="268"/>
      <c r="R50" s="262"/>
      <c r="W50" s="264"/>
      <c r="X50" s="160"/>
    </row>
    <row r="51" ht="15.75" customHeight="1">
      <c r="A51" s="216"/>
      <c r="B51" s="189"/>
      <c r="C51" s="187"/>
      <c r="D51" s="219"/>
      <c r="E51" s="187"/>
      <c r="F51" s="202"/>
      <c r="G51" s="202"/>
      <c r="H51" s="202"/>
      <c r="I51" s="202"/>
      <c r="J51" s="202"/>
      <c r="K51" s="202"/>
      <c r="L51" s="202"/>
      <c r="M51" s="202"/>
      <c r="N51" s="202"/>
      <c r="O51" s="204"/>
      <c r="P51" s="273"/>
      <c r="Q51" s="274"/>
      <c r="R51" s="262"/>
      <c r="W51" s="264"/>
      <c r="X51" s="160"/>
    </row>
    <row r="52" ht="15.75" customHeight="1">
      <c r="A52" s="275"/>
      <c r="B52" s="276"/>
      <c r="C52" s="276"/>
      <c r="D52" s="277"/>
      <c r="E52" s="278"/>
      <c r="F52" s="280"/>
      <c r="G52" s="280"/>
      <c r="H52" s="280"/>
      <c r="I52" s="280"/>
      <c r="J52" s="280"/>
      <c r="K52" s="280"/>
      <c r="L52" s="280"/>
      <c r="M52" s="280"/>
      <c r="N52" s="280"/>
      <c r="O52" s="282"/>
      <c r="P52" s="283"/>
      <c r="Q52" s="284"/>
      <c r="R52" s="285"/>
      <c r="S52" s="286"/>
      <c r="T52" s="286"/>
      <c r="U52" s="286"/>
      <c r="V52" s="286"/>
      <c r="W52" s="287"/>
      <c r="X52" s="191"/>
    </row>
    <row r="53" ht="15.75" customHeight="1">
      <c r="O53" s="4"/>
      <c r="Q53" s="4"/>
    </row>
    <row r="54" ht="15.75" customHeight="1">
      <c r="O54" s="4"/>
      <c r="Q54" s="4"/>
    </row>
    <row r="55" ht="15.75" customHeight="1">
      <c r="O55" s="4"/>
      <c r="Q55" s="4"/>
    </row>
    <row r="56" ht="15.75" customHeight="1">
      <c r="O56" s="4"/>
      <c r="Q56" s="4"/>
    </row>
    <row r="57" ht="15.75" customHeight="1">
      <c r="O57" s="4"/>
      <c r="Q57" s="4"/>
    </row>
    <row r="58" ht="15.75" customHeight="1">
      <c r="O58" s="4"/>
      <c r="Q58" s="4"/>
    </row>
    <row r="59" ht="15.75" customHeight="1">
      <c r="O59" s="4"/>
      <c r="Q59" s="4"/>
    </row>
    <row r="60" ht="15.75" customHeight="1">
      <c r="O60" s="4"/>
      <c r="Q60" s="4"/>
    </row>
    <row r="61" ht="15.75" customHeight="1">
      <c r="O61" s="4"/>
      <c r="Q61" s="4"/>
    </row>
    <row r="62" ht="15.75" customHeight="1">
      <c r="O62" s="4"/>
      <c r="Q62" s="4"/>
    </row>
    <row r="63" ht="15.75" customHeight="1">
      <c r="O63" s="4"/>
      <c r="Q63" s="4"/>
    </row>
    <row r="64" ht="15.75" customHeight="1">
      <c r="O64" s="4"/>
      <c r="Q64" s="4"/>
    </row>
    <row r="65" ht="15.75" customHeight="1">
      <c r="O65" s="4"/>
      <c r="Q65" s="4"/>
    </row>
    <row r="66" ht="15.75" customHeight="1">
      <c r="O66" s="4"/>
      <c r="Q66" s="4"/>
    </row>
    <row r="67" ht="15.75" customHeight="1">
      <c r="O67" s="4"/>
      <c r="Q67" s="4"/>
    </row>
    <row r="68" ht="15.75" customHeight="1">
      <c r="O68" s="4"/>
      <c r="Q68" s="4"/>
    </row>
    <row r="69" ht="15.75" customHeight="1">
      <c r="O69" s="4"/>
      <c r="Q69" s="4"/>
    </row>
    <row r="70" ht="15.75" customHeight="1">
      <c r="O70" s="4"/>
      <c r="Q70" s="4"/>
    </row>
    <row r="71" ht="15.75" customHeight="1">
      <c r="O71" s="4"/>
      <c r="Q71" s="4"/>
    </row>
    <row r="72" ht="15.75" customHeight="1">
      <c r="O72" s="4"/>
      <c r="Q72" s="4"/>
    </row>
    <row r="73" ht="15.75" customHeight="1">
      <c r="O73" s="4"/>
      <c r="Q73" s="4"/>
    </row>
    <row r="74" ht="15.75" customHeight="1">
      <c r="O74" s="4"/>
      <c r="Q74" s="4"/>
    </row>
    <row r="75" ht="15.75" customHeight="1">
      <c r="O75" s="4"/>
      <c r="Q75" s="4"/>
    </row>
    <row r="76" ht="15.75" customHeight="1">
      <c r="O76" s="4"/>
      <c r="Q76" s="4"/>
    </row>
    <row r="77" ht="15.75" customHeight="1">
      <c r="O77" s="4"/>
      <c r="Q77" s="4"/>
    </row>
    <row r="78" ht="15.75" customHeight="1">
      <c r="O78" s="4"/>
      <c r="Q78" s="4"/>
    </row>
    <row r="79" ht="15.75" customHeight="1">
      <c r="O79" s="4"/>
      <c r="Q79" s="4"/>
    </row>
    <row r="80" ht="15.75" customHeight="1">
      <c r="O80" s="4"/>
      <c r="Q80" s="4"/>
    </row>
    <row r="81" ht="15.75" customHeight="1">
      <c r="O81" s="4"/>
      <c r="Q81" s="4"/>
    </row>
    <row r="82" ht="15.75" customHeight="1">
      <c r="O82" s="4"/>
      <c r="Q82" s="4"/>
    </row>
    <row r="83" ht="15.75" customHeight="1">
      <c r="O83" s="4"/>
      <c r="Q83" s="4"/>
    </row>
    <row r="84" ht="15.75" customHeight="1">
      <c r="O84" s="4"/>
      <c r="Q84" s="4"/>
    </row>
    <row r="85" ht="15.75" customHeight="1">
      <c r="O85" s="4"/>
      <c r="Q85" s="4"/>
    </row>
    <row r="86" ht="15.75" customHeight="1">
      <c r="O86" s="4"/>
      <c r="Q86" s="4"/>
    </row>
    <row r="87" ht="15.75" customHeight="1">
      <c r="O87" s="4"/>
      <c r="Q87" s="4"/>
    </row>
    <row r="88" ht="15.75" customHeight="1">
      <c r="O88" s="4"/>
      <c r="Q88" s="4"/>
    </row>
    <row r="89" ht="15.75" customHeight="1">
      <c r="O89" s="4"/>
      <c r="Q89" s="4"/>
    </row>
    <row r="90" ht="15.75" customHeight="1">
      <c r="O90" s="4"/>
      <c r="Q90" s="4"/>
    </row>
    <row r="91" ht="15.75" customHeight="1">
      <c r="O91" s="4"/>
      <c r="Q91" s="4"/>
    </row>
    <row r="92" ht="15.75" customHeight="1">
      <c r="O92" s="4"/>
      <c r="Q92" s="4"/>
    </row>
    <row r="93" ht="15.75" customHeight="1">
      <c r="O93" s="4"/>
      <c r="Q93" s="4"/>
    </row>
    <row r="94" ht="15.75" customHeight="1">
      <c r="O94" s="4"/>
      <c r="Q94" s="4"/>
    </row>
    <row r="95" ht="15.75" customHeight="1">
      <c r="O95" s="4"/>
      <c r="Q95" s="4"/>
    </row>
    <row r="96" ht="15.75" customHeight="1">
      <c r="O96" s="4"/>
      <c r="Q96" s="4"/>
    </row>
    <row r="97" ht="15.75" customHeight="1">
      <c r="O97" s="4"/>
      <c r="Q97" s="4"/>
    </row>
    <row r="98" ht="15.75" customHeight="1">
      <c r="O98" s="4"/>
      <c r="Q98" s="4"/>
    </row>
    <row r="99" ht="15.75" customHeight="1">
      <c r="O99" s="4"/>
      <c r="Q99" s="4"/>
    </row>
    <row r="100" ht="15.75" customHeight="1">
      <c r="O100" s="4"/>
      <c r="Q100" s="4"/>
    </row>
    <row r="101" ht="15.75" customHeight="1">
      <c r="O101" s="4"/>
      <c r="Q101" s="4"/>
    </row>
    <row r="102" ht="15.75" customHeight="1">
      <c r="O102" s="4"/>
      <c r="Q102" s="4"/>
    </row>
    <row r="103" ht="15.75" customHeight="1">
      <c r="O103" s="4"/>
      <c r="Q103" s="4"/>
    </row>
    <row r="104" ht="15.75" customHeight="1">
      <c r="O104" s="4"/>
      <c r="Q104" s="4"/>
    </row>
    <row r="105" ht="15.75" customHeight="1">
      <c r="O105" s="4"/>
      <c r="Q105" s="4"/>
    </row>
    <row r="106" ht="15.75" customHeight="1">
      <c r="O106" s="4"/>
      <c r="Q106" s="4"/>
    </row>
    <row r="107" ht="15.75" customHeight="1">
      <c r="O107" s="4"/>
      <c r="Q107" s="4"/>
    </row>
    <row r="108" ht="15.75" customHeight="1">
      <c r="O108" s="4"/>
      <c r="Q108" s="4"/>
    </row>
    <row r="109" ht="15.75" customHeight="1">
      <c r="O109" s="4"/>
      <c r="Q109" s="4"/>
    </row>
    <row r="110" ht="15.75" customHeight="1">
      <c r="O110" s="4"/>
      <c r="Q110" s="4"/>
    </row>
    <row r="111" ht="15.75" customHeight="1">
      <c r="O111" s="4"/>
      <c r="Q111" s="4"/>
    </row>
    <row r="112" ht="15.75" customHeight="1">
      <c r="O112" s="4"/>
      <c r="Q112" s="4"/>
    </row>
    <row r="113" ht="15.75" customHeight="1">
      <c r="O113" s="4"/>
      <c r="Q113" s="4"/>
    </row>
    <row r="114" ht="15.75" customHeight="1">
      <c r="O114" s="4"/>
      <c r="Q114" s="4"/>
    </row>
    <row r="115" ht="15.75" customHeight="1">
      <c r="O115" s="4"/>
      <c r="Q115" s="4"/>
    </row>
    <row r="116" ht="15.75" customHeight="1">
      <c r="O116" s="4"/>
      <c r="Q116" s="4"/>
    </row>
    <row r="117" ht="15.75" customHeight="1">
      <c r="O117" s="4"/>
      <c r="Q117" s="4"/>
    </row>
    <row r="118" ht="15.75" customHeight="1">
      <c r="O118" s="4"/>
      <c r="Q118" s="4"/>
    </row>
    <row r="119" ht="15.75" customHeight="1">
      <c r="O119" s="4"/>
      <c r="Q119" s="4"/>
    </row>
    <row r="120" ht="15.75" customHeight="1">
      <c r="O120" s="4"/>
      <c r="Q120" s="4"/>
    </row>
    <row r="121" ht="15.75" customHeight="1">
      <c r="O121" s="4"/>
      <c r="Q121" s="4"/>
    </row>
    <row r="122" ht="15.75" customHeight="1">
      <c r="O122" s="4"/>
      <c r="Q122" s="4"/>
    </row>
    <row r="123" ht="15.75" customHeight="1">
      <c r="O123" s="4"/>
      <c r="Q123" s="4"/>
    </row>
    <row r="124" ht="15.75" customHeight="1">
      <c r="O124" s="4"/>
      <c r="Q124" s="4"/>
    </row>
    <row r="125" ht="15.75" customHeight="1">
      <c r="O125" s="4"/>
      <c r="Q125" s="4"/>
    </row>
    <row r="126" ht="15.75" customHeight="1">
      <c r="O126" s="4"/>
      <c r="Q126" s="4"/>
    </row>
    <row r="127" ht="15.75" customHeight="1">
      <c r="O127" s="4"/>
      <c r="Q127" s="4"/>
    </row>
    <row r="128" ht="15.75" customHeight="1">
      <c r="O128" s="4"/>
      <c r="Q128" s="4"/>
    </row>
    <row r="129" ht="15.75" customHeight="1">
      <c r="O129" s="4"/>
      <c r="Q129" s="4"/>
    </row>
    <row r="130" ht="15.75" customHeight="1">
      <c r="O130" s="4"/>
      <c r="Q130" s="4"/>
    </row>
    <row r="131" ht="15.75" customHeight="1">
      <c r="O131" s="4"/>
      <c r="Q131" s="4"/>
    </row>
    <row r="132" ht="15.75" customHeight="1">
      <c r="O132" s="4"/>
      <c r="Q132" s="4"/>
    </row>
    <row r="133" ht="15.75" customHeight="1">
      <c r="O133" s="4"/>
      <c r="Q133" s="4"/>
    </row>
    <row r="134" ht="15.75" customHeight="1">
      <c r="O134" s="4"/>
      <c r="Q134" s="4"/>
    </row>
    <row r="135" ht="15.75" customHeight="1">
      <c r="O135" s="4"/>
      <c r="Q135" s="4"/>
    </row>
    <row r="136" ht="15.75" customHeight="1">
      <c r="O136" s="4"/>
      <c r="Q136" s="4"/>
    </row>
    <row r="137" ht="15.75" customHeight="1">
      <c r="O137" s="4"/>
      <c r="Q137" s="4"/>
    </row>
    <row r="138" ht="15.75" customHeight="1">
      <c r="O138" s="4"/>
      <c r="Q138" s="4"/>
    </row>
    <row r="139" ht="15.75" customHeight="1">
      <c r="O139" s="4"/>
      <c r="Q139" s="4"/>
    </row>
    <row r="140" ht="15.75" customHeight="1">
      <c r="O140" s="4"/>
      <c r="Q140" s="4"/>
    </row>
    <row r="141" ht="15.75" customHeight="1">
      <c r="O141" s="4"/>
      <c r="Q141" s="4"/>
    </row>
    <row r="142" ht="15.75" customHeight="1">
      <c r="O142" s="4"/>
      <c r="Q142" s="4"/>
    </row>
    <row r="143" ht="15.75" customHeight="1">
      <c r="O143" s="4"/>
      <c r="Q143" s="4"/>
    </row>
    <row r="144" ht="15.75" customHeight="1">
      <c r="O144" s="4"/>
      <c r="Q144" s="4"/>
    </row>
    <row r="145" ht="15.75" customHeight="1">
      <c r="O145" s="4"/>
      <c r="Q145" s="4"/>
    </row>
    <row r="146" ht="15.75" customHeight="1">
      <c r="O146" s="4"/>
      <c r="Q146" s="4"/>
    </row>
    <row r="147" ht="15.75" customHeight="1">
      <c r="O147" s="4"/>
      <c r="Q147" s="4"/>
    </row>
    <row r="148" ht="15.75" customHeight="1">
      <c r="O148" s="4"/>
      <c r="Q148" s="4"/>
    </row>
    <row r="149" ht="15.75" customHeight="1">
      <c r="O149" s="4"/>
      <c r="Q149" s="4"/>
    </row>
    <row r="150" ht="15.75" customHeight="1">
      <c r="O150" s="4"/>
      <c r="Q150" s="4"/>
    </row>
    <row r="151" ht="15.75" customHeight="1">
      <c r="O151" s="4"/>
      <c r="Q151" s="4"/>
    </row>
    <row r="152" ht="15.75" customHeight="1">
      <c r="O152" s="4"/>
      <c r="Q152" s="4"/>
    </row>
    <row r="153" ht="15.75" customHeight="1">
      <c r="O153" s="4"/>
      <c r="Q153" s="4"/>
    </row>
    <row r="154" ht="15.75" customHeight="1">
      <c r="O154" s="4"/>
      <c r="Q154" s="4"/>
    </row>
    <row r="155" ht="15.75" customHeight="1">
      <c r="O155" s="4"/>
      <c r="Q155" s="4"/>
    </row>
    <row r="156" ht="15.75" customHeight="1">
      <c r="O156" s="4"/>
      <c r="Q156" s="4"/>
    </row>
    <row r="157" ht="15.75" customHeight="1">
      <c r="O157" s="4"/>
      <c r="Q157" s="4"/>
    </row>
    <row r="158" ht="15.75" customHeight="1">
      <c r="O158" s="4"/>
      <c r="Q158" s="4"/>
    </row>
    <row r="159" ht="15.75" customHeight="1">
      <c r="O159" s="4"/>
      <c r="Q159" s="4"/>
    </row>
    <row r="160" ht="15.75" customHeight="1">
      <c r="O160" s="4"/>
      <c r="Q160" s="4"/>
    </row>
    <row r="161" ht="15.75" customHeight="1">
      <c r="O161" s="4"/>
      <c r="Q161" s="4"/>
    </row>
    <row r="162" ht="15.75" customHeight="1">
      <c r="O162" s="4"/>
      <c r="Q162" s="4"/>
    </row>
    <row r="163" ht="15.75" customHeight="1">
      <c r="O163" s="4"/>
      <c r="Q163" s="4"/>
    </row>
    <row r="164" ht="15.75" customHeight="1">
      <c r="O164" s="4"/>
      <c r="Q164" s="4"/>
    </row>
    <row r="165" ht="15.75" customHeight="1">
      <c r="O165" s="4"/>
      <c r="Q165" s="4"/>
    </row>
    <row r="166" ht="15.75" customHeight="1">
      <c r="O166" s="4"/>
      <c r="Q166" s="4"/>
    </row>
    <row r="167" ht="15.75" customHeight="1">
      <c r="O167" s="4"/>
      <c r="Q167" s="4"/>
    </row>
    <row r="168" ht="15.75" customHeight="1">
      <c r="O168" s="4"/>
      <c r="Q168" s="4"/>
    </row>
    <row r="169" ht="15.75" customHeight="1">
      <c r="O169" s="4"/>
      <c r="Q169" s="4"/>
    </row>
    <row r="170" ht="15.75" customHeight="1">
      <c r="O170" s="4"/>
      <c r="Q170" s="4"/>
    </row>
    <row r="171" ht="15.75" customHeight="1">
      <c r="O171" s="4"/>
      <c r="Q171" s="4"/>
    </row>
    <row r="172" ht="15.75" customHeight="1">
      <c r="O172" s="4"/>
      <c r="Q172" s="4"/>
    </row>
    <row r="173" ht="15.75" customHeight="1">
      <c r="O173" s="4"/>
      <c r="Q173" s="4"/>
    </row>
    <row r="174" ht="15.75" customHeight="1">
      <c r="O174" s="4"/>
      <c r="Q174" s="4"/>
    </row>
    <row r="175" ht="15.75" customHeight="1">
      <c r="O175" s="4"/>
      <c r="Q175" s="4"/>
    </row>
    <row r="176" ht="15.75" customHeight="1">
      <c r="O176" s="4"/>
      <c r="Q176" s="4"/>
    </row>
    <row r="177" ht="15.75" customHeight="1">
      <c r="O177" s="4"/>
      <c r="Q177" s="4"/>
    </row>
    <row r="178" ht="15.75" customHeight="1">
      <c r="O178" s="4"/>
      <c r="Q178" s="4"/>
    </row>
    <row r="179" ht="15.75" customHeight="1">
      <c r="O179" s="4"/>
      <c r="Q179" s="4"/>
    </row>
    <row r="180" ht="15.75" customHeight="1">
      <c r="O180" s="4"/>
      <c r="Q180" s="4"/>
    </row>
    <row r="181" ht="15.75" customHeight="1">
      <c r="O181" s="4"/>
      <c r="Q181" s="4"/>
    </row>
    <row r="182" ht="15.75" customHeight="1">
      <c r="O182" s="4"/>
      <c r="Q182" s="4"/>
    </row>
    <row r="183" ht="15.75" customHeight="1">
      <c r="O183" s="4"/>
      <c r="Q183" s="4"/>
    </row>
    <row r="184" ht="15.75" customHeight="1">
      <c r="O184" s="4"/>
      <c r="Q184" s="4"/>
    </row>
    <row r="185" ht="15.75" customHeight="1">
      <c r="O185" s="4"/>
      <c r="Q185" s="4"/>
    </row>
    <row r="186" ht="15.75" customHeight="1">
      <c r="O186" s="4"/>
      <c r="Q186" s="4"/>
    </row>
    <row r="187" ht="15.75" customHeight="1">
      <c r="O187" s="4"/>
      <c r="Q187" s="4"/>
    </row>
    <row r="188" ht="15.75" customHeight="1">
      <c r="O188" s="4"/>
      <c r="Q188" s="4"/>
    </row>
    <row r="189" ht="15.75" customHeight="1">
      <c r="O189" s="4"/>
      <c r="Q189" s="4"/>
    </row>
    <row r="190" ht="15.75" customHeight="1">
      <c r="O190" s="4"/>
      <c r="Q190" s="4"/>
    </row>
    <row r="191" ht="15.75" customHeight="1">
      <c r="O191" s="4"/>
      <c r="Q191" s="4"/>
    </row>
    <row r="192" ht="15.75" customHeight="1">
      <c r="O192" s="4"/>
      <c r="Q192" s="4"/>
    </row>
    <row r="193" ht="15.75" customHeight="1">
      <c r="O193" s="4"/>
      <c r="Q193" s="4"/>
    </row>
    <row r="194" ht="15.75" customHeight="1">
      <c r="O194" s="4"/>
      <c r="Q194" s="4"/>
    </row>
    <row r="195" ht="15.75" customHeight="1">
      <c r="O195" s="4"/>
      <c r="Q195" s="4"/>
    </row>
    <row r="196" ht="15.75" customHeight="1">
      <c r="O196" s="4"/>
      <c r="Q196" s="4"/>
    </row>
    <row r="197" ht="15.75" customHeight="1">
      <c r="O197" s="4"/>
      <c r="Q197" s="4"/>
    </row>
    <row r="198" ht="15.75" customHeight="1">
      <c r="O198" s="4"/>
      <c r="Q198" s="4"/>
    </row>
    <row r="199" ht="15.75" customHeight="1">
      <c r="O199" s="4"/>
      <c r="Q199" s="4"/>
    </row>
    <row r="200" ht="15.75" customHeight="1">
      <c r="O200" s="4"/>
      <c r="Q200" s="4"/>
    </row>
    <row r="201" ht="15.75" customHeight="1">
      <c r="O201" s="4"/>
      <c r="Q201" s="4"/>
    </row>
    <row r="202" ht="15.75" customHeight="1">
      <c r="O202" s="4"/>
      <c r="Q202" s="4"/>
    </row>
    <row r="203" ht="15.75" customHeight="1">
      <c r="O203" s="4"/>
      <c r="Q203" s="4"/>
    </row>
    <row r="204" ht="15.75" customHeight="1">
      <c r="O204" s="4"/>
      <c r="Q204" s="4"/>
    </row>
    <row r="205" ht="15.75" customHeight="1">
      <c r="O205" s="4"/>
      <c r="Q205" s="4"/>
    </row>
    <row r="206" ht="15.75" customHeight="1">
      <c r="O206" s="4"/>
      <c r="Q206" s="4"/>
    </row>
    <row r="207" ht="15.75" customHeight="1">
      <c r="O207" s="4"/>
      <c r="Q207" s="4"/>
    </row>
    <row r="208" ht="15.75" customHeight="1">
      <c r="O208" s="4"/>
      <c r="Q208" s="4"/>
    </row>
    <row r="209" ht="15.75" customHeight="1">
      <c r="O209" s="4"/>
      <c r="Q209" s="4"/>
    </row>
    <row r="210" ht="15.75" customHeight="1">
      <c r="O210" s="4"/>
      <c r="Q210" s="4"/>
    </row>
    <row r="211" ht="15.75" customHeight="1">
      <c r="O211" s="4"/>
      <c r="Q211" s="4"/>
    </row>
    <row r="212" ht="15.75" customHeight="1">
      <c r="O212" s="4"/>
      <c r="Q212" s="4"/>
    </row>
    <row r="213" ht="15.75" customHeight="1">
      <c r="O213" s="4"/>
      <c r="Q213" s="4"/>
    </row>
    <row r="214" ht="15.75" customHeight="1">
      <c r="O214" s="4"/>
      <c r="Q214" s="4"/>
    </row>
    <row r="215" ht="15.75" customHeight="1">
      <c r="O215" s="4"/>
      <c r="Q215" s="4"/>
    </row>
    <row r="216" ht="15.75" customHeight="1">
      <c r="O216" s="4"/>
      <c r="Q216" s="4"/>
    </row>
    <row r="217" ht="15.75" customHeight="1">
      <c r="O217" s="4"/>
      <c r="Q217" s="4"/>
    </row>
    <row r="218" ht="15.75" customHeight="1">
      <c r="O218" s="4"/>
      <c r="Q218" s="4"/>
    </row>
    <row r="219" ht="15.75" customHeight="1">
      <c r="O219" s="4"/>
      <c r="Q219" s="4"/>
    </row>
    <row r="220" ht="15.75" customHeight="1">
      <c r="O220" s="4"/>
      <c r="Q220" s="4"/>
    </row>
    <row r="221" ht="15.75" customHeight="1">
      <c r="O221" s="4"/>
      <c r="Q221" s="4"/>
    </row>
    <row r="222" ht="15.75" customHeight="1">
      <c r="O222" s="4"/>
      <c r="Q222" s="4"/>
    </row>
    <row r="223" ht="15.75" customHeight="1">
      <c r="O223" s="4"/>
      <c r="Q223" s="4"/>
    </row>
    <row r="224" ht="15.75" customHeight="1">
      <c r="O224" s="4"/>
      <c r="Q224" s="4"/>
    </row>
    <row r="225" ht="15.75" customHeight="1">
      <c r="O225" s="4"/>
      <c r="Q225" s="4"/>
    </row>
    <row r="226" ht="15.75" customHeight="1">
      <c r="O226" s="4"/>
      <c r="Q226" s="4"/>
    </row>
    <row r="227" ht="15.75" customHeight="1">
      <c r="O227" s="4"/>
      <c r="Q227" s="4"/>
    </row>
    <row r="228" ht="15.75" customHeight="1">
      <c r="O228" s="4"/>
      <c r="Q228" s="4"/>
    </row>
    <row r="229" ht="15.75" customHeight="1">
      <c r="O229" s="4"/>
      <c r="Q229" s="4"/>
    </row>
    <row r="230" ht="15.75" customHeight="1">
      <c r="O230" s="4"/>
      <c r="Q230" s="4"/>
    </row>
    <row r="231" ht="15.75" customHeight="1">
      <c r="O231" s="4"/>
      <c r="Q231" s="4"/>
    </row>
    <row r="232" ht="15.75" customHeight="1">
      <c r="O232" s="4"/>
      <c r="Q232" s="4"/>
    </row>
    <row r="233" ht="15.75" customHeight="1">
      <c r="O233" s="4"/>
      <c r="Q233" s="4"/>
    </row>
    <row r="234" ht="15.75" customHeight="1">
      <c r="O234" s="4"/>
      <c r="Q234" s="4"/>
    </row>
    <row r="235" ht="15.75" customHeight="1">
      <c r="O235" s="4"/>
      <c r="Q235" s="4"/>
    </row>
    <row r="236" ht="15.75" customHeight="1">
      <c r="O236" s="4"/>
      <c r="Q236" s="4"/>
    </row>
    <row r="237" ht="15.75" customHeight="1">
      <c r="O237" s="4"/>
      <c r="Q237" s="4"/>
    </row>
    <row r="238" ht="15.75" customHeight="1">
      <c r="O238" s="4"/>
      <c r="Q238" s="4"/>
    </row>
    <row r="239" ht="15.75" customHeight="1">
      <c r="O239" s="4"/>
      <c r="Q239" s="4"/>
    </row>
    <row r="240" ht="15.75" customHeight="1">
      <c r="O240" s="4"/>
      <c r="Q240" s="4"/>
    </row>
    <row r="241" ht="15.75" customHeight="1">
      <c r="O241" s="4"/>
      <c r="Q241" s="4"/>
    </row>
    <row r="242" ht="15.75" customHeight="1">
      <c r="O242" s="4"/>
      <c r="Q242" s="4"/>
    </row>
    <row r="243" ht="15.75" customHeight="1">
      <c r="O243" s="4"/>
      <c r="Q243" s="4"/>
    </row>
    <row r="244" ht="15.75" customHeight="1">
      <c r="O244" s="4"/>
      <c r="Q244" s="4"/>
    </row>
    <row r="245" ht="15.75" customHeight="1">
      <c r="O245" s="4"/>
      <c r="Q245" s="4"/>
    </row>
    <row r="246" ht="15.75" customHeight="1">
      <c r="O246" s="4"/>
      <c r="Q246" s="4"/>
    </row>
    <row r="247" ht="15.75" customHeight="1">
      <c r="O247" s="4"/>
      <c r="Q247" s="4"/>
    </row>
    <row r="248" ht="15.75" customHeight="1">
      <c r="O248" s="4"/>
      <c r="Q248" s="4"/>
    </row>
    <row r="249" ht="15.75" customHeight="1">
      <c r="O249" s="4"/>
      <c r="Q249" s="4"/>
    </row>
    <row r="250" ht="15.75" customHeight="1">
      <c r="O250" s="4"/>
      <c r="Q250" s="4"/>
    </row>
    <row r="251" ht="15.75" customHeight="1">
      <c r="O251" s="4"/>
      <c r="Q251" s="4"/>
    </row>
    <row r="252" ht="15.75" customHeight="1">
      <c r="O252" s="4"/>
      <c r="Q252" s="4"/>
    </row>
    <row r="253" ht="15.75" customHeight="1">
      <c r="O253" s="4"/>
      <c r="Q253" s="4"/>
    </row>
    <row r="254" ht="15.75" customHeight="1">
      <c r="O254" s="4"/>
      <c r="Q254" s="4"/>
    </row>
    <row r="255" ht="15.75" customHeight="1">
      <c r="O255" s="4"/>
      <c r="Q255" s="4"/>
    </row>
    <row r="256" ht="15.75" customHeight="1">
      <c r="O256" s="4"/>
      <c r="Q256" s="4"/>
    </row>
    <row r="257" ht="15.75" customHeight="1">
      <c r="O257" s="4"/>
      <c r="Q257" s="4"/>
    </row>
    <row r="258" ht="15.75" customHeight="1">
      <c r="O258" s="4"/>
      <c r="Q258" s="4"/>
    </row>
    <row r="259" ht="15.75" customHeight="1">
      <c r="O259" s="4"/>
      <c r="Q259" s="4"/>
    </row>
    <row r="260" ht="15.75" customHeight="1">
      <c r="O260" s="4"/>
      <c r="Q260" s="4"/>
    </row>
    <row r="261" ht="15.75" customHeight="1">
      <c r="O261" s="4"/>
      <c r="Q261" s="4"/>
    </row>
    <row r="262" ht="15.75" customHeight="1">
      <c r="O262" s="4"/>
      <c r="Q262" s="4"/>
    </row>
    <row r="263" ht="15.75" customHeight="1">
      <c r="O263" s="4"/>
      <c r="Q263" s="4"/>
    </row>
    <row r="264" ht="15.75" customHeight="1">
      <c r="O264" s="4"/>
      <c r="Q264" s="4"/>
    </row>
    <row r="265" ht="15.75" customHeight="1">
      <c r="O265" s="4"/>
      <c r="Q265" s="4"/>
    </row>
    <row r="266" ht="15.75" customHeight="1">
      <c r="O266" s="4"/>
      <c r="Q266" s="4"/>
    </row>
    <row r="267" ht="15.75" customHeight="1">
      <c r="O267" s="4"/>
      <c r="Q267" s="4"/>
    </row>
    <row r="268" ht="15.75" customHeight="1">
      <c r="O268" s="4"/>
      <c r="Q268" s="4"/>
    </row>
    <row r="269" ht="15.75" customHeight="1">
      <c r="O269" s="4"/>
      <c r="Q269" s="4"/>
    </row>
    <row r="270" ht="15.75" customHeight="1">
      <c r="O270" s="4"/>
      <c r="Q270" s="4"/>
    </row>
    <row r="271" ht="15.75" customHeight="1">
      <c r="O271" s="4"/>
      <c r="Q271" s="4"/>
    </row>
    <row r="272" ht="15.75" customHeight="1">
      <c r="O272" s="4"/>
      <c r="Q272" s="4"/>
    </row>
    <row r="273" ht="15.75" customHeight="1">
      <c r="O273" s="4"/>
      <c r="Q273" s="4"/>
    </row>
    <row r="274" ht="15.75" customHeight="1">
      <c r="O274" s="4"/>
      <c r="Q274" s="4"/>
    </row>
    <row r="275" ht="15.75" customHeight="1">
      <c r="O275" s="4"/>
      <c r="Q275" s="4"/>
    </row>
    <row r="276" ht="15.75" customHeight="1">
      <c r="O276" s="4"/>
      <c r="Q276" s="4"/>
    </row>
    <row r="277" ht="15.75" customHeight="1">
      <c r="O277" s="4"/>
      <c r="Q277" s="4"/>
    </row>
    <row r="278" ht="15.75" customHeight="1">
      <c r="O278" s="4"/>
      <c r="Q278" s="4"/>
    </row>
    <row r="279" ht="15.75" customHeight="1">
      <c r="O279" s="4"/>
      <c r="Q279" s="4"/>
    </row>
    <row r="280" ht="15.75" customHeight="1">
      <c r="O280" s="4"/>
      <c r="Q280" s="4"/>
    </row>
    <row r="281" ht="15.75" customHeight="1">
      <c r="O281" s="4"/>
      <c r="Q281" s="4"/>
    </row>
    <row r="282" ht="15.75" customHeight="1">
      <c r="O282" s="4"/>
      <c r="Q282" s="4"/>
    </row>
    <row r="283" ht="15.75" customHeight="1">
      <c r="O283" s="4"/>
      <c r="Q283" s="4"/>
    </row>
    <row r="284" ht="15.75" customHeight="1">
      <c r="O284" s="4"/>
      <c r="Q284" s="4"/>
    </row>
    <row r="285" ht="15.75" customHeight="1">
      <c r="O285" s="4"/>
      <c r="Q285" s="4"/>
    </row>
    <row r="286" ht="15.75" customHeight="1">
      <c r="O286" s="4"/>
      <c r="Q286" s="4"/>
    </row>
    <row r="287" ht="15.75" customHeight="1">
      <c r="O287" s="4"/>
      <c r="Q287" s="4"/>
    </row>
    <row r="288" ht="15.75" customHeight="1">
      <c r="O288" s="4"/>
      <c r="Q288" s="4"/>
    </row>
    <row r="289" ht="15.75" customHeight="1">
      <c r="O289" s="4"/>
      <c r="Q289" s="4"/>
    </row>
    <row r="290" ht="15.75" customHeight="1">
      <c r="O290" s="4"/>
      <c r="Q290" s="4"/>
    </row>
    <row r="291" ht="15.75" customHeight="1">
      <c r="O291" s="4"/>
      <c r="Q291" s="4"/>
    </row>
    <row r="292" ht="15.75" customHeight="1">
      <c r="O292" s="4"/>
      <c r="Q292" s="4"/>
    </row>
    <row r="293" ht="15.75" customHeight="1">
      <c r="O293" s="4"/>
      <c r="Q293" s="4"/>
    </row>
    <row r="294" ht="15.75" customHeight="1">
      <c r="O294" s="4"/>
      <c r="Q294" s="4"/>
    </row>
    <row r="295" ht="15.75" customHeight="1">
      <c r="O295" s="4"/>
      <c r="Q295" s="4"/>
    </row>
    <row r="296" ht="15.75" customHeight="1">
      <c r="O296" s="4"/>
      <c r="Q296" s="4"/>
    </row>
    <row r="297" ht="15.75" customHeight="1">
      <c r="O297" s="4"/>
      <c r="Q297" s="4"/>
    </row>
    <row r="298" ht="15.75" customHeight="1">
      <c r="O298" s="4"/>
      <c r="Q298" s="4"/>
    </row>
    <row r="299" ht="15.75" customHeight="1">
      <c r="O299" s="4"/>
      <c r="Q299" s="4"/>
    </row>
    <row r="300" ht="15.75" customHeight="1">
      <c r="O300" s="4"/>
      <c r="Q300" s="4"/>
    </row>
    <row r="301" ht="15.75" customHeight="1">
      <c r="O301" s="4"/>
      <c r="Q301" s="4"/>
    </row>
    <row r="302" ht="15.75" customHeight="1">
      <c r="O302" s="4"/>
      <c r="Q302" s="4"/>
    </row>
    <row r="303" ht="15.75" customHeight="1">
      <c r="O303" s="4"/>
      <c r="Q303" s="4"/>
    </row>
    <row r="304" ht="15.75" customHeight="1">
      <c r="O304" s="4"/>
      <c r="Q304" s="4"/>
    </row>
    <row r="305" ht="15.75" customHeight="1">
      <c r="O305" s="4"/>
      <c r="Q305" s="4"/>
    </row>
    <row r="306" ht="15.75" customHeight="1">
      <c r="O306" s="4"/>
      <c r="Q306" s="4"/>
    </row>
    <row r="307" ht="15.75" customHeight="1">
      <c r="O307" s="4"/>
      <c r="Q307" s="4"/>
    </row>
    <row r="308" ht="15.75" customHeight="1">
      <c r="O308" s="4"/>
      <c r="Q308" s="4"/>
    </row>
    <row r="309" ht="15.75" customHeight="1">
      <c r="O309" s="4"/>
      <c r="Q309" s="4"/>
    </row>
    <row r="310" ht="15.75" customHeight="1">
      <c r="O310" s="4"/>
      <c r="Q310" s="4"/>
    </row>
    <row r="311" ht="15.75" customHeight="1">
      <c r="O311" s="4"/>
      <c r="Q311" s="4"/>
    </row>
    <row r="312" ht="15.75" customHeight="1">
      <c r="O312" s="4"/>
      <c r="Q312" s="4"/>
    </row>
    <row r="313" ht="15.75" customHeight="1">
      <c r="O313" s="4"/>
      <c r="Q313" s="4"/>
    </row>
    <row r="314" ht="15.75" customHeight="1">
      <c r="O314" s="4"/>
      <c r="Q314" s="4"/>
    </row>
    <row r="315" ht="15.75" customHeight="1">
      <c r="O315" s="4"/>
      <c r="Q315" s="4"/>
    </row>
    <row r="316" ht="15.75" customHeight="1">
      <c r="O316" s="4"/>
      <c r="Q316" s="4"/>
    </row>
    <row r="317" ht="15.75" customHeight="1">
      <c r="O317" s="4"/>
      <c r="Q317" s="4"/>
    </row>
    <row r="318" ht="15.75" customHeight="1">
      <c r="O318" s="4"/>
      <c r="Q318" s="4"/>
    </row>
    <row r="319" ht="15.75" customHeight="1">
      <c r="O319" s="4"/>
      <c r="Q319" s="4"/>
    </row>
    <row r="320" ht="15.75" customHeight="1">
      <c r="O320" s="4"/>
      <c r="Q320" s="4"/>
    </row>
    <row r="321" ht="15.75" customHeight="1">
      <c r="O321" s="4"/>
      <c r="Q321" s="4"/>
    </row>
    <row r="322" ht="15.75" customHeight="1">
      <c r="O322" s="4"/>
      <c r="Q322" s="4"/>
    </row>
    <row r="323" ht="15.75" customHeight="1">
      <c r="O323" s="4"/>
      <c r="Q323" s="4"/>
    </row>
    <row r="324" ht="15.75" customHeight="1">
      <c r="O324" s="4"/>
      <c r="Q324" s="4"/>
    </row>
    <row r="325" ht="15.75" customHeight="1">
      <c r="O325" s="4"/>
      <c r="Q325" s="4"/>
    </row>
    <row r="326" ht="15.75" customHeight="1">
      <c r="O326" s="4"/>
      <c r="Q326" s="4"/>
    </row>
    <row r="327" ht="15.75" customHeight="1">
      <c r="O327" s="4"/>
      <c r="Q327" s="4"/>
    </row>
    <row r="328" ht="15.75" customHeight="1">
      <c r="O328" s="4"/>
      <c r="Q328" s="4"/>
    </row>
    <row r="329" ht="15.75" customHeight="1">
      <c r="O329" s="4"/>
      <c r="Q329" s="4"/>
    </row>
    <row r="330" ht="15.75" customHeight="1">
      <c r="O330" s="4"/>
      <c r="Q330" s="4"/>
    </row>
    <row r="331" ht="15.75" customHeight="1">
      <c r="O331" s="4"/>
      <c r="Q331" s="4"/>
    </row>
    <row r="332" ht="15.75" customHeight="1">
      <c r="O332" s="4"/>
      <c r="Q332" s="4"/>
    </row>
    <row r="333" ht="15.75" customHeight="1">
      <c r="O333" s="4"/>
      <c r="Q333" s="4"/>
    </row>
    <row r="334" ht="15.75" customHeight="1">
      <c r="O334" s="4"/>
      <c r="Q334" s="4"/>
    </row>
    <row r="335" ht="15.75" customHeight="1">
      <c r="O335" s="4"/>
      <c r="Q335" s="4"/>
    </row>
    <row r="336" ht="15.75" customHeight="1">
      <c r="O336" s="4"/>
      <c r="Q336" s="4"/>
    </row>
    <row r="337" ht="15.75" customHeight="1">
      <c r="O337" s="4"/>
      <c r="Q337" s="4"/>
    </row>
    <row r="338" ht="15.75" customHeight="1">
      <c r="O338" s="4"/>
      <c r="Q338" s="4"/>
    </row>
    <row r="339" ht="15.75" customHeight="1">
      <c r="O339" s="4"/>
      <c r="Q339" s="4"/>
    </row>
    <row r="340" ht="15.75" customHeight="1">
      <c r="O340" s="4"/>
      <c r="Q340" s="4"/>
    </row>
    <row r="341" ht="15.75" customHeight="1">
      <c r="O341" s="4"/>
      <c r="Q341" s="4"/>
    </row>
    <row r="342" ht="15.75" customHeight="1">
      <c r="O342" s="4"/>
      <c r="Q342" s="4"/>
    </row>
    <row r="343" ht="15.75" customHeight="1">
      <c r="O343" s="4"/>
      <c r="Q343" s="4"/>
    </row>
    <row r="344" ht="15.75" customHeight="1">
      <c r="O344" s="4"/>
      <c r="Q344" s="4"/>
    </row>
    <row r="345" ht="15.75" customHeight="1">
      <c r="O345" s="4"/>
      <c r="Q345" s="4"/>
    </row>
    <row r="346" ht="15.75" customHeight="1">
      <c r="O346" s="4"/>
      <c r="Q346" s="4"/>
    </row>
    <row r="347" ht="15.75" customHeight="1">
      <c r="O347" s="4"/>
      <c r="Q347" s="4"/>
    </row>
    <row r="348" ht="15.75" customHeight="1">
      <c r="O348" s="4"/>
      <c r="Q348" s="4"/>
    </row>
    <row r="349" ht="15.75" customHeight="1">
      <c r="O349" s="4"/>
      <c r="Q349" s="4"/>
    </row>
    <row r="350" ht="15.75" customHeight="1">
      <c r="O350" s="4"/>
      <c r="Q350" s="4"/>
    </row>
    <row r="351" ht="15.75" customHeight="1">
      <c r="O351" s="4"/>
      <c r="Q351" s="4"/>
    </row>
    <row r="352" ht="15.75" customHeight="1">
      <c r="O352" s="4"/>
      <c r="Q352" s="4"/>
    </row>
    <row r="353" ht="15.75" customHeight="1">
      <c r="O353" s="4"/>
      <c r="Q353" s="4"/>
    </row>
    <row r="354" ht="15.75" customHeight="1">
      <c r="O354" s="4"/>
      <c r="Q354" s="4"/>
    </row>
    <row r="355" ht="15.75" customHeight="1">
      <c r="O355" s="4"/>
      <c r="Q355" s="4"/>
    </row>
    <row r="356" ht="15.75" customHeight="1">
      <c r="O356" s="4"/>
      <c r="Q356" s="4"/>
    </row>
    <row r="357" ht="15.75" customHeight="1">
      <c r="O357" s="4"/>
      <c r="Q357" s="4"/>
    </row>
    <row r="358" ht="15.75" customHeight="1">
      <c r="O358" s="4"/>
      <c r="Q358" s="4"/>
    </row>
    <row r="359" ht="15.75" customHeight="1">
      <c r="O359" s="4"/>
      <c r="Q359" s="4"/>
    </row>
    <row r="360" ht="15.75" customHeight="1">
      <c r="O360" s="4"/>
      <c r="Q360" s="4"/>
    </row>
    <row r="361" ht="15.75" customHeight="1">
      <c r="O361" s="4"/>
      <c r="Q361" s="4"/>
    </row>
    <row r="362" ht="15.75" customHeight="1">
      <c r="O362" s="4"/>
      <c r="Q362" s="4"/>
    </row>
    <row r="363" ht="15.75" customHeight="1">
      <c r="O363" s="4"/>
      <c r="Q363" s="4"/>
    </row>
    <row r="364" ht="15.75" customHeight="1">
      <c r="O364" s="4"/>
      <c r="Q364" s="4"/>
    </row>
    <row r="365" ht="15.75" customHeight="1">
      <c r="O365" s="4"/>
      <c r="Q365" s="4"/>
    </row>
    <row r="366" ht="15.75" customHeight="1">
      <c r="O366" s="4"/>
      <c r="Q366" s="4"/>
    </row>
    <row r="367" ht="15.75" customHeight="1">
      <c r="O367" s="4"/>
      <c r="Q367" s="4"/>
    </row>
    <row r="368" ht="15.75" customHeight="1">
      <c r="O368" s="4"/>
      <c r="Q368" s="4"/>
    </row>
    <row r="369" ht="15.75" customHeight="1">
      <c r="O369" s="4"/>
      <c r="Q369" s="4"/>
    </row>
    <row r="370" ht="15.75" customHeight="1">
      <c r="O370" s="4"/>
      <c r="Q370" s="4"/>
    </row>
    <row r="371" ht="15.75" customHeight="1">
      <c r="O371" s="4"/>
      <c r="Q371" s="4"/>
    </row>
    <row r="372" ht="15.75" customHeight="1">
      <c r="O372" s="4"/>
      <c r="Q372" s="4"/>
    </row>
    <row r="373" ht="15.75" customHeight="1">
      <c r="O373" s="4"/>
      <c r="Q373" s="4"/>
    </row>
    <row r="374" ht="15.75" customHeight="1">
      <c r="O374" s="4"/>
      <c r="Q374" s="4"/>
    </row>
    <row r="375" ht="15.75" customHeight="1">
      <c r="O375" s="4"/>
      <c r="Q375" s="4"/>
    </row>
    <row r="376" ht="15.75" customHeight="1">
      <c r="O376" s="4"/>
      <c r="Q376" s="4"/>
    </row>
    <row r="377" ht="15.75" customHeight="1">
      <c r="O377" s="4"/>
      <c r="Q377" s="4"/>
    </row>
    <row r="378" ht="15.75" customHeight="1">
      <c r="O378" s="4"/>
      <c r="Q378" s="4"/>
    </row>
    <row r="379" ht="15.75" customHeight="1">
      <c r="O379" s="4"/>
      <c r="Q379" s="4"/>
    </row>
    <row r="380" ht="15.75" customHeight="1">
      <c r="O380" s="4"/>
      <c r="Q380" s="4"/>
    </row>
    <row r="381" ht="15.75" customHeight="1">
      <c r="O381" s="4"/>
      <c r="Q381" s="4"/>
    </row>
    <row r="382" ht="15.75" customHeight="1">
      <c r="O382" s="4"/>
      <c r="Q382" s="4"/>
    </row>
    <row r="383" ht="15.75" customHeight="1">
      <c r="O383" s="4"/>
      <c r="Q383" s="4"/>
    </row>
    <row r="384" ht="15.75" customHeight="1">
      <c r="O384" s="4"/>
      <c r="Q384" s="4"/>
    </row>
    <row r="385" ht="15.75" customHeight="1">
      <c r="O385" s="4"/>
      <c r="Q385" s="4"/>
    </row>
    <row r="386" ht="15.75" customHeight="1">
      <c r="O386" s="4"/>
      <c r="Q386" s="4"/>
    </row>
    <row r="387" ht="15.75" customHeight="1">
      <c r="O387" s="4"/>
      <c r="Q387" s="4"/>
    </row>
    <row r="388" ht="15.75" customHeight="1">
      <c r="O388" s="4"/>
      <c r="Q388" s="4"/>
    </row>
    <row r="389" ht="15.75" customHeight="1">
      <c r="O389" s="4"/>
      <c r="Q389" s="4"/>
    </row>
    <row r="390" ht="15.75" customHeight="1">
      <c r="O390" s="4"/>
      <c r="Q390" s="4"/>
    </row>
    <row r="391" ht="15.75" customHeight="1">
      <c r="O391" s="4"/>
      <c r="Q391" s="4"/>
    </row>
    <row r="392" ht="15.75" customHeight="1">
      <c r="O392" s="4"/>
      <c r="Q392" s="4"/>
    </row>
    <row r="393" ht="15.75" customHeight="1">
      <c r="O393" s="4"/>
      <c r="Q393" s="4"/>
    </row>
    <row r="394" ht="15.75" customHeight="1">
      <c r="O394" s="4"/>
      <c r="Q394" s="4"/>
    </row>
    <row r="395" ht="15.75" customHeight="1">
      <c r="O395" s="4"/>
      <c r="Q395" s="4"/>
    </row>
    <row r="396" ht="15.75" customHeight="1">
      <c r="O396" s="4"/>
      <c r="Q396" s="4"/>
    </row>
    <row r="397" ht="15.75" customHeight="1">
      <c r="O397" s="4"/>
      <c r="Q397" s="4"/>
    </row>
    <row r="398" ht="15.75" customHeight="1">
      <c r="O398" s="4"/>
      <c r="Q398" s="4"/>
    </row>
    <row r="399" ht="15.75" customHeight="1">
      <c r="O399" s="4"/>
      <c r="Q399" s="4"/>
    </row>
    <row r="400" ht="15.75" customHeight="1">
      <c r="O400" s="4"/>
      <c r="Q400" s="4"/>
    </row>
    <row r="401" ht="15.75" customHeight="1">
      <c r="O401" s="4"/>
      <c r="Q401" s="4"/>
    </row>
    <row r="402" ht="15.75" customHeight="1">
      <c r="O402" s="4"/>
      <c r="Q402" s="4"/>
    </row>
    <row r="403" ht="15.75" customHeight="1">
      <c r="O403" s="4"/>
      <c r="Q403" s="4"/>
    </row>
    <row r="404" ht="15.75" customHeight="1">
      <c r="O404" s="4"/>
      <c r="Q404" s="4"/>
    </row>
    <row r="405" ht="15.75" customHeight="1">
      <c r="O405" s="4"/>
      <c r="Q405" s="4"/>
    </row>
    <row r="406" ht="15.75" customHeight="1">
      <c r="O406" s="4"/>
      <c r="Q406" s="4"/>
    </row>
    <row r="407" ht="15.75" customHeight="1">
      <c r="O407" s="4"/>
      <c r="Q407" s="4"/>
    </row>
    <row r="408" ht="15.75" customHeight="1">
      <c r="O408" s="4"/>
      <c r="Q408" s="4"/>
    </row>
    <row r="409" ht="15.75" customHeight="1">
      <c r="O409" s="4"/>
      <c r="Q409" s="4"/>
    </row>
    <row r="410" ht="15.75" customHeight="1">
      <c r="O410" s="4"/>
      <c r="Q410" s="4"/>
    </row>
    <row r="411" ht="15.75" customHeight="1">
      <c r="O411" s="4"/>
      <c r="Q411" s="4"/>
    </row>
    <row r="412" ht="15.75" customHeight="1">
      <c r="O412" s="4"/>
      <c r="Q412" s="4"/>
    </row>
    <row r="413" ht="15.75" customHeight="1">
      <c r="O413" s="4"/>
      <c r="Q413" s="4"/>
    </row>
    <row r="414" ht="15.75" customHeight="1">
      <c r="O414" s="4"/>
      <c r="Q414" s="4"/>
    </row>
    <row r="415" ht="15.75" customHeight="1">
      <c r="O415" s="4"/>
      <c r="Q415" s="4"/>
    </row>
    <row r="416" ht="15.75" customHeight="1">
      <c r="O416" s="4"/>
      <c r="Q416" s="4"/>
    </row>
    <row r="417" ht="15.75" customHeight="1">
      <c r="O417" s="4"/>
      <c r="Q417" s="4"/>
    </row>
    <row r="418" ht="15.75" customHeight="1">
      <c r="O418" s="4"/>
      <c r="Q418" s="4"/>
    </row>
    <row r="419" ht="15.75" customHeight="1">
      <c r="O419" s="4"/>
      <c r="Q419" s="4"/>
    </row>
    <row r="420" ht="15.75" customHeight="1">
      <c r="O420" s="4"/>
      <c r="Q420" s="4"/>
    </row>
    <row r="421" ht="15.75" customHeight="1">
      <c r="O421" s="4"/>
      <c r="Q421" s="4"/>
    </row>
    <row r="422" ht="15.75" customHeight="1">
      <c r="O422" s="4"/>
      <c r="Q422" s="4"/>
    </row>
    <row r="423" ht="15.75" customHeight="1">
      <c r="O423" s="4"/>
      <c r="Q423" s="4"/>
    </row>
    <row r="424" ht="15.75" customHeight="1">
      <c r="O424" s="4"/>
      <c r="Q424" s="4"/>
    </row>
    <row r="425" ht="15.75" customHeight="1">
      <c r="O425" s="4"/>
      <c r="Q425" s="4"/>
    </row>
    <row r="426" ht="15.75" customHeight="1">
      <c r="O426" s="4"/>
      <c r="Q426" s="4"/>
    </row>
    <row r="427" ht="15.75" customHeight="1">
      <c r="O427" s="4"/>
      <c r="Q427" s="4"/>
    </row>
    <row r="428" ht="15.75" customHeight="1">
      <c r="O428" s="4"/>
      <c r="Q428" s="4"/>
    </row>
    <row r="429" ht="15.75" customHeight="1">
      <c r="O429" s="4"/>
      <c r="Q429" s="4"/>
    </row>
    <row r="430" ht="15.75" customHeight="1">
      <c r="O430" s="4"/>
      <c r="Q430" s="4"/>
    </row>
    <row r="431" ht="15.75" customHeight="1">
      <c r="O431" s="4"/>
      <c r="Q431" s="4"/>
    </row>
    <row r="432" ht="15.75" customHeight="1">
      <c r="O432" s="4"/>
      <c r="Q432" s="4"/>
    </row>
    <row r="433" ht="15.75" customHeight="1">
      <c r="O433" s="4"/>
      <c r="Q433" s="4"/>
    </row>
    <row r="434" ht="15.75" customHeight="1">
      <c r="O434" s="4"/>
      <c r="Q434" s="4"/>
    </row>
    <row r="435" ht="15.75" customHeight="1">
      <c r="O435" s="4"/>
      <c r="Q435" s="4"/>
    </row>
    <row r="436" ht="15.75" customHeight="1">
      <c r="O436" s="4"/>
      <c r="Q436" s="4"/>
    </row>
    <row r="437" ht="15.75" customHeight="1">
      <c r="O437" s="4"/>
      <c r="Q437" s="4"/>
    </row>
    <row r="438" ht="15.75" customHeight="1">
      <c r="O438" s="4"/>
      <c r="Q438" s="4"/>
    </row>
    <row r="439" ht="15.75" customHeight="1">
      <c r="O439" s="4"/>
      <c r="Q439" s="4"/>
    </row>
    <row r="440" ht="15.75" customHeight="1">
      <c r="O440" s="4"/>
      <c r="Q440" s="4"/>
    </row>
    <row r="441" ht="15.75" customHeight="1">
      <c r="O441" s="4"/>
      <c r="Q441" s="4"/>
    </row>
    <row r="442" ht="15.75" customHeight="1">
      <c r="O442" s="4"/>
      <c r="Q442" s="4"/>
    </row>
    <row r="443" ht="15.75" customHeight="1">
      <c r="O443" s="4"/>
      <c r="Q443" s="4"/>
    </row>
    <row r="444" ht="15.75" customHeight="1">
      <c r="O444" s="4"/>
      <c r="Q444" s="4"/>
    </row>
    <row r="445" ht="15.75" customHeight="1">
      <c r="O445" s="4"/>
      <c r="Q445" s="4"/>
    </row>
    <row r="446" ht="15.75" customHeight="1">
      <c r="O446" s="4"/>
      <c r="Q446" s="4"/>
    </row>
    <row r="447" ht="15.75" customHeight="1">
      <c r="O447" s="4"/>
      <c r="Q447" s="4"/>
    </row>
    <row r="448" ht="15.75" customHeight="1">
      <c r="O448" s="4"/>
      <c r="Q448" s="4"/>
    </row>
    <row r="449" ht="15.75" customHeight="1">
      <c r="O449" s="4"/>
      <c r="Q449" s="4"/>
    </row>
    <row r="450" ht="15.75" customHeight="1">
      <c r="O450" s="4"/>
      <c r="Q450" s="4"/>
    </row>
    <row r="451" ht="15.75" customHeight="1">
      <c r="O451" s="4"/>
      <c r="Q451" s="4"/>
    </row>
    <row r="452" ht="15.75" customHeight="1">
      <c r="O452" s="4"/>
      <c r="Q452" s="4"/>
    </row>
    <row r="453" ht="15.75" customHeight="1">
      <c r="O453" s="4"/>
      <c r="Q453" s="4"/>
    </row>
    <row r="454" ht="15.75" customHeight="1">
      <c r="O454" s="4"/>
      <c r="Q454" s="4"/>
    </row>
    <row r="455" ht="15.75" customHeight="1">
      <c r="O455" s="4"/>
      <c r="Q455" s="4"/>
    </row>
    <row r="456" ht="15.75" customHeight="1">
      <c r="O456" s="4"/>
      <c r="Q456" s="4"/>
    </row>
    <row r="457" ht="15.75" customHeight="1">
      <c r="O457" s="4"/>
      <c r="Q457" s="4"/>
    </row>
    <row r="458" ht="15.75" customHeight="1">
      <c r="O458" s="4"/>
      <c r="Q458" s="4"/>
    </row>
    <row r="459" ht="15.75" customHeight="1">
      <c r="O459" s="4"/>
      <c r="Q459" s="4"/>
    </row>
    <row r="460" ht="15.75" customHeight="1">
      <c r="O460" s="4"/>
      <c r="Q460" s="4"/>
    </row>
    <row r="461" ht="15.75" customHeight="1">
      <c r="O461" s="4"/>
      <c r="Q461" s="4"/>
    </row>
    <row r="462" ht="15.75" customHeight="1">
      <c r="O462" s="4"/>
      <c r="Q462" s="4"/>
    </row>
    <row r="463" ht="15.75" customHeight="1">
      <c r="O463" s="4"/>
      <c r="Q463" s="4"/>
    </row>
    <row r="464" ht="15.75" customHeight="1">
      <c r="O464" s="4"/>
      <c r="Q464" s="4"/>
    </row>
    <row r="465" ht="15.75" customHeight="1">
      <c r="O465" s="4"/>
      <c r="Q465" s="4"/>
    </row>
    <row r="466" ht="15.75" customHeight="1">
      <c r="O466" s="4"/>
      <c r="Q466" s="4"/>
    </row>
    <row r="467" ht="15.75" customHeight="1">
      <c r="O467" s="4"/>
      <c r="Q467" s="4"/>
    </row>
    <row r="468" ht="15.75" customHeight="1">
      <c r="O468" s="4"/>
      <c r="Q468" s="4"/>
    </row>
    <row r="469" ht="15.75" customHeight="1">
      <c r="O469" s="4"/>
      <c r="Q469" s="4"/>
    </row>
    <row r="470" ht="15.75" customHeight="1">
      <c r="O470" s="4"/>
      <c r="Q470" s="4"/>
    </row>
    <row r="471" ht="15.75" customHeight="1">
      <c r="O471" s="4"/>
      <c r="Q471" s="4"/>
    </row>
    <row r="472" ht="15.75" customHeight="1">
      <c r="O472" s="4"/>
      <c r="Q472" s="4"/>
    </row>
    <row r="473" ht="15.75" customHeight="1">
      <c r="O473" s="4"/>
      <c r="Q473" s="4"/>
    </row>
    <row r="474" ht="15.75" customHeight="1">
      <c r="O474" s="4"/>
      <c r="Q474" s="4"/>
    </row>
    <row r="475" ht="15.75" customHeight="1">
      <c r="O475" s="4"/>
      <c r="Q475" s="4"/>
    </row>
    <row r="476" ht="15.75" customHeight="1">
      <c r="O476" s="4"/>
      <c r="Q476" s="4"/>
    </row>
    <row r="477" ht="15.75" customHeight="1">
      <c r="O477" s="4"/>
      <c r="Q477" s="4"/>
    </row>
    <row r="478" ht="15.75" customHeight="1">
      <c r="O478" s="4"/>
      <c r="Q478" s="4"/>
    </row>
    <row r="479" ht="15.75" customHeight="1">
      <c r="O479" s="4"/>
      <c r="Q479" s="4"/>
    </row>
    <row r="480" ht="15.75" customHeight="1">
      <c r="O480" s="4"/>
      <c r="Q480" s="4"/>
    </row>
    <row r="481" ht="15.75" customHeight="1">
      <c r="O481" s="4"/>
      <c r="Q481" s="4"/>
    </row>
    <row r="482" ht="15.75" customHeight="1">
      <c r="O482" s="4"/>
      <c r="Q482" s="4"/>
    </row>
    <row r="483" ht="15.75" customHeight="1">
      <c r="O483" s="4"/>
      <c r="Q483" s="4"/>
    </row>
    <row r="484" ht="15.75" customHeight="1">
      <c r="O484" s="4"/>
      <c r="Q484" s="4"/>
    </row>
    <row r="485" ht="15.75" customHeight="1">
      <c r="O485" s="4"/>
      <c r="Q485" s="4"/>
    </row>
    <row r="486" ht="15.75" customHeight="1">
      <c r="O486" s="4"/>
      <c r="Q486" s="4"/>
    </row>
    <row r="487" ht="15.75" customHeight="1">
      <c r="O487" s="4"/>
      <c r="Q487" s="4"/>
    </row>
    <row r="488" ht="15.75" customHeight="1">
      <c r="O488" s="4"/>
      <c r="Q488" s="4"/>
    </row>
    <row r="489" ht="15.75" customHeight="1">
      <c r="O489" s="4"/>
      <c r="Q489" s="4"/>
    </row>
    <row r="490" ht="15.75" customHeight="1">
      <c r="O490" s="4"/>
      <c r="Q490" s="4"/>
    </row>
    <row r="491" ht="15.75" customHeight="1">
      <c r="O491" s="4"/>
      <c r="Q491" s="4"/>
    </row>
    <row r="492" ht="15.75" customHeight="1">
      <c r="O492" s="4"/>
      <c r="Q492" s="4"/>
    </row>
    <row r="493" ht="15.75" customHeight="1">
      <c r="O493" s="4"/>
      <c r="Q493" s="4"/>
    </row>
    <row r="494" ht="15.75" customHeight="1">
      <c r="O494" s="4"/>
      <c r="Q494" s="4"/>
    </row>
    <row r="495" ht="15.75" customHeight="1">
      <c r="O495" s="4"/>
      <c r="Q495" s="4"/>
    </row>
    <row r="496" ht="15.75" customHeight="1">
      <c r="O496" s="4"/>
      <c r="Q496" s="4"/>
    </row>
    <row r="497" ht="15.75" customHeight="1">
      <c r="O497" s="4"/>
      <c r="Q497" s="4"/>
    </row>
    <row r="498" ht="15.75" customHeight="1">
      <c r="O498" s="4"/>
      <c r="Q498" s="4"/>
    </row>
    <row r="499" ht="15.75" customHeight="1">
      <c r="O499" s="4"/>
      <c r="Q499" s="4"/>
    </row>
    <row r="500" ht="15.75" customHeight="1">
      <c r="O500" s="4"/>
      <c r="Q500" s="4"/>
    </row>
    <row r="501" ht="15.75" customHeight="1">
      <c r="O501" s="4"/>
      <c r="Q501" s="4"/>
    </row>
    <row r="502" ht="15.75" customHeight="1">
      <c r="O502" s="4"/>
      <c r="Q502" s="4"/>
    </row>
    <row r="503" ht="15.75" customHeight="1">
      <c r="O503" s="4"/>
      <c r="Q503" s="4"/>
    </row>
    <row r="504" ht="15.75" customHeight="1">
      <c r="O504" s="4"/>
      <c r="Q504" s="4"/>
    </row>
    <row r="505" ht="15.75" customHeight="1">
      <c r="O505" s="4"/>
      <c r="Q505" s="4"/>
    </row>
    <row r="506" ht="15.75" customHeight="1">
      <c r="O506" s="4"/>
      <c r="Q506" s="4"/>
    </row>
    <row r="507" ht="15.75" customHeight="1">
      <c r="O507" s="4"/>
      <c r="Q507" s="4"/>
    </row>
    <row r="508" ht="15.75" customHeight="1">
      <c r="O508" s="4"/>
      <c r="Q508" s="4"/>
    </row>
    <row r="509" ht="15.75" customHeight="1">
      <c r="O509" s="4"/>
      <c r="Q509" s="4"/>
    </row>
    <row r="510" ht="15.75" customHeight="1">
      <c r="O510" s="4"/>
      <c r="Q510" s="4"/>
    </row>
    <row r="511" ht="15.75" customHeight="1">
      <c r="O511" s="4"/>
      <c r="Q511" s="4"/>
    </row>
    <row r="512" ht="15.75" customHeight="1">
      <c r="O512" s="4"/>
      <c r="Q512" s="4"/>
    </row>
    <row r="513" ht="15.75" customHeight="1">
      <c r="O513" s="4"/>
      <c r="Q513" s="4"/>
    </row>
    <row r="514" ht="15.75" customHeight="1">
      <c r="O514" s="4"/>
      <c r="Q514" s="4"/>
    </row>
    <row r="515" ht="15.75" customHeight="1">
      <c r="O515" s="4"/>
      <c r="Q515" s="4"/>
    </row>
    <row r="516" ht="15.75" customHeight="1">
      <c r="O516" s="4"/>
      <c r="Q516" s="4"/>
    </row>
    <row r="517" ht="15.75" customHeight="1">
      <c r="O517" s="4"/>
      <c r="Q517" s="4"/>
    </row>
    <row r="518" ht="15.75" customHeight="1">
      <c r="O518" s="4"/>
      <c r="Q518" s="4"/>
    </row>
    <row r="519" ht="15.75" customHeight="1">
      <c r="O519" s="4"/>
      <c r="Q519" s="4"/>
    </row>
    <row r="520" ht="15.75" customHeight="1">
      <c r="O520" s="4"/>
      <c r="Q520" s="4"/>
    </row>
    <row r="521" ht="15.75" customHeight="1">
      <c r="O521" s="4"/>
      <c r="Q521" s="4"/>
    </row>
    <row r="522" ht="15.75" customHeight="1">
      <c r="O522" s="4"/>
      <c r="Q522" s="4"/>
    </row>
    <row r="523" ht="15.75" customHeight="1">
      <c r="O523" s="4"/>
      <c r="Q523" s="4"/>
    </row>
    <row r="524" ht="15.75" customHeight="1">
      <c r="O524" s="4"/>
      <c r="Q524" s="4"/>
    </row>
    <row r="525" ht="15.75" customHeight="1">
      <c r="O525" s="4"/>
      <c r="Q525" s="4"/>
    </row>
    <row r="526" ht="15.75" customHeight="1">
      <c r="O526" s="4"/>
      <c r="Q526" s="4"/>
    </row>
    <row r="527" ht="15.75" customHeight="1">
      <c r="O527" s="4"/>
      <c r="Q527" s="4"/>
    </row>
    <row r="528" ht="15.75" customHeight="1">
      <c r="O528" s="4"/>
      <c r="Q528" s="4"/>
    </row>
    <row r="529" ht="15.75" customHeight="1">
      <c r="O529" s="4"/>
      <c r="Q529" s="4"/>
    </row>
    <row r="530" ht="15.75" customHeight="1">
      <c r="O530" s="4"/>
      <c r="Q530" s="4"/>
    </row>
    <row r="531" ht="15.75" customHeight="1">
      <c r="O531" s="4"/>
      <c r="Q531" s="4"/>
    </row>
    <row r="532" ht="15.75" customHeight="1">
      <c r="O532" s="4"/>
      <c r="Q532" s="4"/>
    </row>
    <row r="533" ht="15.75" customHeight="1">
      <c r="O533" s="4"/>
      <c r="Q533" s="4"/>
    </row>
    <row r="534" ht="15.75" customHeight="1">
      <c r="O534" s="4"/>
      <c r="Q534" s="4"/>
    </row>
    <row r="535" ht="15.75" customHeight="1">
      <c r="O535" s="4"/>
      <c r="Q535" s="4"/>
    </row>
    <row r="536" ht="15.75" customHeight="1">
      <c r="O536" s="4"/>
      <c r="Q536" s="4"/>
    </row>
    <row r="537" ht="15.75" customHeight="1">
      <c r="O537" s="4"/>
      <c r="Q537" s="4"/>
    </row>
    <row r="538" ht="15.75" customHeight="1">
      <c r="O538" s="4"/>
      <c r="Q538" s="4"/>
    </row>
    <row r="539" ht="15.75" customHeight="1">
      <c r="O539" s="4"/>
      <c r="Q539" s="4"/>
    </row>
    <row r="540" ht="15.75" customHeight="1">
      <c r="O540" s="4"/>
      <c r="Q540" s="4"/>
    </row>
    <row r="541" ht="15.75" customHeight="1">
      <c r="O541" s="4"/>
      <c r="Q541" s="4"/>
    </row>
    <row r="542" ht="15.75" customHeight="1">
      <c r="O542" s="4"/>
      <c r="Q542" s="4"/>
    </row>
    <row r="543" ht="15.75" customHeight="1">
      <c r="O543" s="4"/>
      <c r="Q543" s="4"/>
    </row>
    <row r="544" ht="15.75" customHeight="1">
      <c r="O544" s="4"/>
      <c r="Q544" s="4"/>
    </row>
    <row r="545" ht="15.75" customHeight="1">
      <c r="O545" s="4"/>
      <c r="Q545" s="4"/>
    </row>
    <row r="546" ht="15.75" customHeight="1">
      <c r="O546" s="4"/>
      <c r="Q546" s="4"/>
    </row>
    <row r="547" ht="15.75" customHeight="1">
      <c r="O547" s="4"/>
      <c r="Q547" s="4"/>
    </row>
    <row r="548" ht="15.75" customHeight="1">
      <c r="O548" s="4"/>
      <c r="Q548" s="4"/>
    </row>
    <row r="549" ht="15.75" customHeight="1">
      <c r="O549" s="4"/>
      <c r="Q549" s="4"/>
    </row>
    <row r="550" ht="15.75" customHeight="1">
      <c r="O550" s="4"/>
      <c r="Q550" s="4"/>
    </row>
    <row r="551" ht="15.75" customHeight="1">
      <c r="O551" s="4"/>
      <c r="Q551" s="4"/>
    </row>
    <row r="552" ht="15.75" customHeight="1">
      <c r="O552" s="4"/>
      <c r="Q552" s="4"/>
    </row>
    <row r="553" ht="15.75" customHeight="1">
      <c r="O553" s="4"/>
      <c r="Q553" s="4"/>
    </row>
    <row r="554" ht="15.75" customHeight="1">
      <c r="O554" s="4"/>
      <c r="Q554" s="4"/>
    </row>
    <row r="555" ht="15.75" customHeight="1">
      <c r="O555" s="4"/>
      <c r="Q555" s="4"/>
    </row>
    <row r="556" ht="15.75" customHeight="1">
      <c r="O556" s="4"/>
      <c r="Q556" s="4"/>
    </row>
    <row r="557" ht="15.75" customHeight="1">
      <c r="O557" s="4"/>
      <c r="Q557" s="4"/>
    </row>
    <row r="558" ht="15.75" customHeight="1">
      <c r="O558" s="4"/>
      <c r="Q558" s="4"/>
    </row>
    <row r="559" ht="15.75" customHeight="1">
      <c r="O559" s="4"/>
      <c r="Q559" s="4"/>
    </row>
    <row r="560" ht="15.75" customHeight="1">
      <c r="O560" s="4"/>
      <c r="Q560" s="4"/>
    </row>
    <row r="561" ht="15.75" customHeight="1">
      <c r="O561" s="4"/>
      <c r="Q561" s="4"/>
    </row>
    <row r="562" ht="15.75" customHeight="1">
      <c r="O562" s="4"/>
      <c r="Q562" s="4"/>
    </row>
    <row r="563" ht="15.75" customHeight="1">
      <c r="O563" s="4"/>
      <c r="Q563" s="4"/>
    </row>
    <row r="564" ht="15.75" customHeight="1">
      <c r="O564" s="4"/>
      <c r="Q564" s="4"/>
    </row>
    <row r="565" ht="15.75" customHeight="1">
      <c r="O565" s="4"/>
      <c r="Q565" s="4"/>
    </row>
    <row r="566" ht="15.75" customHeight="1">
      <c r="O566" s="4"/>
      <c r="Q566" s="4"/>
    </row>
    <row r="567" ht="15.75" customHeight="1">
      <c r="O567" s="4"/>
      <c r="Q567" s="4"/>
    </row>
    <row r="568" ht="15.75" customHeight="1">
      <c r="O568" s="4"/>
      <c r="Q568" s="4"/>
    </row>
    <row r="569" ht="15.75" customHeight="1">
      <c r="O569" s="4"/>
      <c r="Q569" s="4"/>
    </row>
    <row r="570" ht="15.75" customHeight="1">
      <c r="O570" s="4"/>
      <c r="Q570" s="4"/>
    </row>
    <row r="571" ht="15.75" customHeight="1">
      <c r="O571" s="4"/>
      <c r="Q571" s="4"/>
    </row>
    <row r="572" ht="15.75" customHeight="1">
      <c r="O572" s="4"/>
      <c r="Q572" s="4"/>
    </row>
    <row r="573" ht="15.75" customHeight="1">
      <c r="O573" s="4"/>
      <c r="Q573" s="4"/>
    </row>
    <row r="574" ht="15.75" customHeight="1">
      <c r="O574" s="4"/>
      <c r="Q574" s="4"/>
    </row>
    <row r="575" ht="15.75" customHeight="1">
      <c r="O575" s="4"/>
      <c r="Q575" s="4"/>
    </row>
    <row r="576" ht="15.75" customHeight="1">
      <c r="O576" s="4"/>
      <c r="Q576" s="4"/>
    </row>
    <row r="577" ht="15.75" customHeight="1">
      <c r="O577" s="4"/>
      <c r="Q577" s="4"/>
    </row>
    <row r="578" ht="15.75" customHeight="1">
      <c r="O578" s="4"/>
      <c r="Q578" s="4"/>
    </row>
    <row r="579" ht="15.75" customHeight="1">
      <c r="O579" s="4"/>
      <c r="Q579" s="4"/>
    </row>
    <row r="580" ht="15.75" customHeight="1">
      <c r="O580" s="4"/>
      <c r="Q580" s="4"/>
    </row>
    <row r="581" ht="15.75" customHeight="1">
      <c r="O581" s="4"/>
      <c r="Q581" s="4"/>
    </row>
    <row r="582" ht="15.75" customHeight="1">
      <c r="O582" s="4"/>
      <c r="Q582" s="4"/>
    </row>
    <row r="583" ht="15.75" customHeight="1">
      <c r="O583" s="4"/>
      <c r="Q583" s="4"/>
    </row>
    <row r="584" ht="15.75" customHeight="1">
      <c r="O584" s="4"/>
      <c r="Q584" s="4"/>
    </row>
    <row r="585" ht="15.75" customHeight="1">
      <c r="O585" s="4"/>
      <c r="Q585" s="4"/>
    </row>
    <row r="586" ht="15.75" customHeight="1">
      <c r="O586" s="4"/>
      <c r="Q586" s="4"/>
    </row>
    <row r="587" ht="15.75" customHeight="1">
      <c r="O587" s="4"/>
      <c r="Q587" s="4"/>
    </row>
    <row r="588" ht="15.75" customHeight="1">
      <c r="O588" s="4"/>
      <c r="Q588" s="4"/>
    </row>
    <row r="589" ht="15.75" customHeight="1">
      <c r="O589" s="4"/>
      <c r="Q589" s="4"/>
    </row>
    <row r="590" ht="15.75" customHeight="1">
      <c r="O590" s="4"/>
      <c r="Q590" s="4"/>
    </row>
    <row r="591" ht="15.75" customHeight="1">
      <c r="O591" s="4"/>
      <c r="Q591" s="4"/>
    </row>
    <row r="592" ht="15.75" customHeight="1">
      <c r="O592" s="4"/>
      <c r="Q592" s="4"/>
    </row>
    <row r="593" ht="15.75" customHeight="1">
      <c r="O593" s="4"/>
      <c r="Q593" s="4"/>
    </row>
    <row r="594" ht="15.75" customHeight="1">
      <c r="O594" s="4"/>
      <c r="Q594" s="4"/>
    </row>
    <row r="595" ht="15.75" customHeight="1">
      <c r="O595" s="4"/>
      <c r="Q595" s="4"/>
    </row>
    <row r="596" ht="15.75" customHeight="1">
      <c r="O596" s="4"/>
      <c r="Q596" s="4"/>
    </row>
    <row r="597" ht="15.75" customHeight="1">
      <c r="O597" s="4"/>
      <c r="Q597" s="4"/>
    </row>
    <row r="598" ht="15.75" customHeight="1">
      <c r="O598" s="4"/>
      <c r="Q598" s="4"/>
    </row>
    <row r="599" ht="15.75" customHeight="1">
      <c r="O599" s="4"/>
      <c r="Q599" s="4"/>
    </row>
    <row r="600" ht="15.75" customHeight="1">
      <c r="O600" s="4"/>
      <c r="Q600" s="4"/>
    </row>
    <row r="601" ht="15.75" customHeight="1">
      <c r="O601" s="4"/>
      <c r="Q601" s="4"/>
    </row>
    <row r="602" ht="15.75" customHeight="1">
      <c r="O602" s="4"/>
      <c r="Q602" s="4"/>
    </row>
    <row r="603" ht="15.75" customHeight="1">
      <c r="O603" s="4"/>
      <c r="Q603" s="4"/>
    </row>
    <row r="604" ht="15.75" customHeight="1">
      <c r="O604" s="4"/>
      <c r="Q604" s="4"/>
    </row>
    <row r="605" ht="15.75" customHeight="1">
      <c r="O605" s="4"/>
      <c r="Q605" s="4"/>
    </row>
    <row r="606" ht="15.75" customHeight="1">
      <c r="O606" s="4"/>
      <c r="Q606" s="4"/>
    </row>
    <row r="607" ht="15.75" customHeight="1">
      <c r="O607" s="4"/>
      <c r="Q607" s="4"/>
    </row>
    <row r="608" ht="15.75" customHeight="1">
      <c r="O608" s="4"/>
      <c r="Q608" s="4"/>
    </row>
    <row r="609" ht="15.75" customHeight="1">
      <c r="O609" s="4"/>
      <c r="Q609" s="4"/>
    </row>
    <row r="610" ht="15.75" customHeight="1">
      <c r="O610" s="4"/>
      <c r="Q610" s="4"/>
    </row>
    <row r="611" ht="15.75" customHeight="1">
      <c r="O611" s="4"/>
      <c r="Q611" s="4"/>
    </row>
    <row r="612" ht="15.75" customHeight="1">
      <c r="O612" s="4"/>
      <c r="Q612" s="4"/>
    </row>
    <row r="613" ht="15.75" customHeight="1">
      <c r="O613" s="4"/>
      <c r="Q613" s="4"/>
    </row>
    <row r="614" ht="15.75" customHeight="1">
      <c r="O614" s="4"/>
      <c r="Q614" s="4"/>
    </row>
    <row r="615" ht="15.75" customHeight="1">
      <c r="O615" s="4"/>
      <c r="Q615" s="4"/>
    </row>
    <row r="616" ht="15.75" customHeight="1">
      <c r="O616" s="4"/>
      <c r="Q616" s="4"/>
    </row>
    <row r="617" ht="15.75" customHeight="1">
      <c r="O617" s="4"/>
      <c r="Q617" s="4"/>
    </row>
    <row r="618" ht="15.75" customHeight="1">
      <c r="O618" s="4"/>
      <c r="Q618" s="4"/>
    </row>
    <row r="619" ht="15.75" customHeight="1">
      <c r="O619" s="4"/>
      <c r="Q619" s="4"/>
    </row>
    <row r="620" ht="15.75" customHeight="1">
      <c r="O620" s="4"/>
      <c r="Q620" s="4"/>
    </row>
    <row r="621" ht="15.75" customHeight="1">
      <c r="O621" s="4"/>
      <c r="Q621" s="4"/>
    </row>
    <row r="622" ht="15.75" customHeight="1">
      <c r="O622" s="4"/>
      <c r="Q622" s="4"/>
    </row>
    <row r="623" ht="15.75" customHeight="1">
      <c r="O623" s="4"/>
      <c r="Q623" s="4"/>
    </row>
    <row r="624" ht="15.75" customHeight="1">
      <c r="O624" s="4"/>
      <c r="Q624" s="4"/>
    </row>
    <row r="625" ht="15.75" customHeight="1">
      <c r="O625" s="4"/>
      <c r="Q625" s="4"/>
    </row>
    <row r="626" ht="15.75" customHeight="1">
      <c r="O626" s="4"/>
      <c r="Q626" s="4"/>
    </row>
    <row r="627" ht="15.75" customHeight="1">
      <c r="O627" s="4"/>
      <c r="Q627" s="4"/>
    </row>
    <row r="628" ht="15.75" customHeight="1">
      <c r="O628" s="4"/>
      <c r="Q628" s="4"/>
    </row>
    <row r="629" ht="15.75" customHeight="1">
      <c r="O629" s="4"/>
      <c r="Q629" s="4"/>
    </row>
    <row r="630" ht="15.75" customHeight="1">
      <c r="O630" s="4"/>
      <c r="Q630" s="4"/>
    </row>
    <row r="631" ht="15.75" customHeight="1">
      <c r="O631" s="4"/>
      <c r="Q631" s="4"/>
    </row>
    <row r="632" ht="15.75" customHeight="1">
      <c r="O632" s="4"/>
      <c r="Q632" s="4"/>
    </row>
    <row r="633" ht="15.75" customHeight="1">
      <c r="O633" s="4"/>
      <c r="Q633" s="4"/>
    </row>
    <row r="634" ht="15.75" customHeight="1">
      <c r="O634" s="4"/>
      <c r="Q634" s="4"/>
    </row>
    <row r="635" ht="15.75" customHeight="1">
      <c r="O635" s="4"/>
      <c r="Q635" s="4"/>
    </row>
    <row r="636" ht="15.75" customHeight="1">
      <c r="O636" s="4"/>
      <c r="Q636" s="4"/>
    </row>
    <row r="637" ht="15.75" customHeight="1">
      <c r="O637" s="4"/>
      <c r="Q637" s="4"/>
    </row>
    <row r="638" ht="15.75" customHeight="1">
      <c r="O638" s="4"/>
      <c r="Q638" s="4"/>
    </row>
    <row r="639" ht="15.75" customHeight="1">
      <c r="O639" s="4"/>
      <c r="Q639" s="4"/>
    </row>
    <row r="640" ht="15.75" customHeight="1">
      <c r="O640" s="4"/>
      <c r="Q640" s="4"/>
    </row>
    <row r="641" ht="15.75" customHeight="1">
      <c r="O641" s="4"/>
      <c r="Q641" s="4"/>
    </row>
    <row r="642" ht="15.75" customHeight="1">
      <c r="O642" s="4"/>
      <c r="Q642" s="4"/>
    </row>
    <row r="643" ht="15.75" customHeight="1">
      <c r="O643" s="4"/>
      <c r="Q643" s="4"/>
    </row>
    <row r="644" ht="15.75" customHeight="1">
      <c r="O644" s="4"/>
      <c r="Q644" s="4"/>
    </row>
    <row r="645" ht="15.75" customHeight="1">
      <c r="O645" s="4"/>
      <c r="Q645" s="4"/>
    </row>
    <row r="646" ht="15.75" customHeight="1">
      <c r="O646" s="4"/>
      <c r="Q646" s="4"/>
    </row>
    <row r="647" ht="15.75" customHeight="1">
      <c r="O647" s="4"/>
      <c r="Q647" s="4"/>
    </row>
    <row r="648" ht="15.75" customHeight="1">
      <c r="O648" s="4"/>
      <c r="Q648" s="4"/>
    </row>
    <row r="649" ht="15.75" customHeight="1">
      <c r="O649" s="4"/>
      <c r="Q649" s="4"/>
    </row>
    <row r="650" ht="15.75" customHeight="1">
      <c r="O650" s="4"/>
      <c r="Q650" s="4"/>
    </row>
    <row r="651" ht="15.75" customHeight="1">
      <c r="O651" s="4"/>
      <c r="Q651" s="4"/>
    </row>
    <row r="652" ht="15.75" customHeight="1">
      <c r="O652" s="4"/>
      <c r="Q652" s="4"/>
    </row>
    <row r="653" ht="15.75" customHeight="1">
      <c r="O653" s="4"/>
      <c r="Q653" s="4"/>
    </row>
    <row r="654" ht="15.75" customHeight="1">
      <c r="O654" s="4"/>
      <c r="Q654" s="4"/>
    </row>
    <row r="655" ht="15.75" customHeight="1">
      <c r="O655" s="4"/>
      <c r="Q655" s="4"/>
    </row>
    <row r="656" ht="15.75" customHeight="1">
      <c r="O656" s="4"/>
      <c r="Q656" s="4"/>
    </row>
    <row r="657" ht="15.75" customHeight="1">
      <c r="O657" s="4"/>
      <c r="Q657" s="4"/>
    </row>
    <row r="658" ht="15.75" customHeight="1">
      <c r="O658" s="4"/>
      <c r="Q658" s="4"/>
    </row>
    <row r="659" ht="15.75" customHeight="1">
      <c r="O659" s="4"/>
      <c r="Q659" s="4"/>
    </row>
    <row r="660" ht="15.75" customHeight="1">
      <c r="O660" s="4"/>
      <c r="Q660" s="4"/>
    </row>
    <row r="661" ht="15.75" customHeight="1">
      <c r="O661" s="4"/>
      <c r="Q661" s="4"/>
    </row>
    <row r="662" ht="15.75" customHeight="1">
      <c r="O662" s="4"/>
      <c r="Q662" s="4"/>
    </row>
    <row r="663" ht="15.75" customHeight="1">
      <c r="O663" s="4"/>
      <c r="Q663" s="4"/>
    </row>
    <row r="664" ht="15.75" customHeight="1">
      <c r="O664" s="4"/>
      <c r="Q664" s="4"/>
    </row>
    <row r="665" ht="15.75" customHeight="1">
      <c r="O665" s="4"/>
      <c r="Q665" s="4"/>
    </row>
    <row r="666" ht="15.75" customHeight="1">
      <c r="O666" s="4"/>
      <c r="Q666" s="4"/>
    </row>
    <row r="667" ht="15.75" customHeight="1">
      <c r="O667" s="4"/>
      <c r="Q667" s="4"/>
    </row>
    <row r="668" ht="15.75" customHeight="1">
      <c r="O668" s="4"/>
      <c r="Q668" s="4"/>
    </row>
    <row r="669" ht="15.75" customHeight="1">
      <c r="O669" s="4"/>
      <c r="Q669" s="4"/>
    </row>
    <row r="670" ht="15.75" customHeight="1">
      <c r="O670" s="4"/>
      <c r="Q670" s="4"/>
    </row>
    <row r="671" ht="15.75" customHeight="1">
      <c r="O671" s="4"/>
      <c r="Q671" s="4"/>
    </row>
    <row r="672" ht="15.75" customHeight="1">
      <c r="O672" s="4"/>
      <c r="Q672" s="4"/>
    </row>
    <row r="673" ht="15.75" customHeight="1">
      <c r="O673" s="4"/>
      <c r="Q673" s="4"/>
    </row>
    <row r="674" ht="15.75" customHeight="1">
      <c r="O674" s="4"/>
      <c r="Q674" s="4"/>
    </row>
    <row r="675" ht="15.75" customHeight="1">
      <c r="O675" s="4"/>
      <c r="Q675" s="4"/>
    </row>
    <row r="676" ht="15.75" customHeight="1">
      <c r="O676" s="4"/>
      <c r="Q676" s="4"/>
    </row>
    <row r="677" ht="15.75" customHeight="1">
      <c r="O677" s="4"/>
      <c r="Q677" s="4"/>
    </row>
    <row r="678" ht="15.75" customHeight="1">
      <c r="O678" s="4"/>
      <c r="Q678" s="4"/>
    </row>
    <row r="679" ht="15.75" customHeight="1">
      <c r="O679" s="4"/>
      <c r="Q679" s="4"/>
    </row>
    <row r="680" ht="15.75" customHeight="1">
      <c r="O680" s="4"/>
      <c r="Q680" s="4"/>
    </row>
    <row r="681" ht="15.75" customHeight="1">
      <c r="O681" s="4"/>
      <c r="Q681" s="4"/>
    </row>
    <row r="682" ht="15.75" customHeight="1">
      <c r="O682" s="4"/>
      <c r="Q682" s="4"/>
    </row>
    <row r="683" ht="15.75" customHeight="1">
      <c r="O683" s="4"/>
      <c r="Q683" s="4"/>
    </row>
    <row r="684" ht="15.75" customHeight="1">
      <c r="O684" s="4"/>
      <c r="Q684" s="4"/>
    </row>
    <row r="685" ht="15.75" customHeight="1">
      <c r="O685" s="4"/>
      <c r="Q685" s="4"/>
    </row>
    <row r="686" ht="15.75" customHeight="1">
      <c r="O686" s="4"/>
      <c r="Q686" s="4"/>
    </row>
    <row r="687" ht="15.75" customHeight="1">
      <c r="O687" s="4"/>
      <c r="Q687" s="4"/>
    </row>
    <row r="688" ht="15.75" customHeight="1">
      <c r="O688" s="4"/>
      <c r="Q688" s="4"/>
    </row>
    <row r="689" ht="15.75" customHeight="1">
      <c r="O689" s="4"/>
      <c r="Q689" s="4"/>
    </row>
    <row r="690" ht="15.75" customHeight="1">
      <c r="O690" s="4"/>
      <c r="Q690" s="4"/>
    </row>
    <row r="691" ht="15.75" customHeight="1">
      <c r="O691" s="4"/>
      <c r="Q691" s="4"/>
    </row>
    <row r="692" ht="15.75" customHeight="1">
      <c r="O692" s="4"/>
      <c r="Q692" s="4"/>
    </row>
    <row r="693" ht="15.75" customHeight="1">
      <c r="O693" s="4"/>
      <c r="Q693" s="4"/>
    </row>
    <row r="694" ht="15.75" customHeight="1">
      <c r="O694" s="4"/>
      <c r="Q694" s="4"/>
    </row>
    <row r="695" ht="15.75" customHeight="1">
      <c r="O695" s="4"/>
      <c r="Q695" s="4"/>
    </row>
    <row r="696" ht="15.75" customHeight="1">
      <c r="O696" s="4"/>
      <c r="Q696" s="4"/>
    </row>
    <row r="697" ht="15.75" customHeight="1">
      <c r="O697" s="4"/>
      <c r="Q697" s="4"/>
    </row>
    <row r="698" ht="15.75" customHeight="1">
      <c r="O698" s="4"/>
      <c r="Q698" s="4"/>
    </row>
    <row r="699" ht="15.75" customHeight="1">
      <c r="O699" s="4"/>
      <c r="Q699" s="4"/>
    </row>
    <row r="700" ht="15.75" customHeight="1">
      <c r="O700" s="4"/>
      <c r="Q700" s="4"/>
    </row>
    <row r="701" ht="15.75" customHeight="1">
      <c r="O701" s="4"/>
      <c r="Q701" s="4"/>
    </row>
    <row r="702" ht="15.75" customHeight="1">
      <c r="O702" s="4"/>
      <c r="Q702" s="4"/>
    </row>
    <row r="703" ht="15.75" customHeight="1">
      <c r="O703" s="4"/>
      <c r="Q703" s="4"/>
    </row>
    <row r="704" ht="15.75" customHeight="1">
      <c r="O704" s="4"/>
      <c r="Q704" s="4"/>
    </row>
    <row r="705" ht="15.75" customHeight="1">
      <c r="O705" s="4"/>
      <c r="Q705" s="4"/>
    </row>
    <row r="706" ht="15.75" customHeight="1">
      <c r="O706" s="4"/>
      <c r="Q706" s="4"/>
    </row>
    <row r="707" ht="15.75" customHeight="1">
      <c r="O707" s="4"/>
      <c r="Q707" s="4"/>
    </row>
    <row r="708" ht="15.75" customHeight="1">
      <c r="O708" s="4"/>
      <c r="Q708" s="4"/>
    </row>
    <row r="709" ht="15.75" customHeight="1">
      <c r="O709" s="4"/>
      <c r="Q709" s="4"/>
    </row>
    <row r="710" ht="15.75" customHeight="1">
      <c r="O710" s="4"/>
      <c r="Q710" s="4"/>
    </row>
    <row r="711" ht="15.75" customHeight="1">
      <c r="O711" s="4"/>
      <c r="Q711" s="4"/>
    </row>
    <row r="712" ht="15.75" customHeight="1">
      <c r="O712" s="4"/>
      <c r="Q712" s="4"/>
    </row>
    <row r="713" ht="15.75" customHeight="1">
      <c r="O713" s="4"/>
      <c r="Q713" s="4"/>
    </row>
    <row r="714" ht="15.75" customHeight="1">
      <c r="O714" s="4"/>
      <c r="Q714" s="4"/>
    </row>
    <row r="715" ht="15.75" customHeight="1">
      <c r="O715" s="4"/>
      <c r="Q715" s="4"/>
    </row>
    <row r="716" ht="15.75" customHeight="1">
      <c r="O716" s="4"/>
      <c r="Q716" s="4"/>
    </row>
    <row r="717" ht="15.75" customHeight="1">
      <c r="O717" s="4"/>
      <c r="Q717" s="4"/>
    </row>
    <row r="718" ht="15.75" customHeight="1">
      <c r="O718" s="4"/>
      <c r="Q718" s="4"/>
    </row>
    <row r="719" ht="15.75" customHeight="1">
      <c r="O719" s="4"/>
      <c r="Q719" s="4"/>
    </row>
    <row r="720" ht="15.75" customHeight="1">
      <c r="O720" s="4"/>
      <c r="Q720" s="4"/>
    </row>
    <row r="721" ht="15.75" customHeight="1">
      <c r="O721" s="4"/>
      <c r="Q721" s="4"/>
    </row>
    <row r="722" ht="15.75" customHeight="1">
      <c r="O722" s="4"/>
      <c r="Q722" s="4"/>
    </row>
    <row r="723" ht="15.75" customHeight="1">
      <c r="O723" s="4"/>
      <c r="Q723" s="4"/>
    </row>
    <row r="724" ht="15.75" customHeight="1">
      <c r="O724" s="4"/>
      <c r="Q724" s="4"/>
    </row>
    <row r="725" ht="15.75" customHeight="1">
      <c r="O725" s="4"/>
      <c r="Q725" s="4"/>
    </row>
    <row r="726" ht="15.75" customHeight="1">
      <c r="O726" s="4"/>
      <c r="Q726" s="4"/>
    </row>
    <row r="727" ht="15.75" customHeight="1">
      <c r="O727" s="4"/>
      <c r="Q727" s="4"/>
    </row>
    <row r="728" ht="15.75" customHeight="1">
      <c r="O728" s="4"/>
      <c r="Q728" s="4"/>
    </row>
    <row r="729" ht="15.75" customHeight="1">
      <c r="O729" s="4"/>
      <c r="Q729" s="4"/>
    </row>
    <row r="730" ht="15.75" customHeight="1">
      <c r="O730" s="4"/>
      <c r="Q730" s="4"/>
    </row>
    <row r="731" ht="15.75" customHeight="1">
      <c r="O731" s="4"/>
      <c r="Q731" s="4"/>
    </row>
    <row r="732" ht="15.75" customHeight="1">
      <c r="O732" s="4"/>
      <c r="Q732" s="4"/>
    </row>
    <row r="733" ht="15.75" customHeight="1">
      <c r="O733" s="4"/>
      <c r="Q733" s="4"/>
    </row>
    <row r="734" ht="15.75" customHeight="1">
      <c r="O734" s="4"/>
      <c r="Q734" s="4"/>
    </row>
    <row r="735" ht="15.75" customHeight="1">
      <c r="O735" s="4"/>
      <c r="Q735" s="4"/>
    </row>
    <row r="736" ht="15.75" customHeight="1">
      <c r="O736" s="4"/>
      <c r="Q736" s="4"/>
    </row>
    <row r="737" ht="15.75" customHeight="1">
      <c r="O737" s="4"/>
      <c r="Q737" s="4"/>
    </row>
    <row r="738" ht="15.75" customHeight="1">
      <c r="O738" s="4"/>
      <c r="Q738" s="4"/>
    </row>
    <row r="739" ht="15.75" customHeight="1">
      <c r="O739" s="4"/>
      <c r="Q739" s="4"/>
    </row>
    <row r="740" ht="15.75" customHeight="1">
      <c r="O740" s="4"/>
      <c r="Q740" s="4"/>
    </row>
    <row r="741" ht="15.75" customHeight="1">
      <c r="O741" s="4"/>
      <c r="Q741" s="4"/>
    </row>
    <row r="742" ht="15.75" customHeight="1">
      <c r="O742" s="4"/>
      <c r="Q742" s="4"/>
    </row>
    <row r="743" ht="15.75" customHeight="1">
      <c r="O743" s="4"/>
      <c r="Q743" s="4"/>
    </row>
    <row r="744" ht="15.75" customHeight="1">
      <c r="O744" s="4"/>
      <c r="Q744" s="4"/>
    </row>
    <row r="745" ht="15.75" customHeight="1">
      <c r="O745" s="4"/>
      <c r="Q745" s="4"/>
    </row>
    <row r="746" ht="15.75" customHeight="1">
      <c r="O746" s="4"/>
      <c r="Q746" s="4"/>
    </row>
    <row r="747" ht="15.75" customHeight="1">
      <c r="O747" s="4"/>
      <c r="Q747" s="4"/>
    </row>
    <row r="748" ht="15.75" customHeight="1">
      <c r="O748" s="4"/>
      <c r="Q748" s="4"/>
    </row>
    <row r="749" ht="15.75" customHeight="1">
      <c r="O749" s="4"/>
      <c r="Q749" s="4"/>
    </row>
    <row r="750" ht="15.75" customHeight="1">
      <c r="O750" s="4"/>
      <c r="Q750" s="4"/>
    </row>
    <row r="751" ht="15.75" customHeight="1">
      <c r="O751" s="4"/>
      <c r="Q751" s="4"/>
    </row>
    <row r="752" ht="15.75" customHeight="1">
      <c r="O752" s="4"/>
      <c r="Q752" s="4"/>
    </row>
    <row r="753" ht="15.75" customHeight="1">
      <c r="O753" s="4"/>
      <c r="Q753" s="4"/>
    </row>
    <row r="754" ht="15.75" customHeight="1">
      <c r="O754" s="4"/>
      <c r="Q754" s="4"/>
    </row>
    <row r="755" ht="15.75" customHeight="1">
      <c r="O755" s="4"/>
      <c r="Q755" s="4"/>
    </row>
    <row r="756" ht="15.75" customHeight="1">
      <c r="O756" s="4"/>
      <c r="Q756" s="4"/>
    </row>
    <row r="757" ht="15.75" customHeight="1">
      <c r="O757" s="4"/>
      <c r="Q757" s="4"/>
    </row>
    <row r="758" ht="15.75" customHeight="1">
      <c r="O758" s="4"/>
      <c r="Q758" s="4"/>
    </row>
    <row r="759" ht="15.75" customHeight="1">
      <c r="O759" s="4"/>
      <c r="Q759" s="4"/>
    </row>
    <row r="760" ht="15.75" customHeight="1">
      <c r="O760" s="4"/>
      <c r="Q760" s="4"/>
    </row>
    <row r="761" ht="15.75" customHeight="1">
      <c r="O761" s="4"/>
      <c r="Q761" s="4"/>
    </row>
    <row r="762" ht="15.75" customHeight="1">
      <c r="O762" s="4"/>
      <c r="Q762" s="4"/>
    </row>
    <row r="763" ht="15.75" customHeight="1">
      <c r="O763" s="4"/>
      <c r="Q763" s="4"/>
    </row>
    <row r="764" ht="15.75" customHeight="1">
      <c r="O764" s="4"/>
      <c r="Q764" s="4"/>
    </row>
    <row r="765" ht="15.75" customHeight="1">
      <c r="O765" s="4"/>
      <c r="Q765" s="4"/>
    </row>
    <row r="766" ht="15.75" customHeight="1">
      <c r="O766" s="4"/>
      <c r="Q766" s="4"/>
    </row>
    <row r="767" ht="15.75" customHeight="1">
      <c r="O767" s="4"/>
      <c r="Q767" s="4"/>
    </row>
    <row r="768" ht="15.75" customHeight="1">
      <c r="O768" s="4"/>
      <c r="Q768" s="4"/>
    </row>
    <row r="769" ht="15.75" customHeight="1">
      <c r="O769" s="4"/>
      <c r="Q769" s="4"/>
    </row>
    <row r="770" ht="15.75" customHeight="1">
      <c r="O770" s="4"/>
      <c r="Q770" s="4"/>
    </row>
    <row r="771" ht="15.75" customHeight="1">
      <c r="O771" s="4"/>
      <c r="Q771" s="4"/>
    </row>
    <row r="772" ht="15.75" customHeight="1">
      <c r="O772" s="4"/>
      <c r="Q772" s="4"/>
    </row>
    <row r="773" ht="15.75" customHeight="1">
      <c r="O773" s="4"/>
      <c r="Q773" s="4"/>
    </row>
    <row r="774" ht="15.75" customHeight="1">
      <c r="O774" s="4"/>
      <c r="Q774" s="4"/>
    </row>
    <row r="775" ht="15.75" customHeight="1">
      <c r="O775" s="4"/>
      <c r="Q775" s="4"/>
    </row>
    <row r="776" ht="15.75" customHeight="1">
      <c r="O776" s="4"/>
      <c r="Q776" s="4"/>
    </row>
    <row r="777" ht="15.75" customHeight="1">
      <c r="O777" s="4"/>
      <c r="Q777" s="4"/>
    </row>
    <row r="778" ht="15.75" customHeight="1">
      <c r="O778" s="4"/>
      <c r="Q778" s="4"/>
    </row>
    <row r="779" ht="15.75" customHeight="1">
      <c r="O779" s="4"/>
      <c r="Q779" s="4"/>
    </row>
    <row r="780" ht="15.75" customHeight="1">
      <c r="O780" s="4"/>
      <c r="Q780" s="4"/>
    </row>
    <row r="781" ht="15.75" customHeight="1">
      <c r="O781" s="4"/>
      <c r="Q781" s="4"/>
    </row>
    <row r="782" ht="15.75" customHeight="1">
      <c r="O782" s="4"/>
      <c r="Q782" s="4"/>
    </row>
    <row r="783" ht="15.75" customHeight="1">
      <c r="O783" s="4"/>
      <c r="Q783" s="4"/>
    </row>
    <row r="784" ht="15.75" customHeight="1">
      <c r="O784" s="4"/>
      <c r="Q784" s="4"/>
    </row>
    <row r="785" ht="15.75" customHeight="1">
      <c r="O785" s="4"/>
      <c r="Q785" s="4"/>
    </row>
    <row r="786" ht="15.75" customHeight="1">
      <c r="O786" s="4"/>
      <c r="Q786" s="4"/>
    </row>
    <row r="787" ht="15.75" customHeight="1">
      <c r="O787" s="4"/>
      <c r="Q787" s="4"/>
    </row>
    <row r="788" ht="15.75" customHeight="1">
      <c r="O788" s="4"/>
      <c r="Q788" s="4"/>
    </row>
    <row r="789" ht="15.75" customHeight="1">
      <c r="O789" s="4"/>
      <c r="Q789" s="4"/>
    </row>
    <row r="790" ht="15.75" customHeight="1">
      <c r="O790" s="4"/>
      <c r="Q790" s="4"/>
    </row>
    <row r="791" ht="15.75" customHeight="1">
      <c r="O791" s="4"/>
      <c r="Q791" s="4"/>
    </row>
    <row r="792" ht="15.75" customHeight="1">
      <c r="O792" s="4"/>
      <c r="Q792" s="4"/>
    </row>
    <row r="793" ht="15.75" customHeight="1">
      <c r="O793" s="4"/>
      <c r="Q793" s="4"/>
    </row>
    <row r="794" ht="15.75" customHeight="1">
      <c r="O794" s="4"/>
      <c r="Q794" s="4"/>
    </row>
    <row r="795" ht="15.75" customHeight="1">
      <c r="O795" s="4"/>
      <c r="Q795" s="4"/>
    </row>
    <row r="796" ht="15.75" customHeight="1">
      <c r="O796" s="4"/>
      <c r="Q796" s="4"/>
    </row>
    <row r="797" ht="15.75" customHeight="1">
      <c r="O797" s="4"/>
      <c r="Q797" s="4"/>
    </row>
    <row r="798" ht="15.75" customHeight="1">
      <c r="O798" s="4"/>
      <c r="Q798" s="4"/>
    </row>
    <row r="799" ht="15.75" customHeight="1">
      <c r="O799" s="4"/>
      <c r="Q799" s="4"/>
    </row>
    <row r="800" ht="15.75" customHeight="1">
      <c r="O800" s="4"/>
      <c r="Q800" s="4"/>
    </row>
    <row r="801" ht="15.75" customHeight="1">
      <c r="O801" s="4"/>
      <c r="Q801" s="4"/>
    </row>
    <row r="802" ht="15.75" customHeight="1">
      <c r="O802" s="4"/>
      <c r="Q802" s="4"/>
    </row>
    <row r="803" ht="15.75" customHeight="1">
      <c r="O803" s="4"/>
      <c r="Q803" s="4"/>
    </row>
    <row r="804" ht="15.75" customHeight="1">
      <c r="O804" s="4"/>
      <c r="Q804" s="4"/>
    </row>
    <row r="805" ht="15.75" customHeight="1">
      <c r="O805" s="4"/>
      <c r="Q805" s="4"/>
    </row>
    <row r="806" ht="15.75" customHeight="1">
      <c r="O806" s="4"/>
      <c r="Q806" s="4"/>
    </row>
    <row r="807" ht="15.75" customHeight="1">
      <c r="O807" s="4"/>
      <c r="Q807" s="4"/>
    </row>
    <row r="808" ht="15.75" customHeight="1">
      <c r="O808" s="4"/>
      <c r="Q808" s="4"/>
    </row>
    <row r="809" ht="15.75" customHeight="1">
      <c r="O809" s="4"/>
      <c r="Q809" s="4"/>
    </row>
    <row r="810" ht="15.75" customHeight="1">
      <c r="O810" s="4"/>
      <c r="Q810" s="4"/>
    </row>
    <row r="811" ht="15.75" customHeight="1">
      <c r="O811" s="4"/>
      <c r="Q811" s="4"/>
    </row>
    <row r="812" ht="15.75" customHeight="1">
      <c r="O812" s="4"/>
      <c r="Q812" s="4"/>
    </row>
    <row r="813" ht="15.75" customHeight="1">
      <c r="O813" s="4"/>
      <c r="Q813" s="4"/>
    </row>
    <row r="814" ht="15.75" customHeight="1">
      <c r="O814" s="4"/>
      <c r="Q814" s="4"/>
    </row>
    <row r="815" ht="15.75" customHeight="1">
      <c r="O815" s="4"/>
      <c r="Q815" s="4"/>
    </row>
    <row r="816" ht="15.75" customHeight="1">
      <c r="O816" s="4"/>
      <c r="Q816" s="4"/>
    </row>
    <row r="817" ht="15.75" customHeight="1">
      <c r="O817" s="4"/>
      <c r="Q817" s="4"/>
    </row>
    <row r="818" ht="15.75" customHeight="1">
      <c r="O818" s="4"/>
      <c r="Q818" s="4"/>
    </row>
    <row r="819" ht="15.75" customHeight="1">
      <c r="O819" s="4"/>
      <c r="Q819" s="4"/>
    </row>
    <row r="820" ht="15.75" customHeight="1">
      <c r="O820" s="4"/>
      <c r="Q820" s="4"/>
    </row>
    <row r="821" ht="15.75" customHeight="1">
      <c r="O821" s="4"/>
      <c r="Q821" s="4"/>
    </row>
    <row r="822" ht="15.75" customHeight="1">
      <c r="O822" s="4"/>
      <c r="Q822" s="4"/>
    </row>
    <row r="823" ht="15.75" customHeight="1">
      <c r="O823" s="4"/>
      <c r="Q823" s="4"/>
    </row>
    <row r="824" ht="15.75" customHeight="1">
      <c r="O824" s="4"/>
      <c r="Q824" s="4"/>
    </row>
    <row r="825" ht="15.75" customHeight="1">
      <c r="O825" s="4"/>
      <c r="Q825" s="4"/>
    </row>
    <row r="826" ht="15.75" customHeight="1">
      <c r="O826" s="4"/>
      <c r="Q826" s="4"/>
    </row>
    <row r="827" ht="15.75" customHeight="1">
      <c r="O827" s="4"/>
      <c r="Q827" s="4"/>
    </row>
    <row r="828" ht="15.75" customHeight="1">
      <c r="O828" s="4"/>
      <c r="Q828" s="4"/>
    </row>
    <row r="829" ht="15.75" customHeight="1">
      <c r="O829" s="4"/>
      <c r="Q829" s="4"/>
    </row>
    <row r="830" ht="15.75" customHeight="1">
      <c r="O830" s="4"/>
      <c r="Q830" s="4"/>
    </row>
    <row r="831" ht="15.75" customHeight="1">
      <c r="O831" s="4"/>
      <c r="Q831" s="4"/>
    </row>
    <row r="832" ht="15.75" customHeight="1">
      <c r="O832" s="4"/>
      <c r="Q832" s="4"/>
    </row>
    <row r="833" ht="15.75" customHeight="1">
      <c r="O833" s="4"/>
      <c r="Q833" s="4"/>
    </row>
    <row r="834" ht="15.75" customHeight="1">
      <c r="O834" s="4"/>
      <c r="Q834" s="4"/>
    </row>
    <row r="835" ht="15.75" customHeight="1">
      <c r="O835" s="4"/>
      <c r="Q835" s="4"/>
    </row>
    <row r="836" ht="15.75" customHeight="1">
      <c r="O836" s="4"/>
      <c r="Q836" s="4"/>
    </row>
    <row r="837" ht="15.75" customHeight="1">
      <c r="O837" s="4"/>
      <c r="Q837" s="4"/>
    </row>
    <row r="838" ht="15.75" customHeight="1">
      <c r="O838" s="4"/>
      <c r="Q838" s="4"/>
    </row>
    <row r="839" ht="15.75" customHeight="1">
      <c r="O839" s="4"/>
      <c r="Q839" s="4"/>
    </row>
    <row r="840" ht="15.75" customHeight="1">
      <c r="O840" s="4"/>
      <c r="Q840" s="4"/>
    </row>
    <row r="841" ht="15.75" customHeight="1">
      <c r="O841" s="4"/>
      <c r="Q841" s="4"/>
    </row>
    <row r="842" ht="15.75" customHeight="1">
      <c r="O842" s="4"/>
      <c r="Q842" s="4"/>
    </row>
    <row r="843" ht="15.75" customHeight="1">
      <c r="O843" s="4"/>
      <c r="Q843" s="4"/>
    </row>
    <row r="844" ht="15.75" customHeight="1">
      <c r="O844" s="4"/>
      <c r="Q844" s="4"/>
    </row>
    <row r="845" ht="15.75" customHeight="1">
      <c r="O845" s="4"/>
      <c r="Q845" s="4"/>
    </row>
    <row r="846" ht="15.75" customHeight="1">
      <c r="O846" s="4"/>
      <c r="Q846" s="4"/>
    </row>
    <row r="847" ht="15.75" customHeight="1">
      <c r="O847" s="4"/>
      <c r="Q847" s="4"/>
    </row>
    <row r="848" ht="15.75" customHeight="1">
      <c r="O848" s="4"/>
      <c r="Q848" s="4"/>
    </row>
    <row r="849" ht="15.75" customHeight="1">
      <c r="O849" s="4"/>
      <c r="Q849" s="4"/>
    </row>
    <row r="850" ht="15.75" customHeight="1">
      <c r="O850" s="4"/>
      <c r="Q850" s="4"/>
    </row>
    <row r="851" ht="15.75" customHeight="1">
      <c r="O851" s="4"/>
      <c r="Q851" s="4"/>
    </row>
    <row r="852" ht="15.75" customHeight="1">
      <c r="O852" s="4"/>
      <c r="Q852" s="4"/>
    </row>
    <row r="853" ht="15.75" customHeight="1">
      <c r="O853" s="4"/>
      <c r="Q853" s="4"/>
    </row>
    <row r="854" ht="15.75" customHeight="1">
      <c r="O854" s="4"/>
      <c r="Q854" s="4"/>
    </row>
    <row r="855" ht="15.75" customHeight="1">
      <c r="O855" s="4"/>
      <c r="Q855" s="4"/>
    </row>
    <row r="856" ht="15.75" customHeight="1">
      <c r="O856" s="4"/>
      <c r="Q856" s="4"/>
    </row>
    <row r="857" ht="15.75" customHeight="1">
      <c r="O857" s="4"/>
      <c r="Q857" s="4"/>
    </row>
    <row r="858" ht="15.75" customHeight="1">
      <c r="O858" s="4"/>
      <c r="Q858" s="4"/>
    </row>
    <row r="859" ht="15.75" customHeight="1">
      <c r="O859" s="4"/>
      <c r="Q859" s="4"/>
    </row>
    <row r="860" ht="15.75" customHeight="1">
      <c r="O860" s="4"/>
      <c r="Q860" s="4"/>
    </row>
    <row r="861" ht="15.75" customHeight="1">
      <c r="O861" s="4"/>
      <c r="Q861" s="4"/>
    </row>
    <row r="862" ht="15.75" customHeight="1">
      <c r="O862" s="4"/>
      <c r="Q862" s="4"/>
    </row>
    <row r="863" ht="15.75" customHeight="1">
      <c r="O863" s="4"/>
      <c r="Q863" s="4"/>
    </row>
    <row r="864" ht="15.75" customHeight="1">
      <c r="O864" s="4"/>
      <c r="Q864" s="4"/>
    </row>
    <row r="865" ht="15.75" customHeight="1">
      <c r="O865" s="4"/>
      <c r="Q865" s="4"/>
    </row>
    <row r="866" ht="15.75" customHeight="1">
      <c r="O866" s="4"/>
      <c r="Q866" s="4"/>
    </row>
    <row r="867" ht="15.75" customHeight="1">
      <c r="O867" s="4"/>
      <c r="Q867" s="4"/>
    </row>
    <row r="868" ht="15.75" customHeight="1">
      <c r="O868" s="4"/>
      <c r="Q868" s="4"/>
    </row>
    <row r="869" ht="15.75" customHeight="1">
      <c r="O869" s="4"/>
      <c r="Q869" s="4"/>
    </row>
    <row r="870" ht="15.75" customHeight="1">
      <c r="O870" s="4"/>
      <c r="Q870" s="4"/>
    </row>
    <row r="871" ht="15.75" customHeight="1">
      <c r="O871" s="4"/>
      <c r="Q871" s="4"/>
    </row>
    <row r="872" ht="15.75" customHeight="1">
      <c r="O872" s="4"/>
      <c r="Q872" s="4"/>
    </row>
    <row r="873" ht="15.75" customHeight="1">
      <c r="O873" s="4"/>
      <c r="Q873" s="4"/>
    </row>
    <row r="874" ht="15.75" customHeight="1">
      <c r="O874" s="4"/>
      <c r="Q874" s="4"/>
    </row>
    <row r="875" ht="15.75" customHeight="1">
      <c r="O875" s="4"/>
      <c r="Q875" s="4"/>
    </row>
    <row r="876" ht="15.75" customHeight="1">
      <c r="O876" s="4"/>
      <c r="Q876" s="4"/>
    </row>
    <row r="877" ht="15.75" customHeight="1">
      <c r="O877" s="4"/>
      <c r="Q877" s="4"/>
    </row>
    <row r="878" ht="15.75" customHeight="1">
      <c r="O878" s="4"/>
      <c r="Q878" s="4"/>
    </row>
    <row r="879" ht="15.75" customHeight="1">
      <c r="O879" s="4"/>
      <c r="Q879" s="4"/>
    </row>
    <row r="880" ht="15.75" customHeight="1">
      <c r="O880" s="4"/>
      <c r="Q880" s="4"/>
    </row>
    <row r="881" ht="15.75" customHeight="1">
      <c r="O881" s="4"/>
      <c r="Q881" s="4"/>
    </row>
    <row r="882" ht="15.75" customHeight="1">
      <c r="O882" s="4"/>
      <c r="Q882" s="4"/>
    </row>
    <row r="883" ht="15.75" customHeight="1">
      <c r="O883" s="4"/>
      <c r="Q883" s="4"/>
    </row>
    <row r="884" ht="15.75" customHeight="1">
      <c r="O884" s="4"/>
      <c r="Q884" s="4"/>
    </row>
    <row r="885" ht="15.75" customHeight="1">
      <c r="O885" s="4"/>
      <c r="Q885" s="4"/>
    </row>
    <row r="886" ht="15.75" customHeight="1">
      <c r="O886" s="4"/>
      <c r="Q886" s="4"/>
    </row>
    <row r="887" ht="15.75" customHeight="1">
      <c r="O887" s="4"/>
      <c r="Q887" s="4"/>
    </row>
    <row r="888" ht="15.75" customHeight="1">
      <c r="O888" s="4"/>
      <c r="Q888" s="4"/>
    </row>
    <row r="889" ht="15.75" customHeight="1">
      <c r="O889" s="4"/>
      <c r="Q889" s="4"/>
    </row>
    <row r="890" ht="15.75" customHeight="1">
      <c r="O890" s="4"/>
      <c r="Q890" s="4"/>
    </row>
    <row r="891" ht="15.75" customHeight="1">
      <c r="O891" s="4"/>
      <c r="Q891" s="4"/>
    </row>
    <row r="892" ht="15.75" customHeight="1">
      <c r="O892" s="4"/>
      <c r="Q892" s="4"/>
    </row>
    <row r="893" ht="15.75" customHeight="1">
      <c r="O893" s="4"/>
      <c r="Q893" s="4"/>
    </row>
    <row r="894" ht="15.75" customHeight="1">
      <c r="O894" s="4"/>
      <c r="Q894" s="4"/>
    </row>
    <row r="895" ht="15.75" customHeight="1">
      <c r="O895" s="4"/>
      <c r="Q895" s="4"/>
    </row>
    <row r="896" ht="15.75" customHeight="1">
      <c r="O896" s="4"/>
      <c r="Q896" s="4"/>
    </row>
    <row r="897" ht="15.75" customHeight="1">
      <c r="O897" s="4"/>
      <c r="Q897" s="4"/>
    </row>
    <row r="898" ht="15.75" customHeight="1">
      <c r="O898" s="4"/>
      <c r="Q898" s="4"/>
    </row>
    <row r="899" ht="15.75" customHeight="1">
      <c r="O899" s="4"/>
      <c r="Q899" s="4"/>
    </row>
    <row r="900" ht="15.75" customHeight="1">
      <c r="O900" s="4"/>
      <c r="Q900" s="4"/>
    </row>
    <row r="901" ht="15.75" customHeight="1">
      <c r="O901" s="4"/>
      <c r="Q901" s="4"/>
    </row>
    <row r="902" ht="15.75" customHeight="1">
      <c r="O902" s="4"/>
      <c r="Q902" s="4"/>
    </row>
    <row r="903" ht="15.75" customHeight="1">
      <c r="O903" s="4"/>
      <c r="Q903" s="4"/>
    </row>
    <row r="904" ht="15.75" customHeight="1">
      <c r="O904" s="4"/>
      <c r="Q904" s="4"/>
    </row>
    <row r="905" ht="15.75" customHeight="1">
      <c r="O905" s="4"/>
      <c r="Q905" s="4"/>
    </row>
    <row r="906" ht="15.75" customHeight="1">
      <c r="O906" s="4"/>
      <c r="Q906" s="4"/>
    </row>
    <row r="907" ht="15.75" customHeight="1">
      <c r="O907" s="4"/>
      <c r="Q907" s="4"/>
    </row>
    <row r="908" ht="15.75" customHeight="1">
      <c r="O908" s="4"/>
      <c r="Q908" s="4"/>
    </row>
    <row r="909" ht="15.75" customHeight="1">
      <c r="O909" s="4"/>
      <c r="Q909" s="4"/>
    </row>
    <row r="910" ht="15.75" customHeight="1">
      <c r="O910" s="4"/>
      <c r="Q910" s="4"/>
    </row>
    <row r="911" ht="15.75" customHeight="1">
      <c r="O911" s="4"/>
      <c r="Q911" s="4"/>
    </row>
    <row r="912" ht="15.75" customHeight="1">
      <c r="O912" s="4"/>
      <c r="Q912" s="4"/>
    </row>
    <row r="913" ht="15.75" customHeight="1">
      <c r="O913" s="4"/>
      <c r="Q913" s="4"/>
    </row>
    <row r="914" ht="15.75" customHeight="1">
      <c r="O914" s="4"/>
      <c r="Q914" s="4"/>
    </row>
    <row r="915" ht="15.75" customHeight="1">
      <c r="O915" s="4"/>
      <c r="Q915" s="4"/>
    </row>
    <row r="916" ht="15.75" customHeight="1">
      <c r="O916" s="4"/>
      <c r="Q916" s="4"/>
    </row>
    <row r="917" ht="15.75" customHeight="1">
      <c r="O917" s="4"/>
      <c r="Q917" s="4"/>
    </row>
    <row r="918" ht="15.75" customHeight="1">
      <c r="O918" s="4"/>
      <c r="Q918" s="4"/>
    </row>
    <row r="919" ht="15.75" customHeight="1">
      <c r="O919" s="4"/>
      <c r="Q919" s="4"/>
    </row>
    <row r="920" ht="15.75" customHeight="1">
      <c r="O920" s="4"/>
      <c r="Q920" s="4"/>
    </row>
    <row r="921" ht="15.75" customHeight="1">
      <c r="O921" s="4"/>
      <c r="Q921" s="4"/>
    </row>
    <row r="922" ht="15.75" customHeight="1">
      <c r="O922" s="4"/>
      <c r="Q922" s="4"/>
    </row>
    <row r="923" ht="15.75" customHeight="1">
      <c r="O923" s="4"/>
      <c r="Q923" s="4"/>
    </row>
    <row r="924" ht="15.75" customHeight="1">
      <c r="O924" s="4"/>
      <c r="Q924" s="4"/>
    </row>
    <row r="925" ht="15.75" customHeight="1">
      <c r="O925" s="4"/>
      <c r="Q925" s="4"/>
    </row>
    <row r="926" ht="15.75" customHeight="1">
      <c r="O926" s="4"/>
      <c r="Q926" s="4"/>
    </row>
    <row r="927" ht="15.75" customHeight="1">
      <c r="O927" s="4"/>
      <c r="Q927" s="4"/>
    </row>
    <row r="928" ht="15.75" customHeight="1">
      <c r="O928" s="4"/>
      <c r="Q928" s="4"/>
    </row>
    <row r="929" ht="15.75" customHeight="1">
      <c r="O929" s="4"/>
      <c r="Q929" s="4"/>
    </row>
    <row r="930" ht="15.75" customHeight="1">
      <c r="O930" s="4"/>
      <c r="Q930" s="4"/>
    </row>
    <row r="931" ht="15.75" customHeight="1">
      <c r="O931" s="4"/>
      <c r="Q931" s="4"/>
    </row>
    <row r="932" ht="15.75" customHeight="1">
      <c r="O932" s="4"/>
      <c r="Q932" s="4"/>
    </row>
    <row r="933" ht="15.75" customHeight="1">
      <c r="O933" s="4"/>
      <c r="Q933" s="4"/>
    </row>
    <row r="934" ht="15.75" customHeight="1">
      <c r="O934" s="4"/>
      <c r="Q934" s="4"/>
    </row>
    <row r="935" ht="15.75" customHeight="1">
      <c r="O935" s="4"/>
      <c r="Q935" s="4"/>
    </row>
    <row r="936" ht="15.75" customHeight="1">
      <c r="O936" s="4"/>
      <c r="Q936" s="4"/>
    </row>
    <row r="937" ht="15.75" customHeight="1">
      <c r="O937" s="4"/>
      <c r="Q937" s="4"/>
    </row>
    <row r="938" ht="15.75" customHeight="1">
      <c r="O938" s="4"/>
      <c r="Q938" s="4"/>
    </row>
    <row r="939" ht="15.75" customHeight="1">
      <c r="O939" s="4"/>
      <c r="Q939" s="4"/>
    </row>
    <row r="940" ht="15.75" customHeight="1">
      <c r="O940" s="4"/>
      <c r="Q940" s="4"/>
    </row>
    <row r="941" ht="15.75" customHeight="1">
      <c r="O941" s="4"/>
      <c r="Q941" s="4"/>
    </row>
    <row r="942" ht="15.75" customHeight="1">
      <c r="O942" s="4"/>
      <c r="Q942" s="4"/>
    </row>
    <row r="943" ht="15.75" customHeight="1">
      <c r="O943" s="4"/>
      <c r="Q943" s="4"/>
    </row>
    <row r="944" ht="15.75" customHeight="1">
      <c r="O944" s="4"/>
      <c r="Q944" s="4"/>
    </row>
    <row r="945" ht="15.75" customHeight="1">
      <c r="O945" s="4"/>
      <c r="Q945" s="4"/>
    </row>
    <row r="946" ht="15.75" customHeight="1">
      <c r="O946" s="4"/>
      <c r="Q946" s="4"/>
    </row>
    <row r="947" ht="15.75" customHeight="1">
      <c r="O947" s="4"/>
      <c r="Q947" s="4"/>
    </row>
    <row r="948" ht="15.75" customHeight="1">
      <c r="O948" s="4"/>
      <c r="Q948" s="4"/>
    </row>
    <row r="949" ht="15.75" customHeight="1">
      <c r="O949" s="4"/>
      <c r="Q949" s="4"/>
    </row>
    <row r="950" ht="15.75" customHeight="1">
      <c r="O950" s="4"/>
      <c r="Q950" s="4"/>
    </row>
    <row r="951" ht="15.75" customHeight="1">
      <c r="O951" s="4"/>
      <c r="Q951" s="4"/>
    </row>
    <row r="952" ht="15.75" customHeight="1">
      <c r="O952" s="4"/>
      <c r="Q952" s="4"/>
    </row>
    <row r="953" ht="15.75" customHeight="1">
      <c r="O953" s="4"/>
      <c r="Q953" s="4"/>
    </row>
    <row r="954" ht="15.75" customHeight="1">
      <c r="O954" s="4"/>
      <c r="Q954" s="4"/>
    </row>
    <row r="955" ht="15.75" customHeight="1">
      <c r="O955" s="4"/>
      <c r="Q955" s="4"/>
    </row>
    <row r="956" ht="15.75" customHeight="1">
      <c r="O956" s="4"/>
      <c r="Q956" s="4"/>
    </row>
    <row r="957" ht="15.75" customHeight="1">
      <c r="O957" s="4"/>
      <c r="Q957" s="4"/>
    </row>
    <row r="958" ht="15.75" customHeight="1">
      <c r="O958" s="4"/>
      <c r="Q958" s="4"/>
    </row>
    <row r="959" ht="15.75" customHeight="1">
      <c r="O959" s="4"/>
      <c r="Q959" s="4"/>
    </row>
    <row r="960" ht="15.75" customHeight="1">
      <c r="O960" s="4"/>
      <c r="Q960" s="4"/>
    </row>
    <row r="961" ht="15.75" customHeight="1">
      <c r="O961" s="4"/>
      <c r="Q961" s="4"/>
    </row>
    <row r="962" ht="15.75" customHeight="1">
      <c r="O962" s="4"/>
      <c r="Q962" s="4"/>
    </row>
    <row r="963" ht="15.75" customHeight="1">
      <c r="O963" s="4"/>
      <c r="Q963" s="4"/>
    </row>
    <row r="964" ht="15.75" customHeight="1">
      <c r="O964" s="4"/>
      <c r="Q964" s="4"/>
    </row>
    <row r="965" ht="15.75" customHeight="1">
      <c r="O965" s="4"/>
      <c r="Q965" s="4"/>
    </row>
    <row r="966" ht="15.75" customHeight="1">
      <c r="O966" s="4"/>
      <c r="Q966" s="4"/>
    </row>
    <row r="967" ht="15.75" customHeight="1">
      <c r="O967" s="4"/>
      <c r="Q967" s="4"/>
    </row>
    <row r="968" ht="15.75" customHeight="1">
      <c r="O968" s="4"/>
      <c r="Q968" s="4"/>
    </row>
    <row r="969" ht="15.75" customHeight="1">
      <c r="O969" s="4"/>
      <c r="Q969" s="4"/>
    </row>
    <row r="970" ht="15.75" customHeight="1">
      <c r="O970" s="4"/>
      <c r="Q970" s="4"/>
    </row>
    <row r="971" ht="15.75" customHeight="1">
      <c r="O971" s="4"/>
      <c r="Q971" s="4"/>
    </row>
    <row r="972" ht="15.75" customHeight="1">
      <c r="O972" s="4"/>
      <c r="Q972" s="4"/>
    </row>
    <row r="973" ht="15.75" customHeight="1">
      <c r="O973" s="4"/>
      <c r="Q973" s="4"/>
    </row>
    <row r="974" ht="15.75" customHeight="1">
      <c r="O974" s="4"/>
      <c r="Q974" s="4"/>
    </row>
    <row r="975" ht="15.75" customHeight="1">
      <c r="O975" s="4"/>
      <c r="Q975" s="4"/>
    </row>
    <row r="976" ht="15.75" customHeight="1">
      <c r="O976" s="4"/>
      <c r="Q976" s="4"/>
    </row>
    <row r="977" ht="15.75" customHeight="1">
      <c r="O977" s="4"/>
      <c r="Q977" s="4"/>
    </row>
    <row r="978" ht="15.75" customHeight="1">
      <c r="O978" s="4"/>
      <c r="Q978" s="4"/>
    </row>
    <row r="979" ht="15.75" customHeight="1">
      <c r="O979" s="4"/>
      <c r="Q979" s="4"/>
    </row>
    <row r="980" ht="15.75" customHeight="1">
      <c r="O980" s="4"/>
      <c r="Q980" s="4"/>
    </row>
    <row r="981" ht="15.75" customHeight="1">
      <c r="O981" s="4"/>
      <c r="Q981" s="4"/>
    </row>
    <row r="982" ht="15.75" customHeight="1">
      <c r="O982" s="4"/>
      <c r="Q982" s="4"/>
    </row>
    <row r="983" ht="15.75" customHeight="1">
      <c r="O983" s="4"/>
      <c r="Q983" s="4"/>
    </row>
    <row r="984" ht="15.75" customHeight="1">
      <c r="O984" s="4"/>
      <c r="Q984" s="4"/>
    </row>
    <row r="985" ht="15.75" customHeight="1">
      <c r="O985" s="4"/>
      <c r="Q985" s="4"/>
    </row>
    <row r="986" ht="15.75" customHeight="1">
      <c r="O986" s="4"/>
      <c r="Q986" s="4"/>
    </row>
    <row r="987" ht="15.75" customHeight="1">
      <c r="O987" s="4"/>
      <c r="Q987" s="4"/>
    </row>
    <row r="988" ht="15.75" customHeight="1">
      <c r="O988" s="4"/>
      <c r="Q988" s="4"/>
    </row>
    <row r="989" ht="15.75" customHeight="1">
      <c r="O989" s="4"/>
      <c r="Q989" s="4"/>
    </row>
    <row r="990" ht="15.75" customHeight="1">
      <c r="O990" s="4"/>
      <c r="Q990" s="4"/>
    </row>
    <row r="991" ht="15.75" customHeight="1">
      <c r="O991" s="4"/>
      <c r="Q991" s="4"/>
    </row>
    <row r="992" ht="15.75" customHeight="1">
      <c r="O992" s="4"/>
      <c r="Q992" s="4"/>
    </row>
    <row r="993" ht="15.75" customHeight="1">
      <c r="O993" s="4"/>
      <c r="Q993" s="4"/>
    </row>
    <row r="994" ht="15.75" customHeight="1">
      <c r="O994" s="4"/>
      <c r="Q994" s="4"/>
    </row>
    <row r="995" ht="15.75" customHeight="1">
      <c r="O995" s="4"/>
      <c r="Q995" s="4"/>
    </row>
    <row r="996" ht="15.75" customHeight="1">
      <c r="O996" s="4"/>
      <c r="Q996" s="4"/>
    </row>
    <row r="997" ht="15.75" customHeight="1">
      <c r="O997" s="4"/>
      <c r="Q997" s="4"/>
    </row>
    <row r="998" ht="15.75" customHeight="1">
      <c r="O998" s="4"/>
      <c r="Q998" s="4"/>
    </row>
    <row r="999" ht="15.75" customHeight="1">
      <c r="O999" s="4"/>
      <c r="Q999" s="4"/>
    </row>
    <row r="1000" ht="15.75" customHeight="1">
      <c r="O1000" s="4"/>
      <c r="Q1000" s="4"/>
    </row>
  </sheetData>
  <mergeCells count="8">
    <mergeCell ref="A2:X2"/>
    <mergeCell ref="A3:D3"/>
    <mergeCell ref="S3:S25"/>
    <mergeCell ref="W4:W25"/>
    <mergeCell ref="A27:X27"/>
    <mergeCell ref="A28:C28"/>
    <mergeCell ref="R28:W28"/>
    <mergeCell ref="R29:W52"/>
  </mergeCells>
  <conditionalFormatting sqref="J5:J23">
    <cfRule type="containsText" dxfId="0" priority="1" operator="containsText" text="ABS">
      <formula>NOT(ISERROR(SEARCH(("ABS"),(J5))))</formula>
    </cfRule>
  </conditionalFormatting>
  <conditionalFormatting sqref="J5:J23">
    <cfRule type="cellIs" dxfId="0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4.75"/>
    <col customWidth="1" min="3" max="3" width="13.75"/>
    <col customWidth="1" min="4" max="4" width="12.88"/>
    <col customWidth="1" min="5" max="6" width="7.63"/>
    <col customWidth="1" min="7" max="7" width="14.38"/>
    <col customWidth="1" min="8" max="8" width="7.63"/>
    <col customWidth="1" min="9" max="9" width="11.0"/>
    <col customWidth="1" min="10" max="10" width="15.5"/>
    <col customWidth="1" min="11" max="11" width="16.25"/>
    <col customWidth="1" min="12" max="12" width="11.25"/>
    <col customWidth="1" min="13" max="13" width="12.63"/>
    <col customWidth="1" min="14" max="14" width="12.75"/>
    <col customWidth="1" min="15" max="15" width="11.88"/>
    <col customWidth="1" min="16" max="16" width="11.75"/>
    <col customWidth="1" min="17" max="17" width="13.13"/>
    <col customWidth="1" min="18" max="18" width="7.63"/>
    <col customWidth="1" min="19" max="19" width="11.63"/>
    <col customWidth="1" min="20" max="20" width="9.38"/>
    <col customWidth="1" min="21" max="21" width="14.0"/>
    <col customWidth="1" min="22" max="28" width="7.63"/>
  </cols>
  <sheetData>
    <row r="1" ht="34.5" customHeight="1">
      <c r="A1" s="1" t="s">
        <v>0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289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8"/>
    </row>
    <row r="3" ht="30.75" customHeight="1">
      <c r="A3" s="10" t="s">
        <v>2</v>
      </c>
      <c r="B3" s="12"/>
      <c r="C3" s="13"/>
      <c r="D3" s="15"/>
      <c r="E3" s="14"/>
      <c r="F3" s="16"/>
      <c r="G3" s="17" t="s">
        <v>4</v>
      </c>
      <c r="H3" s="290" t="s">
        <v>149</v>
      </c>
      <c r="I3" s="290" t="s">
        <v>150</v>
      </c>
      <c r="J3" s="291" t="s">
        <v>151</v>
      </c>
      <c r="K3" s="290" t="s">
        <v>152</v>
      </c>
      <c r="L3" s="290" t="s">
        <v>153</v>
      </c>
      <c r="M3" s="290" t="s">
        <v>154</v>
      </c>
      <c r="N3" s="290" t="s">
        <v>155</v>
      </c>
      <c r="O3" s="292" t="s">
        <v>156</v>
      </c>
      <c r="P3" s="293" t="s">
        <v>157</v>
      </c>
      <c r="Q3" s="294" t="s">
        <v>158</v>
      </c>
      <c r="R3" s="294" t="s">
        <v>159</v>
      </c>
      <c r="S3" s="294" t="s">
        <v>160</v>
      </c>
      <c r="T3" s="294" t="s">
        <v>161</v>
      </c>
      <c r="U3" s="295" t="s">
        <v>162</v>
      </c>
      <c r="V3" s="27"/>
      <c r="W3" s="28" t="s">
        <v>163</v>
      </c>
    </row>
    <row r="4" ht="56.25" customHeight="1">
      <c r="A4" s="296" t="s">
        <v>23</v>
      </c>
      <c r="B4" s="296" t="s">
        <v>24</v>
      </c>
      <c r="C4" s="296" t="s">
        <v>25</v>
      </c>
      <c r="D4" s="296" t="s">
        <v>164</v>
      </c>
      <c r="E4" s="296" t="s">
        <v>27</v>
      </c>
      <c r="F4" s="37" t="s">
        <v>28</v>
      </c>
      <c r="G4" s="47" t="s">
        <v>29</v>
      </c>
      <c r="H4" s="246"/>
      <c r="I4" s="246"/>
      <c r="K4" s="47" t="s">
        <v>30</v>
      </c>
      <c r="L4" s="47" t="s">
        <v>31</v>
      </c>
      <c r="M4" s="246"/>
      <c r="N4" s="246" t="s">
        <v>165</v>
      </c>
      <c r="O4" s="297"/>
      <c r="P4" s="246"/>
      <c r="Q4" s="246" t="s">
        <v>30</v>
      </c>
      <c r="R4" s="252" t="s">
        <v>32</v>
      </c>
      <c r="S4" s="47" t="s">
        <v>35</v>
      </c>
      <c r="T4" s="48" t="s">
        <v>36</v>
      </c>
      <c r="U4" s="49" t="s">
        <v>37</v>
      </c>
      <c r="V4" s="299"/>
      <c r="W4" s="51"/>
    </row>
    <row r="5" ht="15.75" customHeight="1">
      <c r="A5" s="207" t="s">
        <v>166</v>
      </c>
      <c r="B5" s="301" t="s">
        <v>69</v>
      </c>
      <c r="C5" s="303">
        <v>1977064.0</v>
      </c>
      <c r="D5" s="209"/>
      <c r="E5" s="305"/>
      <c r="F5" s="63"/>
      <c r="G5" s="79"/>
      <c r="H5" s="74"/>
      <c r="I5" s="74"/>
      <c r="J5" s="74"/>
      <c r="K5" s="74">
        <v>42.5</v>
      </c>
      <c r="L5" s="74"/>
      <c r="M5" s="74"/>
      <c r="N5" s="74"/>
      <c r="O5" s="297"/>
      <c r="P5" s="74"/>
      <c r="Q5" s="74"/>
      <c r="R5" s="78"/>
      <c r="S5" s="80"/>
      <c r="T5" s="82"/>
      <c r="U5" s="84"/>
      <c r="V5" s="46"/>
      <c r="W5" s="86"/>
    </row>
    <row r="6" ht="15.75" customHeight="1">
      <c r="A6" s="309" t="s">
        <v>168</v>
      </c>
      <c r="B6" s="317" t="s">
        <v>171</v>
      </c>
      <c r="C6" s="319">
        <v>2062960.0</v>
      </c>
      <c r="D6" s="321"/>
      <c r="E6" s="323"/>
      <c r="F6" s="98"/>
      <c r="G6" s="159"/>
      <c r="H6" s="103"/>
      <c r="I6" s="103"/>
      <c r="J6" s="103"/>
      <c r="K6" s="103">
        <v>42.5</v>
      </c>
      <c r="L6" s="103"/>
      <c r="M6" s="103"/>
      <c r="N6" s="103"/>
      <c r="O6" s="297"/>
      <c r="P6" s="103"/>
      <c r="Q6" s="103"/>
      <c r="R6" s="108"/>
      <c r="S6" s="110"/>
      <c r="T6" s="112"/>
      <c r="U6" s="114"/>
      <c r="V6" s="46"/>
      <c r="W6" s="86"/>
    </row>
    <row r="7" ht="15.75" customHeight="1">
      <c r="A7" s="309" t="s">
        <v>47</v>
      </c>
      <c r="B7" s="317" t="s">
        <v>175</v>
      </c>
      <c r="C7" s="319">
        <v>1976852.0</v>
      </c>
      <c r="D7" s="321"/>
      <c r="E7" s="323"/>
      <c r="F7" s="98"/>
      <c r="G7" s="159"/>
      <c r="H7" s="103"/>
      <c r="I7" s="103"/>
      <c r="J7" s="103"/>
      <c r="K7" s="103">
        <v>42.5</v>
      </c>
      <c r="L7" s="103"/>
      <c r="M7" s="103"/>
      <c r="N7" s="103"/>
      <c r="O7" s="297"/>
      <c r="P7" s="103"/>
      <c r="Q7" s="103"/>
      <c r="R7" s="108"/>
      <c r="S7" s="110"/>
      <c r="T7" s="112"/>
      <c r="U7" s="114"/>
      <c r="V7" s="46"/>
      <c r="W7" s="86"/>
    </row>
    <row r="8" ht="15.75" customHeight="1">
      <c r="A8" s="309" t="s">
        <v>178</v>
      </c>
      <c r="B8" s="317" t="s">
        <v>179</v>
      </c>
      <c r="C8" s="319">
        <v>2062857.0</v>
      </c>
      <c r="D8" s="321"/>
      <c r="E8" s="323"/>
      <c r="F8" s="98"/>
      <c r="G8" s="159"/>
      <c r="H8" s="103"/>
      <c r="I8" s="103"/>
      <c r="J8" s="103"/>
      <c r="K8" s="103">
        <v>0.0</v>
      </c>
      <c r="L8" s="103"/>
      <c r="M8" s="103"/>
      <c r="N8" s="103"/>
      <c r="O8" s="297"/>
      <c r="P8" s="103"/>
      <c r="Q8" s="103"/>
      <c r="R8" s="108"/>
      <c r="S8" s="110"/>
      <c r="T8" s="112"/>
      <c r="U8" s="114"/>
      <c r="V8" s="46"/>
      <c r="W8" s="86"/>
    </row>
    <row r="9" ht="15.75" customHeight="1">
      <c r="A9" s="309" t="s">
        <v>47</v>
      </c>
      <c r="B9" s="317" t="s">
        <v>180</v>
      </c>
      <c r="C9" s="319">
        <v>2064900.0</v>
      </c>
      <c r="D9" s="321"/>
      <c r="E9" s="323"/>
      <c r="F9" s="98"/>
      <c r="G9" s="159"/>
      <c r="H9" s="103"/>
      <c r="I9" s="103"/>
      <c r="J9" s="103"/>
      <c r="K9" s="103">
        <v>32.5</v>
      </c>
      <c r="L9" s="103"/>
      <c r="M9" s="103"/>
      <c r="N9" s="103"/>
      <c r="O9" s="297"/>
      <c r="P9" s="103"/>
      <c r="Q9" s="103"/>
      <c r="R9" s="108"/>
      <c r="S9" s="110"/>
      <c r="T9" s="112"/>
      <c r="U9" s="114"/>
      <c r="V9" s="46"/>
      <c r="W9" s="86"/>
    </row>
    <row r="10" ht="15.75" customHeight="1">
      <c r="A10" s="309" t="s">
        <v>184</v>
      </c>
      <c r="B10" s="317" t="s">
        <v>98</v>
      </c>
      <c r="C10" s="319">
        <v>2057829.0</v>
      </c>
      <c r="D10" s="321"/>
      <c r="E10" s="323"/>
      <c r="F10" s="98"/>
      <c r="G10" s="159"/>
      <c r="H10" s="103"/>
      <c r="I10" s="103"/>
      <c r="J10" s="103"/>
      <c r="K10" s="103">
        <v>0.0</v>
      </c>
      <c r="L10" s="103"/>
      <c r="M10" s="103"/>
      <c r="N10" s="103"/>
      <c r="O10" s="297"/>
      <c r="P10" s="103"/>
      <c r="Q10" s="103"/>
      <c r="R10" s="108"/>
      <c r="S10" s="110"/>
      <c r="T10" s="112"/>
      <c r="U10" s="114"/>
      <c r="V10" s="46"/>
      <c r="W10" s="86"/>
    </row>
    <row r="11" ht="15.75" customHeight="1">
      <c r="A11" s="309" t="s">
        <v>188</v>
      </c>
      <c r="B11" s="317" t="s">
        <v>189</v>
      </c>
      <c r="C11" s="319">
        <v>2061122.0</v>
      </c>
      <c r="D11" s="321"/>
      <c r="E11" s="323"/>
      <c r="F11" s="98"/>
      <c r="G11" s="159"/>
      <c r="H11" s="103"/>
      <c r="I11" s="103"/>
      <c r="J11" s="103"/>
      <c r="K11" s="103">
        <v>0.0</v>
      </c>
      <c r="L11" s="103"/>
      <c r="M11" s="103"/>
      <c r="N11" s="103"/>
      <c r="O11" s="297"/>
      <c r="P11" s="103"/>
      <c r="Q11" s="103"/>
      <c r="R11" s="108"/>
      <c r="S11" s="110"/>
      <c r="T11" s="112"/>
      <c r="U11" s="114"/>
      <c r="V11" s="46"/>
      <c r="W11" s="86"/>
    </row>
    <row r="12" ht="15.75" customHeight="1">
      <c r="A12" s="309" t="s">
        <v>47</v>
      </c>
      <c r="B12" s="317" t="s">
        <v>191</v>
      </c>
      <c r="C12" s="319">
        <v>2062094.0</v>
      </c>
      <c r="D12" s="321"/>
      <c r="E12" s="323"/>
      <c r="F12" s="98"/>
      <c r="G12" s="159"/>
      <c r="H12" s="103"/>
      <c r="I12" s="103"/>
      <c r="J12" s="103"/>
      <c r="K12" s="103">
        <v>0.0</v>
      </c>
      <c r="L12" s="103"/>
      <c r="M12" s="103"/>
      <c r="N12" s="103"/>
      <c r="O12" s="297"/>
      <c r="P12" s="103"/>
      <c r="Q12" s="103"/>
      <c r="R12" s="108"/>
      <c r="S12" s="110"/>
      <c r="T12" s="112"/>
      <c r="U12" s="114"/>
      <c r="V12" s="46"/>
      <c r="W12" s="86"/>
    </row>
    <row r="13" ht="15.75" customHeight="1">
      <c r="A13" s="309" t="s">
        <v>194</v>
      </c>
      <c r="B13" s="317" t="s">
        <v>85</v>
      </c>
      <c r="C13" s="319">
        <v>2061627.0</v>
      </c>
      <c r="D13" s="321"/>
      <c r="E13" s="323"/>
      <c r="F13" s="98"/>
      <c r="G13" s="159"/>
      <c r="H13" s="103"/>
      <c r="I13" s="103"/>
      <c r="J13" s="103"/>
      <c r="K13" s="103">
        <v>30.0</v>
      </c>
      <c r="L13" s="103"/>
      <c r="M13" s="103"/>
      <c r="N13" s="103"/>
      <c r="O13" s="297"/>
      <c r="P13" s="103"/>
      <c r="Q13" s="103"/>
      <c r="R13" s="108"/>
      <c r="S13" s="110"/>
      <c r="T13" s="112"/>
      <c r="U13" s="114"/>
      <c r="V13" s="46"/>
      <c r="W13" s="86"/>
    </row>
    <row r="14" ht="15.75" customHeight="1">
      <c r="A14" s="309" t="s">
        <v>47</v>
      </c>
      <c r="B14" s="317" t="s">
        <v>197</v>
      </c>
      <c r="C14" s="319">
        <v>2061364.0</v>
      </c>
      <c r="D14" s="321"/>
      <c r="E14" s="323"/>
      <c r="F14" s="98"/>
      <c r="G14" s="159"/>
      <c r="H14" s="103"/>
      <c r="I14" s="103"/>
      <c r="J14" s="103"/>
      <c r="K14" s="103">
        <v>57.5</v>
      </c>
      <c r="L14" s="103"/>
      <c r="M14" s="103"/>
      <c r="N14" s="103"/>
      <c r="O14" s="297"/>
      <c r="P14" s="103"/>
      <c r="Q14" s="103"/>
      <c r="R14" s="108"/>
      <c r="S14" s="110"/>
      <c r="T14" s="112"/>
      <c r="U14" s="114"/>
      <c r="V14" s="46"/>
      <c r="W14" s="86"/>
    </row>
    <row r="15" ht="18.75" customHeight="1">
      <c r="A15" s="309" t="s">
        <v>200</v>
      </c>
      <c r="B15" s="317" t="s">
        <v>201</v>
      </c>
      <c r="C15" s="319">
        <v>2063180.0</v>
      </c>
      <c r="D15" s="321"/>
      <c r="E15" s="323"/>
      <c r="F15" s="98"/>
      <c r="G15" s="159"/>
      <c r="H15" s="103"/>
      <c r="I15" s="103"/>
      <c r="J15" s="103"/>
      <c r="K15" s="103">
        <v>72.5</v>
      </c>
      <c r="L15" s="103"/>
      <c r="M15" s="103"/>
      <c r="N15" s="103"/>
      <c r="O15" s="297"/>
      <c r="P15" s="103"/>
      <c r="Q15" s="103"/>
      <c r="R15" s="108"/>
      <c r="S15" s="110"/>
      <c r="T15" s="112"/>
      <c r="U15" s="114"/>
      <c r="V15" s="46"/>
      <c r="W15" s="86"/>
    </row>
    <row r="16" ht="15.75" customHeight="1">
      <c r="A16" s="309" t="s">
        <v>204</v>
      </c>
      <c r="B16" s="317" t="s">
        <v>123</v>
      </c>
      <c r="C16" s="319">
        <v>2062550.0</v>
      </c>
      <c r="D16" s="321"/>
      <c r="E16" s="323"/>
      <c r="F16" s="98"/>
      <c r="G16" s="159"/>
      <c r="H16" s="103"/>
      <c r="I16" s="103"/>
      <c r="J16" s="103"/>
      <c r="K16" s="103">
        <v>64.0</v>
      </c>
      <c r="L16" s="103"/>
      <c r="M16" s="103"/>
      <c r="N16" s="103"/>
      <c r="O16" s="297"/>
      <c r="P16" s="103"/>
      <c r="Q16" s="103"/>
      <c r="R16" s="108"/>
      <c r="S16" s="110"/>
      <c r="T16" s="112"/>
      <c r="U16" s="114"/>
      <c r="V16" s="46"/>
      <c r="W16" s="86"/>
    </row>
    <row r="17" ht="15.75" customHeight="1">
      <c r="A17" s="309" t="s">
        <v>207</v>
      </c>
      <c r="B17" s="317" t="s">
        <v>208</v>
      </c>
      <c r="C17" s="319">
        <v>2061805.0</v>
      </c>
      <c r="D17" s="321"/>
      <c r="E17" s="323"/>
      <c r="F17" s="98"/>
      <c r="G17" s="159"/>
      <c r="H17" s="103"/>
      <c r="I17" s="103"/>
      <c r="J17" s="103"/>
      <c r="K17" s="103">
        <v>0.0</v>
      </c>
      <c r="L17" s="103"/>
      <c r="M17" s="103"/>
      <c r="N17" s="103"/>
      <c r="O17" s="297"/>
      <c r="P17" s="103"/>
      <c r="Q17" s="103"/>
      <c r="R17" s="108"/>
      <c r="S17" s="110"/>
      <c r="T17" s="112"/>
      <c r="U17" s="114"/>
      <c r="V17" s="46"/>
      <c r="W17" s="86"/>
    </row>
    <row r="18" ht="15.75" customHeight="1">
      <c r="A18" s="353" t="s">
        <v>211</v>
      </c>
      <c r="B18" s="354" t="s">
        <v>214</v>
      </c>
      <c r="C18" s="355">
        <v>2062964.0</v>
      </c>
      <c r="D18" s="356"/>
      <c r="E18" s="357"/>
      <c r="F18" s="170"/>
      <c r="G18" s="358"/>
      <c r="H18" s="172"/>
      <c r="I18" s="172"/>
      <c r="J18" s="172"/>
      <c r="K18" s="172">
        <v>70.0</v>
      </c>
      <c r="L18" s="172"/>
      <c r="M18" s="172"/>
      <c r="N18" s="172"/>
      <c r="O18" s="297"/>
      <c r="P18" s="172"/>
      <c r="Q18" s="172"/>
      <c r="R18" s="177"/>
      <c r="S18" s="110"/>
      <c r="T18" s="112"/>
      <c r="U18" s="114"/>
      <c r="V18" s="46"/>
      <c r="W18" s="86"/>
    </row>
    <row r="19" ht="15.75" customHeight="1">
      <c r="A19" s="353" t="s">
        <v>219</v>
      </c>
      <c r="B19" s="354" t="s">
        <v>220</v>
      </c>
      <c r="C19" s="355">
        <v>2061804.0</v>
      </c>
      <c r="D19" s="356"/>
      <c r="E19" s="357"/>
      <c r="F19" s="170"/>
      <c r="G19" s="358"/>
      <c r="H19" s="172"/>
      <c r="I19" s="172"/>
      <c r="J19" s="172"/>
      <c r="K19" s="172">
        <v>0.0</v>
      </c>
      <c r="L19" s="172"/>
      <c r="M19" s="172"/>
      <c r="N19" s="172"/>
      <c r="O19" s="297"/>
      <c r="P19" s="172"/>
      <c r="Q19" s="172"/>
      <c r="R19" s="177"/>
      <c r="S19" s="110"/>
      <c r="T19" s="112"/>
      <c r="U19" s="114"/>
      <c r="V19" s="46"/>
      <c r="W19" s="86"/>
    </row>
    <row r="20" ht="15.75" customHeight="1">
      <c r="A20" s="353" t="s">
        <v>223</v>
      </c>
      <c r="B20" s="354" t="s">
        <v>71</v>
      </c>
      <c r="C20" s="355">
        <v>2061806.0</v>
      </c>
      <c r="D20" s="356"/>
      <c r="E20" s="357"/>
      <c r="F20" s="170"/>
      <c r="G20" s="358"/>
      <c r="H20" s="172"/>
      <c r="I20" s="172"/>
      <c r="J20" s="172"/>
      <c r="K20" s="172">
        <v>51.0</v>
      </c>
      <c r="L20" s="172"/>
      <c r="M20" s="172"/>
      <c r="N20" s="172"/>
      <c r="O20" s="297"/>
      <c r="P20" s="172"/>
      <c r="Q20" s="172"/>
      <c r="R20" s="177"/>
      <c r="S20" s="110"/>
      <c r="T20" s="112"/>
      <c r="U20" s="114"/>
      <c r="V20" s="46"/>
      <c r="W20" s="86"/>
    </row>
    <row r="21" ht="15.75" customHeight="1">
      <c r="A21" s="353" t="s">
        <v>47</v>
      </c>
      <c r="B21" s="354" t="s">
        <v>227</v>
      </c>
      <c r="C21" s="355">
        <v>2061366.0</v>
      </c>
      <c r="D21" s="356"/>
      <c r="E21" s="357"/>
      <c r="F21" s="170"/>
      <c r="G21" s="358"/>
      <c r="H21" s="172"/>
      <c r="I21" s="172"/>
      <c r="J21" s="172"/>
      <c r="K21" s="172">
        <v>30.0</v>
      </c>
      <c r="L21" s="172"/>
      <c r="M21" s="172"/>
      <c r="N21" s="172"/>
      <c r="O21" s="297"/>
      <c r="P21" s="172"/>
      <c r="Q21" s="172"/>
      <c r="R21" s="177"/>
      <c r="S21" s="110"/>
      <c r="T21" s="112"/>
      <c r="U21" s="114"/>
      <c r="V21" s="46"/>
      <c r="W21" s="86"/>
    </row>
    <row r="22" ht="15.75" customHeight="1">
      <c r="A22" s="353" t="s">
        <v>230</v>
      </c>
      <c r="B22" s="354" t="s">
        <v>231</v>
      </c>
      <c r="C22" s="355">
        <v>2062851.0</v>
      </c>
      <c r="D22" s="356"/>
      <c r="E22" s="357"/>
      <c r="F22" s="170"/>
      <c r="G22" s="358"/>
      <c r="H22" s="172"/>
      <c r="I22" s="172"/>
      <c r="J22" s="172"/>
      <c r="K22" s="172">
        <v>59.0</v>
      </c>
      <c r="L22" s="172"/>
      <c r="M22" s="172"/>
      <c r="N22" s="172"/>
      <c r="O22" s="297"/>
      <c r="P22" s="172"/>
      <c r="Q22" s="172"/>
      <c r="R22" s="177"/>
      <c r="S22" s="110"/>
      <c r="T22" s="112"/>
      <c r="U22" s="114"/>
      <c r="V22" s="46"/>
      <c r="W22" s="86"/>
    </row>
    <row r="23" ht="18.75" customHeight="1">
      <c r="A23" s="215" t="s">
        <v>47</v>
      </c>
      <c r="B23" s="359" t="s">
        <v>89</v>
      </c>
      <c r="C23" s="361">
        <v>1977090.0</v>
      </c>
      <c r="D23" s="217"/>
      <c r="E23" s="363"/>
      <c r="F23" s="189"/>
      <c r="G23" s="187"/>
      <c r="H23" s="202"/>
      <c r="I23" s="202"/>
      <c r="J23" s="202"/>
      <c r="K23" s="202">
        <v>22.5</v>
      </c>
      <c r="L23" s="202"/>
      <c r="M23" s="202"/>
      <c r="N23" s="202"/>
      <c r="O23" s="297"/>
      <c r="P23" s="202"/>
      <c r="Q23" s="202"/>
      <c r="R23" s="205"/>
      <c r="S23" s="110"/>
      <c r="T23" s="112"/>
      <c r="U23" s="114"/>
      <c r="V23" s="46"/>
      <c r="W23" s="86"/>
    </row>
    <row r="24" ht="16.5" customHeight="1">
      <c r="A24" s="367"/>
      <c r="B24" s="369"/>
      <c r="C24" s="371"/>
      <c r="D24" s="374"/>
      <c r="E24" s="376"/>
      <c r="F24" s="276"/>
      <c r="G24" s="276"/>
      <c r="H24" s="280"/>
      <c r="I24" s="280"/>
      <c r="J24" s="280"/>
      <c r="K24" s="280"/>
      <c r="L24" s="280"/>
      <c r="M24" s="280"/>
      <c r="N24" s="280"/>
      <c r="O24" s="378"/>
      <c r="P24" s="280"/>
      <c r="Q24" s="280"/>
      <c r="R24" s="380"/>
      <c r="S24" s="222"/>
      <c r="T24" s="224"/>
      <c r="U24" s="226"/>
      <c r="V24" s="223"/>
      <c r="W24" s="228"/>
    </row>
    <row r="25" ht="30.75" customHeight="1">
      <c r="A25" s="383" t="s">
        <v>130</v>
      </c>
      <c r="B25" s="384"/>
      <c r="C25" s="391"/>
      <c r="D25" s="393"/>
      <c r="E25" s="396"/>
      <c r="F25" s="398" t="s">
        <v>131</v>
      </c>
      <c r="G25" s="398" t="s">
        <v>132</v>
      </c>
      <c r="H25" s="398" t="s">
        <v>133</v>
      </c>
      <c r="I25" s="398" t="s">
        <v>134</v>
      </c>
      <c r="J25" s="398" t="s">
        <v>135</v>
      </c>
      <c r="K25" s="398" t="s">
        <v>136</v>
      </c>
      <c r="L25" s="398" t="s">
        <v>137</v>
      </c>
      <c r="M25" s="398" t="s">
        <v>138</v>
      </c>
      <c r="N25" s="398" t="s">
        <v>139</v>
      </c>
      <c r="O25" s="398" t="s">
        <v>140</v>
      </c>
      <c r="P25" s="398" t="s">
        <v>141</v>
      </c>
      <c r="Q25" s="401" t="s">
        <v>142</v>
      </c>
      <c r="R25" s="403"/>
      <c r="S25" s="404"/>
      <c r="T25" s="404"/>
      <c r="U25" s="404"/>
      <c r="V25" s="406"/>
      <c r="W25" s="240" t="s">
        <v>239</v>
      </c>
    </row>
    <row r="26" ht="72.75" customHeight="1">
      <c r="A26" s="296" t="s">
        <v>23</v>
      </c>
      <c r="B26" s="48" t="s">
        <v>24</v>
      </c>
      <c r="C26" s="49" t="s">
        <v>25</v>
      </c>
      <c r="D26" s="409" t="s">
        <v>164</v>
      </c>
      <c r="E26" s="410"/>
      <c r="F26" s="411"/>
      <c r="G26" s="413" t="s">
        <v>30</v>
      </c>
      <c r="H26" s="415"/>
      <c r="I26" s="411" t="s">
        <v>30</v>
      </c>
      <c r="J26" s="411" t="s">
        <v>146</v>
      </c>
      <c r="K26" s="411" t="s">
        <v>147</v>
      </c>
      <c r="L26" s="411" t="s">
        <v>30</v>
      </c>
      <c r="M26" s="411"/>
      <c r="N26" s="411" t="s">
        <v>32</v>
      </c>
      <c r="O26" s="413" t="s">
        <v>35</v>
      </c>
      <c r="P26" s="413" t="s">
        <v>36</v>
      </c>
      <c r="Q26" s="418" t="s">
        <v>37</v>
      </c>
      <c r="R26" s="249"/>
      <c r="S26" s="250"/>
      <c r="T26" s="250"/>
      <c r="U26" s="250"/>
      <c r="V26" s="251"/>
      <c r="W26" s="253"/>
      <c r="X26" s="2"/>
      <c r="Y26" s="2"/>
      <c r="Z26" s="2"/>
      <c r="AA26" s="2"/>
      <c r="AB26" s="2"/>
    </row>
    <row r="27" ht="15.75" customHeight="1">
      <c r="A27" s="213"/>
      <c r="B27" s="214"/>
      <c r="C27" s="420"/>
      <c r="D27" s="420"/>
      <c r="E27" s="333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257"/>
      <c r="Q27" s="138"/>
      <c r="R27" s="262"/>
      <c r="V27" s="264"/>
      <c r="W27" s="160"/>
    </row>
    <row r="28" ht="15.75" customHeight="1">
      <c r="A28" s="206"/>
      <c r="B28" s="265"/>
      <c r="C28" s="211"/>
      <c r="D28" s="211"/>
      <c r="E28" s="96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267"/>
      <c r="Q28" s="108"/>
      <c r="R28" s="262"/>
      <c r="V28" s="264"/>
      <c r="W28" s="160"/>
    </row>
    <row r="29" ht="15.75" customHeight="1">
      <c r="A29" s="206"/>
      <c r="B29" s="265"/>
      <c r="C29" s="211"/>
      <c r="D29" s="211"/>
      <c r="E29" s="96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267"/>
      <c r="Q29" s="108"/>
      <c r="R29" s="262"/>
      <c r="V29" s="264"/>
      <c r="W29" s="160"/>
    </row>
    <row r="30" ht="15.75" customHeight="1">
      <c r="A30" s="206"/>
      <c r="B30" s="265"/>
      <c r="C30" s="211"/>
      <c r="D30" s="211"/>
      <c r="E30" s="96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267"/>
      <c r="Q30" s="108"/>
      <c r="R30" s="262"/>
      <c r="V30" s="264"/>
      <c r="W30" s="160"/>
    </row>
    <row r="31" ht="15.75" customHeight="1">
      <c r="A31" s="206"/>
      <c r="B31" s="265"/>
      <c r="C31" s="211"/>
      <c r="D31" s="211"/>
      <c r="E31" s="96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267"/>
      <c r="Q31" s="108"/>
      <c r="R31" s="262"/>
      <c r="V31" s="264"/>
      <c r="W31" s="160"/>
    </row>
    <row r="32" ht="15.75" customHeight="1">
      <c r="A32" s="206"/>
      <c r="B32" s="265"/>
      <c r="C32" s="211"/>
      <c r="D32" s="211"/>
      <c r="E32" s="96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267"/>
      <c r="Q32" s="108"/>
      <c r="R32" s="262"/>
      <c r="V32" s="264"/>
      <c r="W32" s="160"/>
    </row>
    <row r="33" ht="15.75" customHeight="1">
      <c r="A33" s="206"/>
      <c r="B33" s="265"/>
      <c r="C33" s="211"/>
      <c r="D33" s="211"/>
      <c r="E33" s="96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267"/>
      <c r="Q33" s="108"/>
      <c r="R33" s="262"/>
      <c r="V33" s="264"/>
      <c r="W33" s="160"/>
    </row>
    <row r="34" ht="15.75" customHeight="1">
      <c r="A34" s="206"/>
      <c r="B34" s="265"/>
      <c r="C34" s="211"/>
      <c r="D34" s="211"/>
      <c r="E34" s="96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267"/>
      <c r="Q34" s="108"/>
      <c r="R34" s="262"/>
      <c r="V34" s="264"/>
      <c r="W34" s="160"/>
    </row>
    <row r="35" ht="15.75" customHeight="1">
      <c r="A35" s="206"/>
      <c r="B35" s="265"/>
      <c r="C35" s="211"/>
      <c r="D35" s="211"/>
      <c r="E35" s="96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267"/>
      <c r="Q35" s="108"/>
      <c r="R35" s="262"/>
      <c r="V35" s="264"/>
      <c r="W35" s="160"/>
    </row>
    <row r="36" ht="15.75" customHeight="1">
      <c r="A36" s="206"/>
      <c r="B36" s="265"/>
      <c r="C36" s="211"/>
      <c r="D36" s="211"/>
      <c r="E36" s="96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267"/>
      <c r="Q36" s="108"/>
      <c r="R36" s="262"/>
      <c r="V36" s="264"/>
      <c r="W36" s="160"/>
    </row>
    <row r="37" ht="15.75" customHeight="1">
      <c r="A37" s="206"/>
      <c r="B37" s="265"/>
      <c r="C37" s="211"/>
      <c r="D37" s="211"/>
      <c r="E37" s="96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267"/>
      <c r="Q37" s="108"/>
      <c r="R37" s="262"/>
      <c r="V37" s="264"/>
      <c r="W37" s="160"/>
    </row>
    <row r="38" ht="15.75" customHeight="1">
      <c r="A38" s="206"/>
      <c r="B38" s="265"/>
      <c r="C38" s="211"/>
      <c r="D38" s="211"/>
      <c r="E38" s="96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267"/>
      <c r="Q38" s="108"/>
      <c r="R38" s="262"/>
      <c r="V38" s="264"/>
      <c r="W38" s="160"/>
    </row>
    <row r="39" ht="15.75" customHeight="1">
      <c r="A39" s="206"/>
      <c r="B39" s="265"/>
      <c r="C39" s="211"/>
      <c r="D39" s="211"/>
      <c r="E39" s="96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267"/>
      <c r="Q39" s="108"/>
      <c r="R39" s="262"/>
      <c r="V39" s="264"/>
      <c r="W39" s="160"/>
    </row>
    <row r="40" ht="15.75" customHeight="1">
      <c r="A40" s="206"/>
      <c r="B40" s="265"/>
      <c r="C40" s="211"/>
      <c r="D40" s="211"/>
      <c r="E40" s="96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267"/>
      <c r="Q40" s="108"/>
      <c r="R40" s="262"/>
      <c r="V40" s="264"/>
      <c r="W40" s="160"/>
    </row>
    <row r="41" ht="15.75" customHeight="1">
      <c r="A41" s="206"/>
      <c r="B41" s="265"/>
      <c r="C41" s="211"/>
      <c r="D41" s="211"/>
      <c r="E41" s="96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267"/>
      <c r="Q41" s="108"/>
      <c r="R41" s="262"/>
      <c r="V41" s="264"/>
      <c r="W41" s="160"/>
    </row>
    <row r="42" ht="15.75" customHeight="1">
      <c r="A42" s="206"/>
      <c r="B42" s="265"/>
      <c r="C42" s="211"/>
      <c r="D42" s="211"/>
      <c r="E42" s="96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267"/>
      <c r="Q42" s="108"/>
      <c r="R42" s="262"/>
      <c r="V42" s="264"/>
      <c r="W42" s="160"/>
    </row>
    <row r="43" ht="15.75" customHeight="1">
      <c r="A43" s="216"/>
      <c r="B43" s="218"/>
      <c r="C43" s="219"/>
      <c r="D43" s="219"/>
      <c r="E43" s="220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73"/>
      <c r="Q43" s="205"/>
      <c r="R43" s="262"/>
      <c r="V43" s="264"/>
      <c r="W43" s="160"/>
    </row>
    <row r="44" ht="15.75" customHeight="1">
      <c r="A44" s="275"/>
      <c r="B44" s="276"/>
      <c r="C44" s="277"/>
      <c r="D44" s="277"/>
      <c r="E44" s="425"/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3"/>
      <c r="Q44" s="380"/>
      <c r="R44" s="285"/>
      <c r="S44" s="286"/>
      <c r="T44" s="286"/>
      <c r="U44" s="286"/>
      <c r="V44" s="287"/>
      <c r="W44" s="19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W2"/>
    <mergeCell ref="A3:C3"/>
    <mergeCell ref="O3:O24"/>
    <mergeCell ref="V4:V24"/>
    <mergeCell ref="A25:C25"/>
    <mergeCell ref="R25:V25"/>
    <mergeCell ref="R26:V44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7.88"/>
    <col customWidth="1" min="2" max="2" width="37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29.25" customHeight="1"/>
    <row r="2">
      <c r="A2" s="298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239"/>
    </row>
    <row r="3" ht="30.75" customHeight="1">
      <c r="A3" s="10" t="s">
        <v>2</v>
      </c>
      <c r="B3" s="12"/>
      <c r="C3" s="13"/>
      <c r="D3" s="15"/>
      <c r="E3" s="14"/>
      <c r="F3" s="16"/>
      <c r="G3" s="17" t="s">
        <v>4</v>
      </c>
      <c r="H3" s="19" t="s">
        <v>5</v>
      </c>
      <c r="I3" s="19" t="s">
        <v>6</v>
      </c>
      <c r="J3" s="19" t="s">
        <v>7</v>
      </c>
      <c r="K3" s="19" t="s">
        <v>8</v>
      </c>
      <c r="L3" s="19" t="s">
        <v>9</v>
      </c>
      <c r="M3" s="19" t="s">
        <v>10</v>
      </c>
      <c r="N3" s="19" t="s">
        <v>11</v>
      </c>
      <c r="O3" s="19" t="s">
        <v>12</v>
      </c>
      <c r="P3" s="19" t="s">
        <v>13</v>
      </c>
      <c r="Q3" s="19" t="s">
        <v>14</v>
      </c>
      <c r="R3" s="16" t="s">
        <v>15</v>
      </c>
      <c r="S3" s="22" t="s">
        <v>16</v>
      </c>
      <c r="T3" s="24" t="s">
        <v>17</v>
      </c>
      <c r="U3" s="25" t="s">
        <v>18</v>
      </c>
      <c r="V3" s="26" t="s">
        <v>19</v>
      </c>
      <c r="W3" s="27"/>
      <c r="X3" s="304" t="s">
        <v>167</v>
      </c>
    </row>
    <row r="4">
      <c r="A4" s="30" t="s">
        <v>23</v>
      </c>
      <c r="B4" s="31" t="s">
        <v>24</v>
      </c>
      <c r="C4" s="33" t="s">
        <v>25</v>
      </c>
      <c r="D4" s="34" t="s">
        <v>164</v>
      </c>
      <c r="E4" s="306" t="s">
        <v>27</v>
      </c>
      <c r="F4" s="37" t="s">
        <v>28</v>
      </c>
      <c r="G4" s="243" t="s">
        <v>29</v>
      </c>
      <c r="H4" s="246"/>
      <c r="I4" s="246"/>
      <c r="J4" s="246" t="s">
        <v>30</v>
      </c>
      <c r="K4" s="246"/>
      <c r="L4" s="246" t="s">
        <v>30</v>
      </c>
      <c r="M4" s="246"/>
      <c r="N4" s="246" t="s">
        <v>30</v>
      </c>
      <c r="O4" s="246" t="s">
        <v>31</v>
      </c>
      <c r="P4" s="246"/>
      <c r="Q4" s="246" t="s">
        <v>30</v>
      </c>
      <c r="R4" s="252" t="s">
        <v>32</v>
      </c>
      <c r="S4" s="46"/>
      <c r="T4" s="47" t="s">
        <v>35</v>
      </c>
      <c r="U4" s="48" t="s">
        <v>36</v>
      </c>
      <c r="V4" s="49" t="s">
        <v>37</v>
      </c>
      <c r="W4" s="50"/>
      <c r="X4" s="308"/>
    </row>
    <row r="5">
      <c r="A5" s="311" t="s">
        <v>169</v>
      </c>
      <c r="B5" s="313" t="s">
        <v>172</v>
      </c>
      <c r="C5" s="315">
        <v>1976951.0</v>
      </c>
      <c r="D5" s="322">
        <v>2539921.0</v>
      </c>
      <c r="E5" s="61"/>
      <c r="F5" s="63"/>
      <c r="G5" s="324">
        <v>62.0</v>
      </c>
      <c r="H5" s="74"/>
      <c r="I5" s="74"/>
      <c r="J5" s="74"/>
      <c r="K5" s="74"/>
      <c r="L5" s="74"/>
      <c r="M5" s="74"/>
      <c r="N5" s="74"/>
      <c r="O5" s="74"/>
      <c r="P5" s="74"/>
      <c r="Q5" s="74"/>
      <c r="R5" s="78"/>
      <c r="S5" s="46"/>
      <c r="T5" s="80"/>
      <c r="U5" s="82"/>
      <c r="V5" s="84"/>
      <c r="W5" s="54"/>
      <c r="X5" s="328"/>
    </row>
    <row r="6">
      <c r="A6" s="330" t="s">
        <v>176</v>
      </c>
      <c r="B6" s="332" t="s">
        <v>177</v>
      </c>
      <c r="C6" s="334">
        <v>1977018.0</v>
      </c>
      <c r="D6" s="336">
        <v>2506444.0</v>
      </c>
      <c r="E6" s="96"/>
      <c r="F6" s="98"/>
      <c r="G6" s="337">
        <v>52.0</v>
      </c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8"/>
      <c r="S6" s="46"/>
      <c r="T6" s="110"/>
      <c r="U6" s="112"/>
      <c r="V6" s="114"/>
      <c r="W6" s="54"/>
      <c r="X6" s="86"/>
    </row>
    <row r="7">
      <c r="A7" s="330" t="s">
        <v>182</v>
      </c>
      <c r="B7" s="332" t="s">
        <v>183</v>
      </c>
      <c r="C7" s="145">
        <v>2061277.0</v>
      </c>
      <c r="D7" s="336">
        <v>2547796.0</v>
      </c>
      <c r="E7" s="96"/>
      <c r="F7" s="98"/>
      <c r="G7" s="337">
        <v>92.0</v>
      </c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8"/>
      <c r="S7" s="46"/>
      <c r="T7" s="110"/>
      <c r="U7" s="112"/>
      <c r="V7" s="114"/>
      <c r="W7" s="54"/>
      <c r="X7" s="86"/>
    </row>
    <row r="8">
      <c r="A8" s="343" t="s">
        <v>185</v>
      </c>
      <c r="B8" s="344" t="s">
        <v>186</v>
      </c>
      <c r="C8" s="145">
        <v>1977096.0</v>
      </c>
      <c r="D8" s="346">
        <v>2559713.0</v>
      </c>
      <c r="E8" s="96"/>
      <c r="F8" s="98"/>
      <c r="G8" s="337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8"/>
      <c r="S8" s="46"/>
      <c r="T8" s="110"/>
      <c r="U8" s="112"/>
      <c r="V8" s="114"/>
      <c r="W8" s="54"/>
      <c r="X8" s="86"/>
    </row>
    <row r="9">
      <c r="A9" s="350" t="s">
        <v>192</v>
      </c>
      <c r="B9" s="351" t="s">
        <v>193</v>
      </c>
      <c r="C9" s="145">
        <v>1966811.0</v>
      </c>
      <c r="D9" s="352">
        <v>2485072.0</v>
      </c>
      <c r="E9" s="96"/>
      <c r="F9" s="98"/>
      <c r="G9" s="337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8"/>
      <c r="S9" s="46"/>
      <c r="T9" s="110"/>
      <c r="U9" s="112"/>
      <c r="V9" s="114"/>
      <c r="W9" s="54"/>
      <c r="X9" s="86"/>
    </row>
    <row r="10">
      <c r="A10" s="350" t="s">
        <v>173</v>
      </c>
      <c r="B10" s="351" t="s">
        <v>174</v>
      </c>
      <c r="C10" s="145">
        <v>1976975.0</v>
      </c>
      <c r="D10" s="336">
        <v>2546607.0</v>
      </c>
      <c r="E10" s="96"/>
      <c r="F10" s="98"/>
      <c r="G10" s="337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8"/>
      <c r="S10" s="46"/>
      <c r="T10" s="110"/>
      <c r="U10" s="112"/>
      <c r="V10" s="114"/>
      <c r="W10" s="54"/>
      <c r="X10" s="86"/>
    </row>
    <row r="11">
      <c r="A11" s="350" t="s">
        <v>107</v>
      </c>
      <c r="B11" s="351" t="s">
        <v>181</v>
      </c>
      <c r="C11" s="145">
        <v>1976953.0</v>
      </c>
      <c r="D11" s="336">
        <v>2546675.0</v>
      </c>
      <c r="E11" s="96"/>
      <c r="F11" s="98"/>
      <c r="G11" s="337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8"/>
      <c r="S11" s="46"/>
      <c r="T11" s="110"/>
      <c r="U11" s="112"/>
      <c r="V11" s="114"/>
      <c r="W11" s="54"/>
      <c r="X11" s="86"/>
    </row>
    <row r="12">
      <c r="A12" s="350" t="s">
        <v>187</v>
      </c>
      <c r="B12" s="351" t="s">
        <v>190</v>
      </c>
      <c r="C12" s="145">
        <v>1977029.0</v>
      </c>
      <c r="D12" s="336">
        <v>2550501.0</v>
      </c>
      <c r="E12" s="96"/>
      <c r="F12" s="98"/>
      <c r="G12" s="337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8"/>
      <c r="S12" s="46"/>
      <c r="T12" s="110"/>
      <c r="U12" s="112"/>
      <c r="V12" s="114"/>
      <c r="W12" s="54"/>
      <c r="X12" s="86"/>
    </row>
    <row r="13">
      <c r="A13" s="350" t="s">
        <v>195</v>
      </c>
      <c r="B13" s="351" t="s">
        <v>196</v>
      </c>
      <c r="C13" s="145">
        <v>1977028.0</v>
      </c>
      <c r="D13" s="336">
        <v>2530083.0</v>
      </c>
      <c r="E13" s="96"/>
      <c r="F13" s="98"/>
      <c r="G13" s="337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8"/>
      <c r="S13" s="46"/>
      <c r="T13" s="110"/>
      <c r="U13" s="112"/>
      <c r="V13" s="114"/>
      <c r="W13" s="54"/>
      <c r="X13" s="86"/>
    </row>
    <row r="14">
      <c r="A14" s="350" t="s">
        <v>198</v>
      </c>
      <c r="B14" s="351" t="s">
        <v>199</v>
      </c>
      <c r="C14" s="145">
        <v>2053657.0</v>
      </c>
      <c r="D14" s="336">
        <v>2492509.0</v>
      </c>
      <c r="E14" s="96"/>
      <c r="F14" s="98"/>
      <c r="G14" s="337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8"/>
      <c r="S14" s="46"/>
      <c r="T14" s="110"/>
      <c r="U14" s="112"/>
      <c r="V14" s="114"/>
      <c r="W14" s="54"/>
      <c r="X14" s="86"/>
    </row>
    <row r="15">
      <c r="A15" s="350" t="s">
        <v>205</v>
      </c>
      <c r="B15" s="351" t="s">
        <v>206</v>
      </c>
      <c r="C15" s="145">
        <v>1976853.0</v>
      </c>
      <c r="D15" s="336">
        <v>2546008.0</v>
      </c>
      <c r="E15" s="96"/>
      <c r="F15" s="98"/>
      <c r="G15" s="337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8"/>
      <c r="S15" s="46"/>
      <c r="T15" s="110"/>
      <c r="U15" s="112"/>
      <c r="V15" s="114"/>
      <c r="W15" s="54"/>
      <c r="X15" s="86"/>
    </row>
    <row r="16">
      <c r="A16" s="350" t="s">
        <v>209</v>
      </c>
      <c r="B16" s="351" t="s">
        <v>210</v>
      </c>
      <c r="C16" s="145">
        <v>1876720.0</v>
      </c>
      <c r="D16" s="336">
        <v>2459561.0</v>
      </c>
      <c r="E16" s="96"/>
      <c r="F16" s="98"/>
      <c r="G16" s="337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8"/>
      <c r="S16" s="46"/>
      <c r="T16" s="110"/>
      <c r="U16" s="112"/>
      <c r="V16" s="114"/>
      <c r="W16" s="54"/>
      <c r="X16" s="86"/>
    </row>
    <row r="17">
      <c r="A17" s="350" t="s">
        <v>212</v>
      </c>
      <c r="B17" s="351" t="s">
        <v>213</v>
      </c>
      <c r="C17" s="145">
        <v>1973170.0</v>
      </c>
      <c r="D17" s="336">
        <v>2494472.0</v>
      </c>
      <c r="E17" s="96"/>
      <c r="F17" s="98"/>
      <c r="G17" s="337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8"/>
      <c r="S17" s="46"/>
      <c r="T17" s="110"/>
      <c r="U17" s="112"/>
      <c r="V17" s="114"/>
      <c r="W17" s="54"/>
      <c r="X17" s="86"/>
    </row>
    <row r="18">
      <c r="A18" s="350" t="s">
        <v>215</v>
      </c>
      <c r="B18" s="351" t="s">
        <v>216</v>
      </c>
      <c r="C18" s="145">
        <v>2061717.0</v>
      </c>
      <c r="D18" s="336">
        <v>2453216.0</v>
      </c>
      <c r="E18" s="96"/>
      <c r="F18" s="98"/>
      <c r="G18" s="337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8"/>
      <c r="S18" s="46"/>
      <c r="T18" s="110"/>
      <c r="U18" s="112"/>
      <c r="V18" s="114"/>
      <c r="W18" s="54"/>
      <c r="X18" s="86"/>
    </row>
    <row r="19">
      <c r="A19" s="350" t="s">
        <v>217</v>
      </c>
      <c r="B19" s="351" t="s">
        <v>218</v>
      </c>
      <c r="C19" s="145">
        <v>2058261.0</v>
      </c>
      <c r="D19" s="336">
        <v>2547191.0</v>
      </c>
      <c r="E19" s="96"/>
      <c r="F19" s="98"/>
      <c r="G19" s="337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8"/>
      <c r="S19" s="46"/>
      <c r="T19" s="110"/>
      <c r="U19" s="112"/>
      <c r="V19" s="114"/>
      <c r="W19" s="54"/>
      <c r="X19" s="86"/>
    </row>
    <row r="20">
      <c r="A20" s="350" t="s">
        <v>221</v>
      </c>
      <c r="B20" s="351" t="s">
        <v>222</v>
      </c>
      <c r="C20" s="145">
        <v>2058971.0</v>
      </c>
      <c r="D20" s="336">
        <v>2546844.0</v>
      </c>
      <c r="E20" s="96"/>
      <c r="F20" s="98"/>
      <c r="G20" s="337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8"/>
      <c r="S20" s="46"/>
      <c r="T20" s="110"/>
      <c r="U20" s="112"/>
      <c r="V20" s="114"/>
      <c r="W20" s="54"/>
      <c r="X20" s="86"/>
    </row>
    <row r="21" ht="15.75" customHeight="1">
      <c r="A21" s="350" t="s">
        <v>224</v>
      </c>
      <c r="B21" s="351" t="s">
        <v>225</v>
      </c>
      <c r="C21" s="145">
        <v>2063479.0</v>
      </c>
      <c r="D21" s="336">
        <v>2558177.0</v>
      </c>
      <c r="E21" s="96"/>
      <c r="F21" s="98"/>
      <c r="G21" s="337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8"/>
      <c r="S21" s="46"/>
      <c r="T21" s="110"/>
      <c r="U21" s="112"/>
      <c r="V21" s="114"/>
      <c r="W21" s="54"/>
      <c r="X21" s="86"/>
    </row>
    <row r="22" ht="15.75" customHeight="1">
      <c r="A22" s="350" t="s">
        <v>96</v>
      </c>
      <c r="B22" s="351" t="s">
        <v>226</v>
      </c>
      <c r="C22" s="145">
        <v>2061354.0</v>
      </c>
      <c r="D22" s="336">
        <v>2554347.0</v>
      </c>
      <c r="E22" s="96"/>
      <c r="F22" s="98"/>
      <c r="G22" s="337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8"/>
      <c r="S22" s="46"/>
      <c r="T22" s="110"/>
      <c r="U22" s="112"/>
      <c r="V22" s="114"/>
      <c r="W22" s="54"/>
      <c r="X22" s="86"/>
    </row>
    <row r="23" ht="15.75" customHeight="1">
      <c r="A23" s="350" t="s">
        <v>228</v>
      </c>
      <c r="B23" s="351" t="s">
        <v>229</v>
      </c>
      <c r="C23" s="145">
        <v>2061300.0</v>
      </c>
      <c r="D23" s="336">
        <v>2551338.0</v>
      </c>
      <c r="E23" s="96"/>
      <c r="F23" s="98"/>
      <c r="G23" s="337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8"/>
      <c r="S23" s="46"/>
      <c r="T23" s="110"/>
      <c r="U23" s="112"/>
      <c r="V23" s="114"/>
      <c r="W23" s="54"/>
      <c r="X23" s="86"/>
    </row>
    <row r="24" ht="15.75" customHeight="1">
      <c r="A24" s="350" t="s">
        <v>232</v>
      </c>
      <c r="B24" s="351" t="s">
        <v>233</v>
      </c>
      <c r="C24" s="145">
        <v>2061562.0</v>
      </c>
      <c r="D24" s="336">
        <v>2558994.0</v>
      </c>
      <c r="E24" s="96"/>
      <c r="F24" s="98"/>
      <c r="G24" s="337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8"/>
      <c r="S24" s="46"/>
      <c r="T24" s="110"/>
      <c r="U24" s="112"/>
      <c r="V24" s="114"/>
      <c r="W24" s="54"/>
      <c r="X24" s="86"/>
    </row>
    <row r="25" ht="15.75" customHeight="1">
      <c r="A25" s="350" t="s">
        <v>234</v>
      </c>
      <c r="B25" s="351" t="s">
        <v>235</v>
      </c>
      <c r="C25" s="145">
        <v>2061120.0</v>
      </c>
      <c r="D25" s="336">
        <v>2552251.0</v>
      </c>
      <c r="E25" s="96"/>
      <c r="F25" s="98"/>
      <c r="G25" s="337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8"/>
      <c r="S25" s="46"/>
      <c r="T25" s="110"/>
      <c r="U25" s="112"/>
      <c r="V25" s="114"/>
      <c r="W25" s="54"/>
      <c r="X25" s="86"/>
    </row>
    <row r="26" ht="15.75" customHeight="1">
      <c r="A26" s="362" t="s">
        <v>236</v>
      </c>
      <c r="B26" s="365" t="s">
        <v>237</v>
      </c>
      <c r="C26" s="373">
        <v>2063911.0</v>
      </c>
      <c r="D26" s="375">
        <v>2556393.0</v>
      </c>
      <c r="E26" s="220"/>
      <c r="F26" s="189"/>
      <c r="G26" s="377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5"/>
      <c r="S26" s="46"/>
      <c r="T26" s="180"/>
      <c r="U26" s="184"/>
      <c r="V26" s="188"/>
      <c r="W26" s="54"/>
      <c r="X26" s="192"/>
    </row>
    <row r="27" ht="15.75" customHeight="1">
      <c r="A27" s="382"/>
      <c r="B27" s="385"/>
      <c r="C27" s="386"/>
      <c r="D27" s="390"/>
      <c r="E27" s="113"/>
      <c r="F27" s="116"/>
      <c r="G27" s="392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8"/>
      <c r="S27" s="46"/>
      <c r="T27" s="379"/>
      <c r="U27" s="381"/>
      <c r="V27" s="387"/>
      <c r="W27" s="54"/>
      <c r="X27" s="388"/>
    </row>
    <row r="28" ht="18.75" customHeight="1">
      <c r="A28" s="216"/>
      <c r="B28" s="218"/>
      <c r="C28" s="218"/>
      <c r="D28" s="218"/>
      <c r="E28" s="187"/>
      <c r="F28" s="189"/>
      <c r="G28" s="377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5"/>
      <c r="S28" s="46"/>
      <c r="T28" s="222"/>
      <c r="U28" s="224"/>
      <c r="V28" s="226"/>
      <c r="W28" s="54"/>
      <c r="X28" s="228"/>
    </row>
    <row r="29" ht="18.75" customHeight="1">
      <c r="A29" s="275"/>
      <c r="B29" s="276"/>
      <c r="C29" s="276"/>
      <c r="D29" s="277"/>
      <c r="E29" s="278"/>
      <c r="F29" s="277"/>
      <c r="G29" s="395"/>
      <c r="H29" s="280"/>
      <c r="I29" s="280"/>
      <c r="J29" s="280"/>
      <c r="K29" s="280"/>
      <c r="L29" s="280"/>
      <c r="M29" s="280"/>
      <c r="N29" s="280"/>
      <c r="O29" s="280"/>
      <c r="P29" s="280"/>
      <c r="Q29" s="280"/>
      <c r="R29" s="380"/>
      <c r="S29" s="223"/>
      <c r="T29" s="400"/>
      <c r="U29" s="402"/>
      <c r="V29" s="408"/>
      <c r="W29" s="229"/>
      <c r="X29" s="288"/>
    </row>
    <row r="30" ht="37.5" customHeight="1">
      <c r="A30" s="11"/>
      <c r="B30" s="2"/>
      <c r="C30" s="2"/>
      <c r="D30" s="2"/>
      <c r="E30" s="2"/>
      <c r="F30" s="2"/>
      <c r="G30" s="412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231"/>
      <c r="T30" s="7"/>
      <c r="U30" s="7"/>
      <c r="V30" s="7"/>
      <c r="W30" s="201"/>
      <c r="X30" s="2"/>
    </row>
    <row r="31" ht="35.25" customHeight="1">
      <c r="A31" s="298" t="s">
        <v>1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239"/>
      <c r="Y31" s="11"/>
      <c r="Z31" s="11"/>
      <c r="AA31" s="11"/>
      <c r="AB31" s="11"/>
      <c r="AC31" s="11"/>
    </row>
    <row r="32" ht="30.75" customHeight="1">
      <c r="A32" s="10" t="s">
        <v>130</v>
      </c>
      <c r="B32" s="12"/>
      <c r="C32" s="13"/>
      <c r="D32" s="15"/>
      <c r="E32" s="232"/>
      <c r="F32" s="19" t="s">
        <v>131</v>
      </c>
      <c r="G32" s="19" t="s">
        <v>132</v>
      </c>
      <c r="H32" s="19" t="s">
        <v>133</v>
      </c>
      <c r="I32" s="19" t="s">
        <v>134</v>
      </c>
      <c r="J32" s="19" t="s">
        <v>135</v>
      </c>
      <c r="K32" s="19" t="s">
        <v>136</v>
      </c>
      <c r="L32" s="19" t="s">
        <v>137</v>
      </c>
      <c r="M32" s="19" t="s">
        <v>138</v>
      </c>
      <c r="N32" s="19" t="s">
        <v>139</v>
      </c>
      <c r="O32" s="19" t="s">
        <v>140</v>
      </c>
      <c r="P32" s="19" t="s">
        <v>141</v>
      </c>
      <c r="Q32" s="16" t="s">
        <v>142</v>
      </c>
      <c r="R32" s="394"/>
      <c r="S32" s="12"/>
      <c r="T32" s="12"/>
      <c r="U32" s="12"/>
      <c r="V32" s="12"/>
      <c r="W32" s="239"/>
      <c r="X32" s="240" t="s">
        <v>240</v>
      </c>
    </row>
    <row r="33" ht="72.75" customHeight="1">
      <c r="A33" s="30" t="s">
        <v>23</v>
      </c>
      <c r="B33" s="31" t="s">
        <v>24</v>
      </c>
      <c r="C33" s="33" t="s">
        <v>25</v>
      </c>
      <c r="D33" s="34" t="s">
        <v>164</v>
      </c>
      <c r="E33" s="243"/>
      <c r="F33" s="244"/>
      <c r="G33" s="246" t="s">
        <v>30</v>
      </c>
      <c r="H33" s="248"/>
      <c r="I33" s="244" t="s">
        <v>30</v>
      </c>
      <c r="J33" s="244" t="s">
        <v>146</v>
      </c>
      <c r="K33" s="244" t="s">
        <v>147</v>
      </c>
      <c r="L33" s="244" t="s">
        <v>30</v>
      </c>
      <c r="M33" s="244"/>
      <c r="N33" s="244" t="s">
        <v>32</v>
      </c>
      <c r="O33" s="246" t="s">
        <v>35</v>
      </c>
      <c r="P33" s="246" t="s">
        <v>36</v>
      </c>
      <c r="Q33" s="252" t="s">
        <v>37</v>
      </c>
      <c r="R33" s="422"/>
      <c r="S33" s="250"/>
      <c r="T33" s="250"/>
      <c r="U33" s="250"/>
      <c r="V33" s="250"/>
      <c r="W33" s="251"/>
      <c r="X33" s="253"/>
      <c r="Y33" s="2"/>
      <c r="Z33" s="2"/>
      <c r="AA33" s="2"/>
      <c r="AB33" s="2"/>
      <c r="AC33" s="2"/>
    </row>
    <row r="34" ht="15.75" customHeight="1">
      <c r="A34" s="311" t="s">
        <v>169</v>
      </c>
      <c r="B34" s="313" t="s">
        <v>172</v>
      </c>
      <c r="C34" s="315">
        <v>1976951.0</v>
      </c>
      <c r="D34" s="322">
        <v>2539921.0</v>
      </c>
      <c r="E34" s="113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257"/>
      <c r="Q34" s="138"/>
      <c r="W34" s="264"/>
      <c r="X34" s="160"/>
    </row>
    <row r="35" ht="15.75" customHeight="1">
      <c r="A35" s="330" t="s">
        <v>176</v>
      </c>
      <c r="B35" s="332" t="s">
        <v>177</v>
      </c>
      <c r="C35" s="334">
        <v>1977018.0</v>
      </c>
      <c r="D35" s="336">
        <v>2506444.0</v>
      </c>
      <c r="E35" s="159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267"/>
      <c r="Q35" s="108"/>
      <c r="W35" s="264"/>
      <c r="X35" s="160"/>
    </row>
    <row r="36" ht="15.75" customHeight="1">
      <c r="A36" s="330" t="s">
        <v>182</v>
      </c>
      <c r="B36" s="332" t="s">
        <v>183</v>
      </c>
      <c r="C36" s="145">
        <v>2061277.0</v>
      </c>
      <c r="D36" s="336">
        <v>2547796.0</v>
      </c>
      <c r="E36" s="159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267"/>
      <c r="Q36" s="108"/>
      <c r="W36" s="264"/>
      <c r="X36" s="160"/>
    </row>
    <row r="37" ht="15.75" customHeight="1">
      <c r="A37" s="343" t="s">
        <v>185</v>
      </c>
      <c r="B37" s="344" t="s">
        <v>186</v>
      </c>
      <c r="C37" s="145">
        <v>1977096.0</v>
      </c>
      <c r="D37" s="346">
        <v>2559713.0</v>
      </c>
      <c r="E37" s="159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267"/>
      <c r="Q37" s="108"/>
      <c r="W37" s="264"/>
      <c r="X37" s="160"/>
    </row>
    <row r="38" ht="15.75" customHeight="1">
      <c r="A38" s="350" t="s">
        <v>192</v>
      </c>
      <c r="B38" s="351" t="s">
        <v>193</v>
      </c>
      <c r="C38" s="145">
        <v>1966811.0</v>
      </c>
      <c r="D38" s="352">
        <v>2485072.0</v>
      </c>
      <c r="E38" s="159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267"/>
      <c r="Q38" s="108"/>
      <c r="W38" s="264"/>
      <c r="X38" s="160"/>
    </row>
    <row r="39" ht="15.75" customHeight="1">
      <c r="A39" s="350" t="s">
        <v>173</v>
      </c>
      <c r="B39" s="351" t="s">
        <v>174</v>
      </c>
      <c r="C39" s="145">
        <v>1976975.0</v>
      </c>
      <c r="D39" s="336">
        <v>2546607.0</v>
      </c>
      <c r="E39" s="159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267"/>
      <c r="Q39" s="108"/>
      <c r="W39" s="264"/>
      <c r="X39" s="160"/>
    </row>
    <row r="40" ht="15.75" customHeight="1">
      <c r="A40" s="350" t="s">
        <v>107</v>
      </c>
      <c r="B40" s="351" t="s">
        <v>181</v>
      </c>
      <c r="C40" s="145">
        <v>1976953.0</v>
      </c>
      <c r="D40" s="336">
        <v>2546675.0</v>
      </c>
      <c r="E40" s="159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267"/>
      <c r="Q40" s="108"/>
      <c r="W40" s="264"/>
      <c r="X40" s="160"/>
    </row>
    <row r="41" ht="15.75" customHeight="1">
      <c r="A41" s="350" t="s">
        <v>187</v>
      </c>
      <c r="B41" s="351" t="s">
        <v>190</v>
      </c>
      <c r="C41" s="145">
        <v>1977029.0</v>
      </c>
      <c r="D41" s="336">
        <v>2550501.0</v>
      </c>
      <c r="E41" s="159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267"/>
      <c r="Q41" s="108"/>
      <c r="W41" s="264"/>
      <c r="X41" s="160"/>
    </row>
    <row r="42" ht="15.75" customHeight="1">
      <c r="A42" s="350" t="s">
        <v>195</v>
      </c>
      <c r="B42" s="351" t="s">
        <v>196</v>
      </c>
      <c r="C42" s="145">
        <v>1977028.0</v>
      </c>
      <c r="D42" s="336">
        <v>2530083.0</v>
      </c>
      <c r="E42" s="159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267"/>
      <c r="Q42" s="108"/>
      <c r="W42" s="264"/>
      <c r="X42" s="160"/>
    </row>
    <row r="43" ht="15.75" customHeight="1">
      <c r="A43" s="350" t="s">
        <v>198</v>
      </c>
      <c r="B43" s="351" t="s">
        <v>199</v>
      </c>
      <c r="C43" s="145">
        <v>2053657.0</v>
      </c>
      <c r="D43" s="336">
        <v>2492509.0</v>
      </c>
      <c r="E43" s="159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267"/>
      <c r="Q43" s="108"/>
      <c r="W43" s="264"/>
      <c r="X43" s="160"/>
    </row>
    <row r="44" ht="15.75" customHeight="1">
      <c r="A44" s="350" t="s">
        <v>205</v>
      </c>
      <c r="B44" s="351" t="s">
        <v>206</v>
      </c>
      <c r="C44" s="145">
        <v>1976853.0</v>
      </c>
      <c r="D44" s="336">
        <v>2546008.0</v>
      </c>
      <c r="E44" s="159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267"/>
      <c r="Q44" s="108"/>
      <c r="W44" s="264"/>
      <c r="X44" s="160"/>
    </row>
    <row r="45" ht="15.75" customHeight="1">
      <c r="A45" s="350" t="s">
        <v>209</v>
      </c>
      <c r="B45" s="351" t="s">
        <v>210</v>
      </c>
      <c r="C45" s="145">
        <v>1876720.0</v>
      </c>
      <c r="D45" s="336">
        <v>2459561.0</v>
      </c>
      <c r="E45" s="159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267"/>
      <c r="Q45" s="108"/>
      <c r="W45" s="264"/>
      <c r="X45" s="160"/>
    </row>
    <row r="46" ht="15.75" customHeight="1">
      <c r="A46" s="350" t="s">
        <v>212</v>
      </c>
      <c r="B46" s="351" t="s">
        <v>213</v>
      </c>
      <c r="C46" s="145">
        <v>1973170.0</v>
      </c>
      <c r="D46" s="336">
        <v>2494472.0</v>
      </c>
      <c r="E46" s="159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267"/>
      <c r="Q46" s="108"/>
      <c r="W46" s="264"/>
      <c r="X46" s="160"/>
    </row>
    <row r="47" ht="15.75" customHeight="1">
      <c r="A47" s="350" t="s">
        <v>215</v>
      </c>
      <c r="B47" s="351" t="s">
        <v>216</v>
      </c>
      <c r="C47" s="145">
        <v>2061717.0</v>
      </c>
      <c r="D47" s="336">
        <v>2453216.0</v>
      </c>
      <c r="E47" s="159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267"/>
      <c r="Q47" s="108"/>
      <c r="W47" s="264"/>
      <c r="X47" s="160"/>
    </row>
    <row r="48" ht="15.75" customHeight="1">
      <c r="A48" s="350" t="s">
        <v>217</v>
      </c>
      <c r="B48" s="351" t="s">
        <v>218</v>
      </c>
      <c r="C48" s="145">
        <v>2058261.0</v>
      </c>
      <c r="D48" s="336">
        <v>2547191.0</v>
      </c>
      <c r="E48" s="159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267"/>
      <c r="Q48" s="108"/>
      <c r="W48" s="264"/>
      <c r="X48" s="160"/>
    </row>
    <row r="49" ht="15.75" customHeight="1">
      <c r="A49" s="350" t="s">
        <v>221</v>
      </c>
      <c r="B49" s="351" t="s">
        <v>222</v>
      </c>
      <c r="C49" s="145">
        <v>2058971.0</v>
      </c>
      <c r="D49" s="336">
        <v>2546844.0</v>
      </c>
      <c r="E49" s="159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267"/>
      <c r="Q49" s="108"/>
      <c r="W49" s="264"/>
      <c r="X49" s="160"/>
    </row>
    <row r="50" ht="15.75" customHeight="1">
      <c r="A50" s="350" t="s">
        <v>224</v>
      </c>
      <c r="B50" s="351" t="s">
        <v>225</v>
      </c>
      <c r="C50" s="145">
        <v>2063479.0</v>
      </c>
      <c r="D50" s="336">
        <v>2558177.0</v>
      </c>
      <c r="E50" s="159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267"/>
      <c r="Q50" s="108"/>
      <c r="W50" s="264"/>
      <c r="X50" s="160"/>
    </row>
    <row r="51" ht="15.75" customHeight="1">
      <c r="A51" s="350" t="s">
        <v>96</v>
      </c>
      <c r="B51" s="351" t="s">
        <v>226</v>
      </c>
      <c r="C51" s="145">
        <v>2061354.0</v>
      </c>
      <c r="D51" s="336">
        <v>2554347.0</v>
      </c>
      <c r="E51" s="159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267"/>
      <c r="Q51" s="108"/>
      <c r="W51" s="264"/>
      <c r="X51" s="160"/>
    </row>
    <row r="52" ht="15.75" customHeight="1">
      <c r="A52" s="350" t="s">
        <v>228</v>
      </c>
      <c r="B52" s="351" t="s">
        <v>229</v>
      </c>
      <c r="C52" s="145">
        <v>2061300.0</v>
      </c>
      <c r="D52" s="336">
        <v>2551338.0</v>
      </c>
      <c r="E52" s="159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267"/>
      <c r="Q52" s="108"/>
      <c r="W52" s="264"/>
      <c r="X52" s="160"/>
    </row>
    <row r="53" ht="15.75" customHeight="1">
      <c r="A53" s="350" t="s">
        <v>232</v>
      </c>
      <c r="B53" s="351" t="s">
        <v>233</v>
      </c>
      <c r="C53" s="145">
        <v>2061562.0</v>
      </c>
      <c r="D53" s="336">
        <v>2558994.0</v>
      </c>
      <c r="E53" s="159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267"/>
      <c r="Q53" s="108"/>
      <c r="W53" s="264"/>
      <c r="X53" s="160"/>
    </row>
    <row r="54" ht="15.75" customHeight="1">
      <c r="A54" s="350" t="s">
        <v>234</v>
      </c>
      <c r="B54" s="351" t="s">
        <v>235</v>
      </c>
      <c r="C54" s="145">
        <v>2061120.0</v>
      </c>
      <c r="D54" s="336">
        <v>2552251.0</v>
      </c>
      <c r="E54" s="159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267"/>
      <c r="Q54" s="108"/>
      <c r="W54" s="264"/>
      <c r="X54" s="160"/>
    </row>
    <row r="55" ht="15.75" customHeight="1">
      <c r="A55" s="350" t="s">
        <v>236</v>
      </c>
      <c r="B55" s="351" t="s">
        <v>237</v>
      </c>
      <c r="C55" s="145">
        <v>2063911.0</v>
      </c>
      <c r="D55" s="336">
        <v>2556393.0</v>
      </c>
      <c r="E55" s="159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267"/>
      <c r="Q55" s="108"/>
      <c r="W55" s="264"/>
      <c r="X55" s="160"/>
    </row>
    <row r="56" ht="15.75" customHeight="1">
      <c r="A56" s="206"/>
      <c r="B56" s="211"/>
      <c r="C56" s="96"/>
      <c r="D56" s="98"/>
      <c r="E56" s="159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267"/>
      <c r="Q56" s="108"/>
      <c r="W56" s="264"/>
      <c r="X56" s="160"/>
    </row>
    <row r="57" ht="15.75" customHeight="1">
      <c r="A57" s="216"/>
      <c r="B57" s="219"/>
      <c r="C57" s="220"/>
      <c r="D57" s="189"/>
      <c r="E57" s="187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73"/>
      <c r="Q57" s="205"/>
      <c r="W57" s="264"/>
      <c r="X57" s="279"/>
    </row>
    <row r="58" ht="15.75" customHeight="1">
      <c r="A58" s="275"/>
      <c r="B58" s="276"/>
      <c r="C58" s="276"/>
      <c r="D58" s="277"/>
      <c r="E58" s="278"/>
      <c r="F58" s="280"/>
      <c r="G58" s="280"/>
      <c r="H58" s="280"/>
      <c r="I58" s="280"/>
      <c r="J58" s="280"/>
      <c r="K58" s="280"/>
      <c r="L58" s="280"/>
      <c r="M58" s="280"/>
      <c r="N58" s="280"/>
      <c r="O58" s="280"/>
      <c r="P58" s="283"/>
      <c r="Q58" s="380"/>
      <c r="R58" s="286"/>
      <c r="S58" s="286"/>
      <c r="T58" s="286"/>
      <c r="U58" s="286"/>
      <c r="V58" s="286"/>
      <c r="W58" s="287"/>
      <c r="X58" s="439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9"/>
    <mergeCell ref="A31:X31"/>
    <mergeCell ref="A32:C32"/>
    <mergeCell ref="R32:W32"/>
    <mergeCell ref="R33:W5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29.25" customHeight="1"/>
    <row r="2">
      <c r="A2" s="298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239"/>
    </row>
    <row r="3" ht="30.75" customHeight="1">
      <c r="A3" s="10" t="s">
        <v>2</v>
      </c>
      <c r="B3" s="12"/>
      <c r="C3" s="13"/>
      <c r="D3" s="15"/>
      <c r="E3" s="300"/>
      <c r="F3" s="302"/>
      <c r="G3" s="300" t="s">
        <v>4</v>
      </c>
      <c r="H3" s="307" t="s">
        <v>5</v>
      </c>
      <c r="I3" s="307" t="s">
        <v>6</v>
      </c>
      <c r="J3" s="307" t="s">
        <v>7</v>
      </c>
      <c r="K3" s="307" t="s">
        <v>8</v>
      </c>
      <c r="L3" s="307" t="s">
        <v>9</v>
      </c>
      <c r="M3" s="307" t="s">
        <v>10</v>
      </c>
      <c r="N3" s="307" t="s">
        <v>11</v>
      </c>
      <c r="O3" s="307" t="s">
        <v>12</v>
      </c>
      <c r="P3" s="307" t="s">
        <v>13</v>
      </c>
      <c r="Q3" s="307" t="s">
        <v>14</v>
      </c>
      <c r="R3" s="302" t="s">
        <v>15</v>
      </c>
      <c r="S3" s="22" t="s">
        <v>16</v>
      </c>
      <c r="T3" s="24" t="s">
        <v>17</v>
      </c>
      <c r="U3" s="25" t="s">
        <v>18</v>
      </c>
      <c r="V3" s="26" t="s">
        <v>19</v>
      </c>
      <c r="W3" s="27"/>
      <c r="X3" s="240" t="s">
        <v>170</v>
      </c>
    </row>
    <row r="4">
      <c r="A4" s="29" t="s">
        <v>23</v>
      </c>
      <c r="B4" s="32" t="s">
        <v>24</v>
      </c>
      <c r="C4" s="35" t="s">
        <v>25</v>
      </c>
      <c r="D4" s="32" t="s">
        <v>164</v>
      </c>
      <c r="E4" s="310" t="s">
        <v>27</v>
      </c>
      <c r="F4" s="312" t="s">
        <v>28</v>
      </c>
      <c r="G4" s="314" t="s">
        <v>29</v>
      </c>
      <c r="H4" s="316"/>
      <c r="I4" s="316"/>
      <c r="J4" s="316" t="s">
        <v>30</v>
      </c>
      <c r="K4" s="316"/>
      <c r="L4" s="316" t="s">
        <v>30</v>
      </c>
      <c r="M4" s="316"/>
      <c r="N4" s="316" t="s">
        <v>30</v>
      </c>
      <c r="O4" s="316" t="s">
        <v>31</v>
      </c>
      <c r="P4" s="316"/>
      <c r="Q4" s="316" t="s">
        <v>30</v>
      </c>
      <c r="R4" s="318" t="s">
        <v>32</v>
      </c>
      <c r="S4" s="46"/>
      <c r="T4" s="47" t="s">
        <v>35</v>
      </c>
      <c r="U4" s="48" t="s">
        <v>36</v>
      </c>
      <c r="V4" s="49" t="s">
        <v>37</v>
      </c>
      <c r="W4" s="320"/>
      <c r="X4" s="325"/>
    </row>
    <row r="5" ht="24.75" customHeight="1">
      <c r="A5" s="326" t="s">
        <v>173</v>
      </c>
      <c r="B5" s="327" t="s">
        <v>174</v>
      </c>
      <c r="C5" s="329">
        <v>1976975.0</v>
      </c>
      <c r="D5" s="331">
        <v>2546607.0</v>
      </c>
      <c r="E5" s="333"/>
      <c r="F5" s="116"/>
      <c r="G5" s="335">
        <v>72.0</v>
      </c>
      <c r="H5" s="129"/>
      <c r="I5" s="134"/>
      <c r="J5" s="134"/>
      <c r="K5" s="134"/>
      <c r="L5" s="134"/>
      <c r="M5" s="134"/>
      <c r="N5" s="134"/>
      <c r="O5" s="134"/>
      <c r="P5" s="134"/>
      <c r="Q5" s="134"/>
      <c r="R5" s="138"/>
      <c r="S5" s="46"/>
      <c r="T5" s="80"/>
      <c r="U5" s="82"/>
      <c r="V5" s="84"/>
      <c r="W5" s="46"/>
      <c r="X5" s="86"/>
    </row>
    <row r="6" ht="24.75" customHeight="1">
      <c r="A6" s="338" t="s">
        <v>107</v>
      </c>
      <c r="B6" s="339" t="s">
        <v>181</v>
      </c>
      <c r="C6" s="340">
        <v>1976953.0</v>
      </c>
      <c r="D6" s="341">
        <v>2546675.0</v>
      </c>
      <c r="E6" s="96"/>
      <c r="F6" s="98"/>
      <c r="G6" s="342">
        <v>46.0</v>
      </c>
      <c r="H6" s="166"/>
      <c r="I6" s="103"/>
      <c r="J6" s="103"/>
      <c r="K6" s="103"/>
      <c r="L6" s="103"/>
      <c r="M6" s="103"/>
      <c r="N6" s="103"/>
      <c r="O6" s="103"/>
      <c r="P6" s="103"/>
      <c r="Q6" s="103"/>
      <c r="R6" s="108"/>
      <c r="S6" s="46"/>
      <c r="T6" s="110"/>
      <c r="U6" s="112"/>
      <c r="V6" s="114"/>
      <c r="W6" s="46"/>
      <c r="X6" s="86"/>
    </row>
    <row r="7" ht="24.75" customHeight="1">
      <c r="A7" s="345" t="s">
        <v>187</v>
      </c>
      <c r="B7" s="347" t="s">
        <v>190</v>
      </c>
      <c r="C7" s="348">
        <v>1977029.0</v>
      </c>
      <c r="D7" s="349">
        <v>2550501.0</v>
      </c>
      <c r="E7" s="96"/>
      <c r="F7" s="98"/>
      <c r="G7" s="342"/>
      <c r="H7" s="166"/>
      <c r="I7" s="103"/>
      <c r="J7" s="103"/>
      <c r="K7" s="103"/>
      <c r="L7" s="103"/>
      <c r="M7" s="103"/>
      <c r="N7" s="103"/>
      <c r="O7" s="103"/>
      <c r="P7" s="103"/>
      <c r="Q7" s="103"/>
      <c r="R7" s="108"/>
      <c r="S7" s="46"/>
      <c r="T7" s="110"/>
      <c r="U7" s="112"/>
      <c r="V7" s="114"/>
      <c r="W7" s="46"/>
      <c r="X7" s="86"/>
    </row>
    <row r="8" ht="24.75" customHeight="1">
      <c r="A8" s="345" t="s">
        <v>195</v>
      </c>
      <c r="B8" s="347" t="s">
        <v>196</v>
      </c>
      <c r="C8" s="348">
        <v>1977028.0</v>
      </c>
      <c r="D8" s="349">
        <v>2530083.0</v>
      </c>
      <c r="E8" s="96"/>
      <c r="F8" s="98"/>
      <c r="G8" s="342">
        <v>70.0</v>
      </c>
      <c r="H8" s="166"/>
      <c r="I8" s="103"/>
      <c r="J8" s="103"/>
      <c r="K8" s="103"/>
      <c r="L8" s="103"/>
      <c r="M8" s="103"/>
      <c r="N8" s="103"/>
      <c r="O8" s="103"/>
      <c r="P8" s="103"/>
      <c r="Q8" s="103"/>
      <c r="R8" s="108"/>
      <c r="S8" s="46"/>
      <c r="T8" s="110"/>
      <c r="U8" s="112"/>
      <c r="V8" s="114"/>
      <c r="W8" s="46"/>
      <c r="X8" s="86"/>
    </row>
    <row r="9" ht="24.75" customHeight="1">
      <c r="A9" s="338" t="s">
        <v>198</v>
      </c>
      <c r="B9" s="339" t="s">
        <v>199</v>
      </c>
      <c r="C9" s="340">
        <v>2053657.0</v>
      </c>
      <c r="D9" s="341">
        <v>2492509.0</v>
      </c>
      <c r="E9" s="96"/>
      <c r="F9" s="98"/>
      <c r="G9" s="342">
        <v>14.0</v>
      </c>
      <c r="H9" s="166"/>
      <c r="I9" s="103"/>
      <c r="J9" s="103"/>
      <c r="K9" s="103"/>
      <c r="L9" s="103"/>
      <c r="M9" s="103"/>
      <c r="N9" s="103"/>
      <c r="O9" s="103"/>
      <c r="P9" s="103"/>
      <c r="Q9" s="103"/>
      <c r="R9" s="108"/>
      <c r="S9" s="46"/>
      <c r="T9" s="110"/>
      <c r="U9" s="112"/>
      <c r="V9" s="114"/>
      <c r="W9" s="46"/>
      <c r="X9" s="86"/>
    </row>
    <row r="10" ht="24.75" customHeight="1">
      <c r="A10" s="338" t="s">
        <v>202</v>
      </c>
      <c r="B10" s="339" t="s">
        <v>203</v>
      </c>
      <c r="C10" s="340">
        <v>1974955.0</v>
      </c>
      <c r="D10" s="341">
        <v>2539476.0</v>
      </c>
      <c r="E10" s="96"/>
      <c r="F10" s="98"/>
      <c r="G10" s="342"/>
      <c r="H10" s="166"/>
      <c r="I10" s="103"/>
      <c r="J10" s="103"/>
      <c r="K10" s="103"/>
      <c r="L10" s="103"/>
      <c r="M10" s="103"/>
      <c r="N10" s="103"/>
      <c r="O10" s="103"/>
      <c r="P10" s="103"/>
      <c r="Q10" s="103"/>
      <c r="R10" s="108"/>
      <c r="S10" s="46"/>
      <c r="T10" s="110"/>
      <c r="U10" s="112"/>
      <c r="V10" s="114"/>
      <c r="W10" s="46"/>
      <c r="X10" s="86"/>
    </row>
    <row r="11" ht="24.75" customHeight="1">
      <c r="A11" s="338" t="s">
        <v>205</v>
      </c>
      <c r="B11" s="339" t="s">
        <v>206</v>
      </c>
      <c r="C11" s="340">
        <v>1976853.0</v>
      </c>
      <c r="D11" s="341">
        <v>2546008.0</v>
      </c>
      <c r="E11" s="96"/>
      <c r="F11" s="98"/>
      <c r="G11" s="342">
        <v>32.0</v>
      </c>
      <c r="H11" s="166"/>
      <c r="I11" s="103"/>
      <c r="J11" s="103"/>
      <c r="K11" s="103"/>
      <c r="L11" s="103"/>
      <c r="M11" s="103"/>
      <c r="N11" s="103"/>
      <c r="O11" s="103"/>
      <c r="P11" s="103"/>
      <c r="Q11" s="103"/>
      <c r="R11" s="108"/>
      <c r="S11" s="46"/>
      <c r="T11" s="110"/>
      <c r="U11" s="112"/>
      <c r="V11" s="114"/>
      <c r="W11" s="46"/>
      <c r="X11" s="86"/>
    </row>
    <row r="12" ht="24.75" customHeight="1">
      <c r="A12" s="345" t="s">
        <v>209</v>
      </c>
      <c r="B12" s="339" t="s">
        <v>210</v>
      </c>
      <c r="C12" s="348">
        <v>1876720.0</v>
      </c>
      <c r="D12" s="341">
        <v>2459561.0</v>
      </c>
      <c r="E12" s="96"/>
      <c r="F12" s="98"/>
      <c r="G12" s="342">
        <v>36.0</v>
      </c>
      <c r="H12" s="166"/>
      <c r="I12" s="103"/>
      <c r="J12" s="103"/>
      <c r="K12" s="103"/>
      <c r="L12" s="103"/>
      <c r="M12" s="103"/>
      <c r="N12" s="103"/>
      <c r="O12" s="103"/>
      <c r="P12" s="103"/>
      <c r="Q12" s="103"/>
      <c r="R12" s="108"/>
      <c r="S12" s="46"/>
      <c r="T12" s="110"/>
      <c r="U12" s="112"/>
      <c r="V12" s="114"/>
      <c r="W12" s="46"/>
      <c r="X12" s="86"/>
    </row>
    <row r="13" ht="24.75" customHeight="1">
      <c r="A13" s="345" t="s">
        <v>212</v>
      </c>
      <c r="B13" s="347" t="s">
        <v>213</v>
      </c>
      <c r="C13" s="348">
        <v>1973170.0</v>
      </c>
      <c r="D13" s="349">
        <v>2494472.0</v>
      </c>
      <c r="E13" s="96"/>
      <c r="F13" s="98"/>
      <c r="G13" s="342">
        <v>16.0</v>
      </c>
      <c r="H13" s="166"/>
      <c r="I13" s="103"/>
      <c r="J13" s="103"/>
      <c r="K13" s="103"/>
      <c r="L13" s="103"/>
      <c r="M13" s="103"/>
      <c r="N13" s="103"/>
      <c r="O13" s="103"/>
      <c r="P13" s="103"/>
      <c r="Q13" s="103"/>
      <c r="R13" s="108"/>
      <c r="S13" s="46"/>
      <c r="T13" s="110"/>
      <c r="U13" s="112"/>
      <c r="V13" s="114"/>
      <c r="W13" s="46"/>
      <c r="X13" s="86"/>
    </row>
    <row r="14" ht="24.75" customHeight="1">
      <c r="A14" s="338" t="s">
        <v>215</v>
      </c>
      <c r="B14" s="339" t="s">
        <v>216</v>
      </c>
      <c r="C14" s="340">
        <v>2061717.0</v>
      </c>
      <c r="D14" s="341">
        <v>2453216.0</v>
      </c>
      <c r="E14" s="96"/>
      <c r="F14" s="98"/>
      <c r="G14" s="342"/>
      <c r="H14" s="166"/>
      <c r="I14" s="103"/>
      <c r="J14" s="103"/>
      <c r="K14" s="103"/>
      <c r="L14" s="103"/>
      <c r="M14" s="103"/>
      <c r="N14" s="103"/>
      <c r="O14" s="103"/>
      <c r="P14" s="103"/>
      <c r="Q14" s="103"/>
      <c r="R14" s="108"/>
      <c r="S14" s="46"/>
      <c r="T14" s="110"/>
      <c r="U14" s="112"/>
      <c r="V14" s="114"/>
      <c r="W14" s="46"/>
      <c r="X14" s="86"/>
    </row>
    <row r="15" ht="24.75" customHeight="1">
      <c r="A15" s="338" t="s">
        <v>217</v>
      </c>
      <c r="B15" s="339" t="s">
        <v>218</v>
      </c>
      <c r="C15" s="340">
        <v>2058261.0</v>
      </c>
      <c r="D15" s="341">
        <v>2547191.0</v>
      </c>
      <c r="E15" s="96"/>
      <c r="F15" s="98"/>
      <c r="G15" s="342"/>
      <c r="H15" s="166"/>
      <c r="I15" s="103"/>
      <c r="J15" s="103"/>
      <c r="K15" s="103"/>
      <c r="L15" s="103"/>
      <c r="M15" s="103"/>
      <c r="N15" s="103"/>
      <c r="O15" s="103"/>
      <c r="P15" s="103"/>
      <c r="Q15" s="103"/>
      <c r="R15" s="108"/>
      <c r="S15" s="46"/>
      <c r="T15" s="110"/>
      <c r="U15" s="112"/>
      <c r="V15" s="114"/>
      <c r="W15" s="46"/>
      <c r="X15" s="86"/>
    </row>
    <row r="16" ht="24.75" customHeight="1">
      <c r="A16" s="338" t="s">
        <v>221</v>
      </c>
      <c r="B16" s="339" t="s">
        <v>222</v>
      </c>
      <c r="C16" s="340">
        <v>2058971.0</v>
      </c>
      <c r="D16" s="341">
        <v>2546844.0</v>
      </c>
      <c r="E16" s="96"/>
      <c r="F16" s="98"/>
      <c r="G16" s="342"/>
      <c r="H16" s="166"/>
      <c r="I16" s="103"/>
      <c r="J16" s="103"/>
      <c r="K16" s="103"/>
      <c r="L16" s="103"/>
      <c r="M16" s="103"/>
      <c r="N16" s="103"/>
      <c r="O16" s="103"/>
      <c r="P16" s="103"/>
      <c r="Q16" s="103"/>
      <c r="R16" s="108"/>
      <c r="S16" s="46"/>
      <c r="T16" s="110"/>
      <c r="U16" s="112"/>
      <c r="V16" s="114"/>
      <c r="W16" s="46"/>
      <c r="X16" s="86"/>
    </row>
    <row r="17" ht="24.75" customHeight="1">
      <c r="A17" s="345" t="s">
        <v>224</v>
      </c>
      <c r="B17" s="339" t="s">
        <v>225</v>
      </c>
      <c r="C17" s="348">
        <v>2063479.0</v>
      </c>
      <c r="D17" s="341">
        <v>2558177.0</v>
      </c>
      <c r="E17" s="96"/>
      <c r="F17" s="98"/>
      <c r="G17" s="342"/>
      <c r="H17" s="166"/>
      <c r="I17" s="103"/>
      <c r="J17" s="103"/>
      <c r="K17" s="103"/>
      <c r="L17" s="103"/>
      <c r="M17" s="103"/>
      <c r="N17" s="103"/>
      <c r="O17" s="103"/>
      <c r="P17" s="103"/>
      <c r="Q17" s="103"/>
      <c r="R17" s="108"/>
      <c r="S17" s="46"/>
      <c r="T17" s="110"/>
      <c r="U17" s="112"/>
      <c r="V17" s="114"/>
      <c r="W17" s="46"/>
      <c r="X17" s="86"/>
    </row>
    <row r="18" ht="24.75" customHeight="1">
      <c r="A18" s="338" t="s">
        <v>96</v>
      </c>
      <c r="B18" s="339" t="s">
        <v>226</v>
      </c>
      <c r="C18" s="340">
        <v>2061354.0</v>
      </c>
      <c r="D18" s="341">
        <v>2554347.0</v>
      </c>
      <c r="E18" s="96"/>
      <c r="F18" s="98"/>
      <c r="G18" s="342">
        <v>72.0</v>
      </c>
      <c r="H18" s="166"/>
      <c r="I18" s="103"/>
      <c r="J18" s="103"/>
      <c r="K18" s="103"/>
      <c r="L18" s="103"/>
      <c r="M18" s="103"/>
      <c r="N18" s="103"/>
      <c r="O18" s="103"/>
      <c r="P18" s="103"/>
      <c r="Q18" s="103"/>
      <c r="R18" s="108"/>
      <c r="S18" s="46"/>
      <c r="T18" s="110"/>
      <c r="U18" s="112"/>
      <c r="V18" s="114"/>
      <c r="W18" s="46"/>
      <c r="X18" s="86"/>
    </row>
    <row r="19" ht="24.75" customHeight="1">
      <c r="A19" s="338" t="s">
        <v>228</v>
      </c>
      <c r="B19" s="339" t="s">
        <v>229</v>
      </c>
      <c r="C19" s="340">
        <v>2061300.0</v>
      </c>
      <c r="D19" s="341">
        <v>2551338.0</v>
      </c>
      <c r="E19" s="96"/>
      <c r="F19" s="98"/>
      <c r="G19" s="342">
        <v>70.0</v>
      </c>
      <c r="H19" s="166"/>
      <c r="I19" s="103"/>
      <c r="J19" s="103"/>
      <c r="K19" s="103"/>
      <c r="L19" s="103"/>
      <c r="M19" s="103"/>
      <c r="N19" s="103"/>
      <c r="O19" s="103"/>
      <c r="P19" s="103"/>
      <c r="Q19" s="103"/>
      <c r="R19" s="108"/>
      <c r="S19" s="46"/>
      <c r="T19" s="110"/>
      <c r="U19" s="112"/>
      <c r="V19" s="114"/>
      <c r="W19" s="46"/>
      <c r="X19" s="86"/>
    </row>
    <row r="20" ht="24.75" customHeight="1">
      <c r="A20" s="360" t="s">
        <v>232</v>
      </c>
      <c r="B20" s="339" t="s">
        <v>233</v>
      </c>
      <c r="C20" s="340">
        <v>2061562.0</v>
      </c>
      <c r="D20" s="341">
        <v>2558994.0</v>
      </c>
      <c r="E20" s="96"/>
      <c r="F20" s="98"/>
      <c r="G20" s="342"/>
      <c r="H20" s="166"/>
      <c r="I20" s="103"/>
      <c r="J20" s="103"/>
      <c r="K20" s="103"/>
      <c r="L20" s="103"/>
      <c r="M20" s="103"/>
      <c r="N20" s="103"/>
      <c r="O20" s="103"/>
      <c r="P20" s="103"/>
      <c r="Q20" s="103"/>
      <c r="R20" s="108"/>
      <c r="S20" s="46"/>
      <c r="T20" s="110"/>
      <c r="U20" s="112"/>
      <c r="V20" s="114"/>
      <c r="W20" s="46"/>
      <c r="X20" s="86"/>
    </row>
    <row r="21" ht="24.75" customHeight="1">
      <c r="A21" s="364"/>
      <c r="B21" s="366"/>
      <c r="C21" s="368"/>
      <c r="D21" s="370"/>
      <c r="E21" s="220"/>
      <c r="F21" s="189"/>
      <c r="G21" s="372"/>
      <c r="H21" s="200"/>
      <c r="I21" s="202"/>
      <c r="J21" s="202"/>
      <c r="K21" s="202"/>
      <c r="L21" s="202"/>
      <c r="M21" s="202"/>
      <c r="N21" s="202"/>
      <c r="O21" s="202"/>
      <c r="P21" s="202"/>
      <c r="Q21" s="202"/>
      <c r="R21" s="205"/>
      <c r="S21" s="46"/>
      <c r="T21" s="180"/>
      <c r="U21" s="184"/>
      <c r="V21" s="188"/>
      <c r="W21" s="46"/>
      <c r="X21" s="192"/>
    </row>
    <row r="22" ht="18.75" customHeight="1">
      <c r="A22" s="213"/>
      <c r="B22" s="214"/>
      <c r="C22" s="214"/>
      <c r="D22" s="214"/>
      <c r="E22" s="214"/>
      <c r="F22" s="214"/>
      <c r="G22" s="21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8"/>
      <c r="S22" s="46"/>
      <c r="T22" s="379"/>
      <c r="U22" s="381"/>
      <c r="V22" s="387"/>
      <c r="W22" s="46"/>
      <c r="X22" s="388"/>
    </row>
    <row r="23" ht="18.75" customHeight="1">
      <c r="A23" s="216"/>
      <c r="B23" s="218"/>
      <c r="C23" s="218"/>
      <c r="D23" s="218"/>
      <c r="E23" s="218"/>
      <c r="F23" s="218"/>
      <c r="G23" s="218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5"/>
      <c r="S23" s="223"/>
      <c r="T23" s="222"/>
      <c r="U23" s="224"/>
      <c r="V23" s="226"/>
      <c r="W23" s="223"/>
      <c r="X23" s="228"/>
    </row>
    <row r="24" ht="18.75" customHeight="1">
      <c r="A24" s="11"/>
      <c r="B24" s="2"/>
      <c r="C24" s="2"/>
      <c r="D24" s="2"/>
      <c r="E24" s="2"/>
      <c r="F24" s="2"/>
      <c r="G24" s="2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231"/>
      <c r="T24" s="7"/>
      <c r="U24" s="7"/>
      <c r="V24" s="7"/>
      <c r="W24" s="389"/>
      <c r="X24" s="2"/>
    </row>
    <row r="25" ht="30.0" customHeight="1">
      <c r="A25" s="298" t="s">
        <v>1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239"/>
      <c r="Y25" s="11"/>
      <c r="Z25" s="11"/>
      <c r="AA25" s="11"/>
      <c r="AB25" s="11"/>
      <c r="AC25" s="11"/>
    </row>
    <row r="26" ht="30.75" customHeight="1">
      <c r="A26" s="10" t="s">
        <v>130</v>
      </c>
      <c r="B26" s="12"/>
      <c r="C26" s="13"/>
      <c r="D26" s="15"/>
      <c r="E26" s="232"/>
      <c r="F26" s="19" t="s">
        <v>131</v>
      </c>
      <c r="G26" s="19" t="s">
        <v>132</v>
      </c>
      <c r="H26" s="19" t="s">
        <v>133</v>
      </c>
      <c r="I26" s="19" t="s">
        <v>134</v>
      </c>
      <c r="J26" s="19" t="s">
        <v>135</v>
      </c>
      <c r="K26" s="19" t="s">
        <v>136</v>
      </c>
      <c r="L26" s="19" t="s">
        <v>137</v>
      </c>
      <c r="M26" s="19" t="s">
        <v>138</v>
      </c>
      <c r="N26" s="19" t="s">
        <v>139</v>
      </c>
      <c r="O26" s="19" t="s">
        <v>140</v>
      </c>
      <c r="P26" s="19" t="s">
        <v>141</v>
      </c>
      <c r="Q26" s="16" t="s">
        <v>142</v>
      </c>
      <c r="R26" s="394"/>
      <c r="S26" s="12"/>
      <c r="T26" s="12"/>
      <c r="U26" s="12"/>
      <c r="V26" s="12"/>
      <c r="W26" s="239"/>
      <c r="X26" s="240" t="s">
        <v>238</v>
      </c>
    </row>
    <row r="27" ht="72.75" customHeight="1">
      <c r="A27" s="397" t="s">
        <v>23</v>
      </c>
      <c r="B27" s="399" t="s">
        <v>24</v>
      </c>
      <c r="C27" s="405" t="s">
        <v>25</v>
      </c>
      <c r="D27" s="407" t="s">
        <v>164</v>
      </c>
      <c r="E27" s="414"/>
      <c r="F27" s="416"/>
      <c r="G27" s="417" t="s">
        <v>30</v>
      </c>
      <c r="H27" s="419"/>
      <c r="I27" s="416" t="s">
        <v>30</v>
      </c>
      <c r="J27" s="416" t="s">
        <v>146</v>
      </c>
      <c r="K27" s="416" t="s">
        <v>147</v>
      </c>
      <c r="L27" s="416" t="s">
        <v>30</v>
      </c>
      <c r="M27" s="416"/>
      <c r="N27" s="416" t="s">
        <v>32</v>
      </c>
      <c r="O27" s="417" t="s">
        <v>35</v>
      </c>
      <c r="P27" s="417" t="s">
        <v>36</v>
      </c>
      <c r="Q27" s="421" t="s">
        <v>37</v>
      </c>
      <c r="R27" s="422"/>
      <c r="S27" s="250"/>
      <c r="T27" s="250"/>
      <c r="U27" s="250"/>
      <c r="V27" s="250"/>
      <c r="W27" s="251"/>
      <c r="X27" s="253"/>
      <c r="Y27" s="2"/>
      <c r="Z27" s="2"/>
      <c r="AA27" s="2"/>
      <c r="AB27" s="2"/>
      <c r="AC27" s="2"/>
    </row>
    <row r="28" ht="15.75" customHeight="1">
      <c r="A28" s="345" t="s">
        <v>173</v>
      </c>
      <c r="B28" s="347" t="s">
        <v>174</v>
      </c>
      <c r="C28" s="348">
        <v>1976975.0</v>
      </c>
      <c r="D28" s="423">
        <v>2546607.0</v>
      </c>
      <c r="E28" s="159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267"/>
      <c r="Q28" s="108"/>
      <c r="W28" s="264"/>
      <c r="X28" s="160"/>
    </row>
    <row r="29" ht="15.75" customHeight="1">
      <c r="A29" s="338" t="s">
        <v>107</v>
      </c>
      <c r="B29" s="339" t="s">
        <v>181</v>
      </c>
      <c r="C29" s="340">
        <v>1976953.0</v>
      </c>
      <c r="D29" s="424">
        <v>2546675.0</v>
      </c>
      <c r="E29" s="159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267"/>
      <c r="Q29" s="108"/>
      <c r="W29" s="264"/>
      <c r="X29" s="160"/>
    </row>
    <row r="30" ht="15.75" customHeight="1">
      <c r="A30" s="345" t="s">
        <v>187</v>
      </c>
      <c r="B30" s="347" t="s">
        <v>190</v>
      </c>
      <c r="C30" s="348">
        <v>1977029.0</v>
      </c>
      <c r="D30" s="423">
        <v>2550501.0</v>
      </c>
      <c r="E30" s="159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267"/>
      <c r="Q30" s="108"/>
      <c r="W30" s="264"/>
      <c r="X30" s="160"/>
    </row>
    <row r="31" ht="15.75" customHeight="1">
      <c r="A31" s="345" t="s">
        <v>195</v>
      </c>
      <c r="B31" s="347" t="s">
        <v>196</v>
      </c>
      <c r="C31" s="348">
        <v>1977028.0</v>
      </c>
      <c r="D31" s="423">
        <v>2530083.0</v>
      </c>
      <c r="E31" s="159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267"/>
      <c r="Q31" s="108"/>
      <c r="W31" s="264"/>
      <c r="X31" s="160"/>
    </row>
    <row r="32" ht="15.75" customHeight="1">
      <c r="A32" s="338" t="s">
        <v>198</v>
      </c>
      <c r="B32" s="339" t="s">
        <v>199</v>
      </c>
      <c r="C32" s="340">
        <v>2053657.0</v>
      </c>
      <c r="D32" s="424">
        <v>2492509.0</v>
      </c>
      <c r="E32" s="159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267"/>
      <c r="Q32" s="108"/>
      <c r="W32" s="264"/>
      <c r="X32" s="160"/>
    </row>
    <row r="33" ht="15.75" customHeight="1">
      <c r="A33" s="338" t="s">
        <v>202</v>
      </c>
      <c r="B33" s="339" t="s">
        <v>203</v>
      </c>
      <c r="C33" s="340">
        <v>1974955.0</v>
      </c>
      <c r="D33" s="424">
        <v>2539476.0</v>
      </c>
      <c r="E33" s="159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267"/>
      <c r="Q33" s="108"/>
      <c r="W33" s="264"/>
      <c r="X33" s="160"/>
    </row>
    <row r="34" ht="15.75" customHeight="1">
      <c r="A34" s="338" t="s">
        <v>205</v>
      </c>
      <c r="B34" s="339" t="s">
        <v>206</v>
      </c>
      <c r="C34" s="340">
        <v>1976853.0</v>
      </c>
      <c r="D34" s="424">
        <v>2546008.0</v>
      </c>
      <c r="E34" s="159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267"/>
      <c r="Q34" s="108"/>
      <c r="W34" s="264"/>
      <c r="X34" s="160"/>
    </row>
    <row r="35" ht="15.75" customHeight="1">
      <c r="A35" s="345" t="s">
        <v>209</v>
      </c>
      <c r="B35" s="339" t="s">
        <v>210</v>
      </c>
      <c r="C35" s="348">
        <v>1876720.0</v>
      </c>
      <c r="D35" s="424">
        <v>2459561.0</v>
      </c>
      <c r="E35" s="159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267"/>
      <c r="Q35" s="108"/>
      <c r="W35" s="264"/>
      <c r="X35" s="160"/>
    </row>
    <row r="36" ht="15.75" customHeight="1">
      <c r="A36" s="345" t="s">
        <v>212</v>
      </c>
      <c r="B36" s="347" t="s">
        <v>213</v>
      </c>
      <c r="C36" s="348">
        <v>1973170.0</v>
      </c>
      <c r="D36" s="423">
        <v>2494472.0</v>
      </c>
      <c r="E36" s="159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267"/>
      <c r="Q36" s="108"/>
      <c r="W36" s="264"/>
      <c r="X36" s="160"/>
    </row>
    <row r="37" ht="15.75" customHeight="1">
      <c r="A37" s="338" t="s">
        <v>215</v>
      </c>
      <c r="B37" s="339" t="s">
        <v>216</v>
      </c>
      <c r="C37" s="340">
        <v>2061717.0</v>
      </c>
      <c r="D37" s="424">
        <v>2453216.0</v>
      </c>
      <c r="E37" s="159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267"/>
      <c r="Q37" s="108"/>
      <c r="W37" s="264"/>
      <c r="X37" s="160"/>
    </row>
    <row r="38" ht="15.75" customHeight="1">
      <c r="A38" s="338" t="s">
        <v>217</v>
      </c>
      <c r="B38" s="339" t="s">
        <v>218</v>
      </c>
      <c r="C38" s="340">
        <v>2058261.0</v>
      </c>
      <c r="D38" s="424">
        <v>2547191.0</v>
      </c>
      <c r="E38" s="159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267"/>
      <c r="Q38" s="108"/>
      <c r="W38" s="264"/>
      <c r="X38" s="160"/>
    </row>
    <row r="39" ht="15.75" customHeight="1">
      <c r="A39" s="338" t="s">
        <v>221</v>
      </c>
      <c r="B39" s="339" t="s">
        <v>222</v>
      </c>
      <c r="C39" s="340">
        <v>2058971.0</v>
      </c>
      <c r="D39" s="424">
        <v>2546844.0</v>
      </c>
      <c r="E39" s="159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267"/>
      <c r="Q39" s="108"/>
      <c r="W39" s="264"/>
      <c r="X39" s="160"/>
    </row>
    <row r="40" ht="15.75" customHeight="1">
      <c r="A40" s="345" t="s">
        <v>224</v>
      </c>
      <c r="B40" s="339" t="s">
        <v>225</v>
      </c>
      <c r="C40" s="348">
        <v>2063479.0</v>
      </c>
      <c r="D40" s="424">
        <v>2558177.0</v>
      </c>
      <c r="E40" s="159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267"/>
      <c r="Q40" s="108"/>
      <c r="W40" s="264"/>
      <c r="X40" s="160"/>
    </row>
    <row r="41" ht="15.75" customHeight="1">
      <c r="A41" s="338" t="s">
        <v>96</v>
      </c>
      <c r="B41" s="339" t="s">
        <v>226</v>
      </c>
      <c r="C41" s="340">
        <v>2061354.0</v>
      </c>
      <c r="D41" s="424">
        <v>2554347.0</v>
      </c>
      <c r="E41" s="159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267"/>
      <c r="Q41" s="108"/>
      <c r="W41" s="264"/>
      <c r="X41" s="160"/>
    </row>
    <row r="42" ht="15.75" customHeight="1">
      <c r="A42" s="338" t="s">
        <v>228</v>
      </c>
      <c r="B42" s="339" t="s">
        <v>229</v>
      </c>
      <c r="C42" s="340">
        <v>2061300.0</v>
      </c>
      <c r="D42" s="424">
        <v>2551338.0</v>
      </c>
      <c r="E42" s="159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267"/>
      <c r="Q42" s="108"/>
      <c r="W42" s="264"/>
      <c r="X42" s="160"/>
    </row>
    <row r="43" ht="15.75" customHeight="1">
      <c r="A43" s="338" t="s">
        <v>232</v>
      </c>
      <c r="B43" s="339" t="s">
        <v>233</v>
      </c>
      <c r="C43" s="340">
        <v>2061562.0</v>
      </c>
      <c r="D43" s="424">
        <v>2558994.0</v>
      </c>
      <c r="E43" s="159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267"/>
      <c r="Q43" s="108"/>
      <c r="W43" s="264"/>
      <c r="X43" s="279"/>
    </row>
    <row r="44" ht="15.75" customHeight="1">
      <c r="A44" s="364"/>
      <c r="B44" s="366"/>
      <c r="C44" s="368"/>
      <c r="D44" s="426"/>
      <c r="E44" s="187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73"/>
      <c r="Q44" s="205"/>
      <c r="W44" s="264"/>
      <c r="X44" s="427"/>
    </row>
    <row r="45" ht="18.75" customHeight="1">
      <c r="A45" s="428"/>
      <c r="B45" s="429"/>
      <c r="C45" s="430"/>
      <c r="D45" s="431"/>
      <c r="E45" s="21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257"/>
      <c r="Q45" s="138"/>
      <c r="W45" s="264"/>
      <c r="X45" s="83"/>
    </row>
    <row r="46" ht="15.75" customHeight="1">
      <c r="A46" s="206"/>
      <c r="B46" s="265"/>
      <c r="C46" s="265"/>
      <c r="D46" s="265"/>
      <c r="E46" s="265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267"/>
      <c r="Q46" s="108"/>
      <c r="W46" s="264"/>
      <c r="X46" s="160"/>
    </row>
    <row r="47" ht="15.75" customHeight="1">
      <c r="A47" s="216"/>
      <c r="B47" s="218"/>
      <c r="C47" s="218"/>
      <c r="D47" s="218"/>
      <c r="E47" s="218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73"/>
      <c r="Q47" s="205"/>
      <c r="R47" s="286"/>
      <c r="S47" s="286"/>
      <c r="T47" s="286"/>
      <c r="U47" s="286"/>
      <c r="V47" s="286"/>
      <c r="W47" s="287"/>
      <c r="X47" s="191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X2"/>
    <mergeCell ref="A3:C3"/>
    <mergeCell ref="S3:S23"/>
    <mergeCell ref="W4:W23"/>
    <mergeCell ref="A25:X25"/>
    <mergeCell ref="A26:C26"/>
    <mergeCell ref="R26:W26"/>
    <mergeCell ref="R27:W4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289" t="s">
        <v>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8"/>
    </row>
    <row r="2" ht="51.75" customHeight="1">
      <c r="A2" s="432" t="s">
        <v>2</v>
      </c>
      <c r="B2" s="404"/>
      <c r="C2" s="433"/>
      <c r="D2" s="393"/>
      <c r="E2" s="434"/>
      <c r="F2" s="435"/>
      <c r="G2" s="436" t="s">
        <v>4</v>
      </c>
      <c r="H2" s="437" t="s">
        <v>5</v>
      </c>
      <c r="I2" s="438" t="s">
        <v>6</v>
      </c>
      <c r="J2" s="438" t="s">
        <v>7</v>
      </c>
      <c r="K2" s="438" t="s">
        <v>8</v>
      </c>
      <c r="L2" s="438" t="s">
        <v>9</v>
      </c>
      <c r="M2" s="438" t="s">
        <v>10</v>
      </c>
      <c r="N2" s="438" t="s">
        <v>11</v>
      </c>
      <c r="O2" s="438" t="s">
        <v>12</v>
      </c>
      <c r="P2" s="438" t="s">
        <v>13</v>
      </c>
      <c r="Q2" s="438" t="s">
        <v>14</v>
      </c>
      <c r="R2" s="440" t="s">
        <v>15</v>
      </c>
      <c r="S2" s="23" t="s">
        <v>16</v>
      </c>
      <c r="T2" s="24" t="s">
        <v>17</v>
      </c>
      <c r="U2" s="25" t="s">
        <v>18</v>
      </c>
      <c r="V2" s="26" t="s">
        <v>19</v>
      </c>
      <c r="W2" s="441"/>
      <c r="X2" s="442" t="s">
        <v>241</v>
      </c>
    </row>
    <row r="3">
      <c r="A3" s="29" t="s">
        <v>23</v>
      </c>
      <c r="B3" s="32" t="s">
        <v>24</v>
      </c>
      <c r="C3" s="35" t="s">
        <v>25</v>
      </c>
      <c r="D3" s="38" t="s">
        <v>164</v>
      </c>
      <c r="E3" s="306" t="s">
        <v>27</v>
      </c>
      <c r="F3" s="443" t="s">
        <v>28</v>
      </c>
      <c r="G3" s="444" t="s">
        <v>29</v>
      </c>
      <c r="H3" s="243"/>
      <c r="I3" s="246"/>
      <c r="J3" s="246" t="s">
        <v>30</v>
      </c>
      <c r="K3" s="246"/>
      <c r="L3" s="246" t="s">
        <v>30</v>
      </c>
      <c r="M3" s="246"/>
      <c r="N3" s="246" t="s">
        <v>30</v>
      </c>
      <c r="O3" s="246" t="s">
        <v>31</v>
      </c>
      <c r="P3" s="246"/>
      <c r="Q3" s="246" t="s">
        <v>30</v>
      </c>
      <c r="R3" s="252" t="s">
        <v>32</v>
      </c>
      <c r="S3" s="23"/>
      <c r="T3" s="47" t="s">
        <v>35</v>
      </c>
      <c r="U3" s="48" t="s">
        <v>36</v>
      </c>
      <c r="V3" s="49" t="s">
        <v>37</v>
      </c>
      <c r="W3" s="445"/>
      <c r="X3" s="308"/>
    </row>
    <row r="4" ht="24.75" customHeight="1">
      <c r="A4" s="446" t="s">
        <v>38</v>
      </c>
      <c r="B4" s="447" t="s">
        <v>242</v>
      </c>
      <c r="C4" s="448">
        <v>2064641.0</v>
      </c>
      <c r="D4" s="449">
        <v>2555088.0</v>
      </c>
      <c r="E4" s="333"/>
      <c r="F4" s="420"/>
      <c r="G4" s="263">
        <v>6.0</v>
      </c>
      <c r="H4" s="129"/>
      <c r="I4" s="134"/>
      <c r="J4" s="134"/>
      <c r="K4" s="134"/>
      <c r="L4" s="134"/>
      <c r="M4" s="134"/>
      <c r="N4" s="134"/>
      <c r="O4" s="134"/>
      <c r="P4" s="134"/>
      <c r="Q4" s="134"/>
      <c r="R4" s="138"/>
      <c r="S4" s="23"/>
      <c r="T4" s="80"/>
      <c r="U4" s="82"/>
      <c r="V4" s="84"/>
      <c r="W4" s="54"/>
      <c r="X4" s="328"/>
    </row>
    <row r="5" ht="24.75" customHeight="1">
      <c r="A5" s="452"/>
      <c r="B5" s="454" t="s">
        <v>245</v>
      </c>
      <c r="C5" s="457">
        <v>2061821.0</v>
      </c>
      <c r="D5" s="458">
        <v>2560303.0</v>
      </c>
      <c r="E5" s="96"/>
      <c r="F5" s="211"/>
      <c r="G5" s="109"/>
      <c r="H5" s="166"/>
      <c r="I5" s="103"/>
      <c r="J5" s="103"/>
      <c r="K5" s="103"/>
      <c r="L5" s="103"/>
      <c r="M5" s="103"/>
      <c r="N5" s="103"/>
      <c r="O5" s="103"/>
      <c r="P5" s="103"/>
      <c r="Q5" s="103"/>
      <c r="R5" s="108"/>
      <c r="S5" s="23"/>
      <c r="T5" s="110"/>
      <c r="U5" s="112"/>
      <c r="V5" s="114"/>
      <c r="W5" s="54"/>
      <c r="X5" s="86"/>
    </row>
    <row r="6" ht="24.75" customHeight="1">
      <c r="A6" s="452" t="s">
        <v>246</v>
      </c>
      <c r="B6" s="454" t="s">
        <v>248</v>
      </c>
      <c r="C6" s="457">
        <v>2063615.0</v>
      </c>
      <c r="D6" s="458">
        <v>2550790.0</v>
      </c>
      <c r="E6" s="96"/>
      <c r="F6" s="211"/>
      <c r="G6" s="109">
        <v>0.0</v>
      </c>
      <c r="H6" s="166"/>
      <c r="I6" s="103"/>
      <c r="J6" s="103"/>
      <c r="K6" s="103"/>
      <c r="L6" s="103"/>
      <c r="M6" s="103"/>
      <c r="N6" s="103"/>
      <c r="O6" s="103"/>
      <c r="P6" s="103"/>
      <c r="Q6" s="103"/>
      <c r="R6" s="108"/>
      <c r="S6" s="23"/>
      <c r="T6" s="110"/>
      <c r="U6" s="112"/>
      <c r="V6" s="114"/>
      <c r="W6" s="54"/>
      <c r="X6" s="86"/>
    </row>
    <row r="7" ht="24.75" customHeight="1">
      <c r="A7" s="452" t="s">
        <v>96</v>
      </c>
      <c r="B7" s="454" t="s">
        <v>249</v>
      </c>
      <c r="C7" s="457">
        <v>2061710.0</v>
      </c>
      <c r="D7" s="458">
        <v>2554161.0</v>
      </c>
      <c r="E7" s="96"/>
      <c r="F7" s="211"/>
      <c r="G7" s="109"/>
      <c r="H7" s="166"/>
      <c r="I7" s="103"/>
      <c r="J7" s="103"/>
      <c r="K7" s="103"/>
      <c r="L7" s="103"/>
      <c r="M7" s="103"/>
      <c r="N7" s="103"/>
      <c r="O7" s="103"/>
      <c r="P7" s="103"/>
      <c r="Q7" s="103"/>
      <c r="R7" s="108"/>
      <c r="S7" s="23"/>
      <c r="T7" s="110"/>
      <c r="U7" s="112"/>
      <c r="V7" s="114"/>
      <c r="W7" s="54"/>
      <c r="X7" s="86"/>
    </row>
    <row r="8" ht="24.75" customHeight="1">
      <c r="A8" s="452" t="s">
        <v>38</v>
      </c>
      <c r="B8" s="454" t="s">
        <v>251</v>
      </c>
      <c r="C8" s="457">
        <v>2064469.0</v>
      </c>
      <c r="D8" s="458">
        <v>2550199.0</v>
      </c>
      <c r="E8" s="96"/>
      <c r="F8" s="211"/>
      <c r="G8" s="109"/>
      <c r="H8" s="166"/>
      <c r="I8" s="103"/>
      <c r="J8" s="103"/>
      <c r="K8" s="103"/>
      <c r="L8" s="103"/>
      <c r="M8" s="103"/>
      <c r="N8" s="103"/>
      <c r="O8" s="103"/>
      <c r="P8" s="103"/>
      <c r="Q8" s="103"/>
      <c r="R8" s="108"/>
      <c r="S8" s="23"/>
      <c r="T8" s="110"/>
      <c r="U8" s="112"/>
      <c r="V8" s="114"/>
      <c r="W8" s="54"/>
      <c r="X8" s="86"/>
    </row>
    <row r="9" ht="24.75" customHeight="1">
      <c r="A9" s="452" t="s">
        <v>253</v>
      </c>
      <c r="B9" s="454" t="s">
        <v>254</v>
      </c>
      <c r="C9" s="457">
        <v>2061460.0</v>
      </c>
      <c r="D9" s="458">
        <v>2547115.0</v>
      </c>
      <c r="E9" s="96"/>
      <c r="F9" s="211"/>
      <c r="G9" s="109">
        <v>64.0</v>
      </c>
      <c r="H9" s="166"/>
      <c r="I9" s="103"/>
      <c r="J9" s="103"/>
      <c r="K9" s="103"/>
      <c r="L9" s="103"/>
      <c r="M9" s="103"/>
      <c r="N9" s="103"/>
      <c r="O9" s="103"/>
      <c r="P9" s="103"/>
      <c r="Q9" s="103"/>
      <c r="R9" s="108"/>
      <c r="S9" s="23"/>
      <c r="T9" s="110"/>
      <c r="U9" s="112"/>
      <c r="V9" s="114"/>
      <c r="W9" s="54"/>
      <c r="X9" s="86"/>
    </row>
    <row r="10" ht="24.75" customHeight="1">
      <c r="A10" s="452" t="s">
        <v>38</v>
      </c>
      <c r="B10" s="454" t="s">
        <v>256</v>
      </c>
      <c r="C10" s="457">
        <v>2061721.0</v>
      </c>
      <c r="D10" s="458">
        <v>2557563.0</v>
      </c>
      <c r="E10" s="96"/>
      <c r="F10" s="211"/>
      <c r="G10" s="109">
        <v>0.0</v>
      </c>
      <c r="H10" s="166"/>
      <c r="I10" s="103"/>
      <c r="J10" s="103"/>
      <c r="K10" s="103"/>
      <c r="L10" s="103"/>
      <c r="M10" s="103"/>
      <c r="N10" s="103"/>
      <c r="O10" s="103"/>
      <c r="P10" s="103"/>
      <c r="Q10" s="103"/>
      <c r="R10" s="108"/>
      <c r="S10" s="23"/>
      <c r="T10" s="110"/>
      <c r="U10" s="112"/>
      <c r="V10" s="114"/>
      <c r="W10" s="54"/>
      <c r="X10" s="86"/>
    </row>
    <row r="11" ht="24.75" customHeight="1">
      <c r="A11" s="452" t="s">
        <v>259</v>
      </c>
      <c r="B11" s="454" t="s">
        <v>260</v>
      </c>
      <c r="C11" s="457">
        <v>2061557.0</v>
      </c>
      <c r="D11" s="458">
        <v>2562369.0</v>
      </c>
      <c r="E11" s="96"/>
      <c r="F11" s="211"/>
      <c r="G11" s="109">
        <v>8.0</v>
      </c>
      <c r="H11" s="166"/>
      <c r="I11" s="103"/>
      <c r="J11" s="103"/>
      <c r="K11" s="103"/>
      <c r="L11" s="103"/>
      <c r="M11" s="103"/>
      <c r="N11" s="103"/>
      <c r="O11" s="103"/>
      <c r="P11" s="103"/>
      <c r="Q11" s="103"/>
      <c r="R11" s="108"/>
      <c r="S11" s="23"/>
      <c r="T11" s="110"/>
      <c r="U11" s="112"/>
      <c r="V11" s="114"/>
      <c r="W11" s="54"/>
      <c r="X11" s="86"/>
    </row>
    <row r="12" ht="24.75" customHeight="1">
      <c r="A12" s="452" t="s">
        <v>262</v>
      </c>
      <c r="B12" s="454" t="s">
        <v>263</v>
      </c>
      <c r="C12" s="457">
        <v>2062099.0</v>
      </c>
      <c r="D12" s="458">
        <v>2555081.0</v>
      </c>
      <c r="E12" s="96"/>
      <c r="F12" s="211"/>
      <c r="G12" s="109">
        <v>8.0</v>
      </c>
      <c r="H12" s="166"/>
      <c r="I12" s="103"/>
      <c r="J12" s="103"/>
      <c r="K12" s="103"/>
      <c r="L12" s="103"/>
      <c r="M12" s="103"/>
      <c r="N12" s="103"/>
      <c r="O12" s="103"/>
      <c r="P12" s="103"/>
      <c r="Q12" s="103"/>
      <c r="R12" s="108"/>
      <c r="S12" s="23"/>
      <c r="T12" s="110"/>
      <c r="U12" s="112"/>
      <c r="V12" s="114"/>
      <c r="W12" s="54"/>
      <c r="X12" s="86"/>
    </row>
    <row r="13" ht="24.75" customHeight="1">
      <c r="A13" s="452" t="s">
        <v>266</v>
      </c>
      <c r="B13" s="454" t="s">
        <v>267</v>
      </c>
      <c r="C13" s="457">
        <v>2061118.0</v>
      </c>
      <c r="D13" s="458">
        <v>2547001.0</v>
      </c>
      <c r="E13" s="96"/>
      <c r="F13" s="211"/>
      <c r="G13" s="109">
        <v>46.0</v>
      </c>
      <c r="H13" s="166"/>
      <c r="I13" s="103"/>
      <c r="J13" s="103"/>
      <c r="K13" s="103"/>
      <c r="L13" s="103"/>
      <c r="M13" s="103"/>
      <c r="N13" s="103"/>
      <c r="O13" s="103"/>
      <c r="P13" s="103"/>
      <c r="Q13" s="103"/>
      <c r="R13" s="108"/>
      <c r="S13" s="23"/>
      <c r="T13" s="110"/>
      <c r="U13" s="112"/>
      <c r="V13" s="114"/>
      <c r="W13" s="54"/>
      <c r="X13" s="86"/>
    </row>
    <row r="14" ht="24.75" customHeight="1">
      <c r="A14" s="452" t="s">
        <v>50</v>
      </c>
      <c r="B14" s="454" t="s">
        <v>271</v>
      </c>
      <c r="C14" s="457">
        <v>2068012.0</v>
      </c>
      <c r="D14" s="458">
        <v>2555150.0</v>
      </c>
      <c r="E14" s="96"/>
      <c r="F14" s="211"/>
      <c r="G14" s="109"/>
      <c r="H14" s="166"/>
      <c r="I14" s="103"/>
      <c r="J14" s="103"/>
      <c r="K14" s="103"/>
      <c r="L14" s="103"/>
      <c r="M14" s="103"/>
      <c r="N14" s="103"/>
      <c r="O14" s="103"/>
      <c r="P14" s="103"/>
      <c r="Q14" s="103"/>
      <c r="R14" s="108"/>
      <c r="S14" s="23"/>
      <c r="T14" s="110"/>
      <c r="U14" s="112"/>
      <c r="V14" s="114"/>
      <c r="W14" s="54"/>
      <c r="X14" s="86"/>
    </row>
    <row r="15" ht="24.75" customHeight="1">
      <c r="A15" s="452" t="s">
        <v>50</v>
      </c>
      <c r="B15" s="454" t="s">
        <v>274</v>
      </c>
      <c r="C15" s="457">
        <v>2067985.0</v>
      </c>
      <c r="D15" s="458">
        <v>2554164.0</v>
      </c>
      <c r="E15" s="96"/>
      <c r="F15" s="211"/>
      <c r="G15" s="109"/>
      <c r="H15" s="166"/>
      <c r="I15" s="103"/>
      <c r="J15" s="103"/>
      <c r="K15" s="103"/>
      <c r="L15" s="103"/>
      <c r="M15" s="103"/>
      <c r="N15" s="103"/>
      <c r="O15" s="103"/>
      <c r="P15" s="103"/>
      <c r="Q15" s="103"/>
      <c r="R15" s="108"/>
      <c r="S15" s="23"/>
      <c r="T15" s="110"/>
      <c r="U15" s="112"/>
      <c r="V15" s="114"/>
      <c r="W15" s="54"/>
      <c r="X15" s="86"/>
    </row>
    <row r="16" ht="24.75" customHeight="1">
      <c r="A16" s="452" t="s">
        <v>276</v>
      </c>
      <c r="B16" s="454" t="s">
        <v>277</v>
      </c>
      <c r="C16" s="457">
        <v>2055145.0</v>
      </c>
      <c r="D16" s="458">
        <v>2561557.0</v>
      </c>
      <c r="E16" s="96"/>
      <c r="F16" s="211"/>
      <c r="G16" s="109"/>
      <c r="H16" s="166"/>
      <c r="I16" s="103"/>
      <c r="J16" s="103"/>
      <c r="K16" s="103"/>
      <c r="L16" s="103"/>
      <c r="M16" s="103"/>
      <c r="N16" s="103"/>
      <c r="O16" s="103"/>
      <c r="P16" s="103"/>
      <c r="Q16" s="103"/>
      <c r="R16" s="108"/>
      <c r="S16" s="23"/>
      <c r="T16" s="110"/>
      <c r="U16" s="112"/>
      <c r="V16" s="114"/>
      <c r="W16" s="54"/>
      <c r="X16" s="86"/>
    </row>
    <row r="17" ht="24.75" customHeight="1">
      <c r="A17" s="452" t="s">
        <v>279</v>
      </c>
      <c r="B17" s="454" t="s">
        <v>280</v>
      </c>
      <c r="C17" s="457">
        <v>2061823.0</v>
      </c>
      <c r="D17" s="458">
        <v>2557962.0</v>
      </c>
      <c r="E17" s="96"/>
      <c r="F17" s="211"/>
      <c r="G17" s="109"/>
      <c r="H17" s="166"/>
      <c r="I17" s="103"/>
      <c r="J17" s="103"/>
      <c r="K17" s="103"/>
      <c r="L17" s="103"/>
      <c r="M17" s="103"/>
      <c r="N17" s="103"/>
      <c r="O17" s="103"/>
      <c r="P17" s="103"/>
      <c r="Q17" s="103"/>
      <c r="R17" s="108"/>
      <c r="S17" s="23"/>
      <c r="T17" s="110"/>
      <c r="U17" s="112"/>
      <c r="V17" s="114"/>
      <c r="W17" s="54"/>
      <c r="X17" s="86"/>
    </row>
    <row r="18" ht="24.75" customHeight="1">
      <c r="A18" s="452" t="s">
        <v>283</v>
      </c>
      <c r="B18" s="454" t="s">
        <v>284</v>
      </c>
      <c r="C18" s="457">
        <v>2062849.0</v>
      </c>
      <c r="D18" s="458">
        <v>2560889.0</v>
      </c>
      <c r="E18" s="96"/>
      <c r="F18" s="211"/>
      <c r="G18" s="109"/>
      <c r="H18" s="166"/>
      <c r="I18" s="103"/>
      <c r="J18" s="103"/>
      <c r="K18" s="103"/>
      <c r="L18" s="103"/>
      <c r="M18" s="103"/>
      <c r="N18" s="103"/>
      <c r="O18" s="103"/>
      <c r="P18" s="103"/>
      <c r="Q18" s="103"/>
      <c r="R18" s="108"/>
      <c r="S18" s="23"/>
      <c r="T18" s="110"/>
      <c r="U18" s="112"/>
      <c r="V18" s="114"/>
      <c r="W18" s="54"/>
      <c r="X18" s="86"/>
    </row>
    <row r="19" ht="24.75" customHeight="1">
      <c r="A19" s="452" t="s">
        <v>285</v>
      </c>
      <c r="B19" s="454" t="s">
        <v>286</v>
      </c>
      <c r="C19" s="457">
        <v>2063102.0</v>
      </c>
      <c r="D19" s="458">
        <v>2560798.0</v>
      </c>
      <c r="E19" s="96"/>
      <c r="F19" s="211"/>
      <c r="G19" s="109"/>
      <c r="H19" s="166"/>
      <c r="I19" s="103"/>
      <c r="J19" s="103"/>
      <c r="K19" s="103"/>
      <c r="L19" s="103"/>
      <c r="M19" s="103"/>
      <c r="N19" s="103"/>
      <c r="O19" s="103"/>
      <c r="P19" s="103"/>
      <c r="Q19" s="103"/>
      <c r="R19" s="108"/>
      <c r="S19" s="23"/>
      <c r="T19" s="110"/>
      <c r="U19" s="112"/>
      <c r="V19" s="114"/>
      <c r="W19" s="54"/>
      <c r="X19" s="86"/>
    </row>
    <row r="20" ht="24.75" customHeight="1">
      <c r="A20" s="452" t="s">
        <v>257</v>
      </c>
      <c r="B20" s="454" t="s">
        <v>287</v>
      </c>
      <c r="C20" s="457">
        <v>2062850.0</v>
      </c>
      <c r="D20" s="458">
        <v>2560590.0</v>
      </c>
      <c r="E20" s="96"/>
      <c r="F20" s="211"/>
      <c r="G20" s="109"/>
      <c r="H20" s="166"/>
      <c r="I20" s="103"/>
      <c r="J20" s="103"/>
      <c r="K20" s="103"/>
      <c r="L20" s="103"/>
      <c r="M20" s="103"/>
      <c r="N20" s="103"/>
      <c r="O20" s="103"/>
      <c r="P20" s="103"/>
      <c r="Q20" s="103"/>
      <c r="R20" s="108"/>
      <c r="S20" s="23"/>
      <c r="T20" s="110"/>
      <c r="U20" s="112"/>
      <c r="V20" s="114"/>
      <c r="W20" s="54"/>
      <c r="X20" s="86"/>
    </row>
    <row r="21" ht="24.75" customHeight="1">
      <c r="A21" s="452" t="s">
        <v>288</v>
      </c>
      <c r="B21" s="454" t="s">
        <v>289</v>
      </c>
      <c r="C21" s="457">
        <v>2061999.0</v>
      </c>
      <c r="D21" s="458">
        <v>2558891.0</v>
      </c>
      <c r="E21" s="96"/>
      <c r="F21" s="211"/>
      <c r="G21" s="109"/>
      <c r="H21" s="166"/>
      <c r="I21" s="103"/>
      <c r="J21" s="103"/>
      <c r="K21" s="103"/>
      <c r="L21" s="103"/>
      <c r="M21" s="103"/>
      <c r="N21" s="103"/>
      <c r="O21" s="103"/>
      <c r="P21" s="103"/>
      <c r="Q21" s="103"/>
      <c r="R21" s="108"/>
      <c r="S21" s="23"/>
      <c r="T21" s="110"/>
      <c r="U21" s="112"/>
      <c r="V21" s="114"/>
      <c r="W21" s="54"/>
      <c r="X21" s="86"/>
    </row>
    <row r="22" ht="24.75" customHeight="1">
      <c r="A22" s="452" t="s">
        <v>279</v>
      </c>
      <c r="B22" s="454" t="s">
        <v>290</v>
      </c>
      <c r="C22" s="457">
        <v>2063183.0</v>
      </c>
      <c r="D22" s="458">
        <v>2560942.0</v>
      </c>
      <c r="E22" s="96"/>
      <c r="F22" s="211"/>
      <c r="G22" s="109"/>
      <c r="H22" s="166"/>
      <c r="I22" s="103"/>
      <c r="J22" s="103"/>
      <c r="K22" s="103"/>
      <c r="L22" s="103"/>
      <c r="M22" s="103"/>
      <c r="N22" s="103"/>
      <c r="O22" s="103"/>
      <c r="P22" s="103"/>
      <c r="Q22" s="103"/>
      <c r="R22" s="108"/>
      <c r="S22" s="23"/>
      <c r="T22" s="110"/>
      <c r="U22" s="112"/>
      <c r="V22" s="114"/>
      <c r="W22" s="54"/>
      <c r="X22" s="86"/>
    </row>
    <row r="23" ht="24.75" customHeight="1">
      <c r="A23" s="489" t="s">
        <v>291</v>
      </c>
      <c r="B23" s="490" t="s">
        <v>292</v>
      </c>
      <c r="C23" s="491">
        <v>2062959.0</v>
      </c>
      <c r="D23" s="494">
        <v>2560765.0</v>
      </c>
      <c r="E23" s="169"/>
      <c r="F23" s="495"/>
      <c r="G23" s="185"/>
      <c r="H23" s="497"/>
      <c r="I23" s="172"/>
      <c r="J23" s="172"/>
      <c r="K23" s="172"/>
      <c r="L23" s="172"/>
      <c r="M23" s="172"/>
      <c r="N23" s="172"/>
      <c r="O23" s="172"/>
      <c r="P23" s="172"/>
      <c r="Q23" s="172"/>
      <c r="R23" s="177"/>
      <c r="S23" s="23"/>
      <c r="T23" s="180"/>
      <c r="U23" s="184"/>
      <c r="V23" s="188"/>
      <c r="W23" s="54"/>
      <c r="X23" s="192"/>
    </row>
    <row r="24" ht="28.5" customHeight="1">
      <c r="A24" s="213"/>
      <c r="B24" s="214"/>
      <c r="C24" s="214"/>
      <c r="D24" s="214"/>
      <c r="E24" s="61"/>
      <c r="F24" s="254"/>
      <c r="G24" s="21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8"/>
      <c r="S24" s="23"/>
      <c r="T24" s="379"/>
      <c r="U24" s="381"/>
      <c r="V24" s="387"/>
      <c r="W24" s="54"/>
      <c r="X24" s="388"/>
    </row>
    <row r="25" ht="30.0" customHeight="1">
      <c r="A25" s="216"/>
      <c r="B25" s="218"/>
      <c r="C25" s="218"/>
      <c r="D25" s="218"/>
      <c r="E25" s="220"/>
      <c r="F25" s="218"/>
      <c r="G25" s="218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5"/>
      <c r="S25" s="23"/>
      <c r="T25" s="222"/>
      <c r="U25" s="224"/>
      <c r="V25" s="226"/>
      <c r="W25" s="54"/>
      <c r="X25" s="228"/>
    </row>
    <row r="26" ht="30.0" customHeight="1">
      <c r="A26" s="275"/>
      <c r="B26" s="276"/>
      <c r="C26" s="276"/>
      <c r="D26" s="277"/>
      <c r="E26" s="425"/>
      <c r="F26" s="276"/>
      <c r="G26" s="276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380"/>
      <c r="S26" s="221"/>
      <c r="T26" s="400"/>
      <c r="U26" s="402"/>
      <c r="V26" s="408"/>
      <c r="W26" s="229"/>
      <c r="X26" s="288"/>
    </row>
    <row r="27" ht="30.0" customHeight="1">
      <c r="A27" s="11"/>
      <c r="B27" s="2"/>
      <c r="C27" s="2"/>
      <c r="D27" s="2"/>
      <c r="E27" s="2"/>
      <c r="F27" s="2"/>
      <c r="G27" s="2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230"/>
      <c r="T27" s="7"/>
      <c r="U27" s="7"/>
      <c r="V27" s="7"/>
      <c r="W27" s="201"/>
      <c r="X27" s="2"/>
    </row>
    <row r="28" ht="15.75" customHeight="1">
      <c r="A28" s="289" t="s">
        <v>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8"/>
      <c r="Y28" s="11"/>
      <c r="Z28" s="11"/>
      <c r="AA28" s="11"/>
      <c r="AB28" s="11"/>
      <c r="AC28" s="11"/>
    </row>
    <row r="29" ht="53.25" customHeight="1">
      <c r="A29" s="236" t="s">
        <v>130</v>
      </c>
      <c r="B29" s="6"/>
      <c r="C29" s="237"/>
      <c r="D29" s="238"/>
      <c r="E29" s="396"/>
      <c r="F29" s="398" t="s">
        <v>131</v>
      </c>
      <c r="G29" s="398" t="s">
        <v>132</v>
      </c>
      <c r="H29" s="398" t="s">
        <v>133</v>
      </c>
      <c r="I29" s="398" t="s">
        <v>134</v>
      </c>
      <c r="J29" s="398" t="s">
        <v>135</v>
      </c>
      <c r="K29" s="398" t="s">
        <v>136</v>
      </c>
      <c r="L29" s="398" t="s">
        <v>137</v>
      </c>
      <c r="M29" s="398" t="s">
        <v>138</v>
      </c>
      <c r="N29" s="398" t="s">
        <v>139</v>
      </c>
      <c r="O29" s="398" t="s">
        <v>140</v>
      </c>
      <c r="P29" s="398" t="s">
        <v>141</v>
      </c>
      <c r="Q29" s="401" t="s">
        <v>142</v>
      </c>
      <c r="R29" s="498"/>
      <c r="S29" s="6"/>
      <c r="T29" s="6"/>
      <c r="U29" s="6"/>
      <c r="V29" s="6"/>
      <c r="W29" s="8"/>
      <c r="X29" s="240" t="s">
        <v>294</v>
      </c>
    </row>
    <row r="30" ht="72.75" customHeight="1">
      <c r="A30" s="499" t="s">
        <v>23</v>
      </c>
      <c r="B30" s="500" t="s">
        <v>24</v>
      </c>
      <c r="C30" s="35" t="s">
        <v>25</v>
      </c>
      <c r="D30" s="38" t="s">
        <v>164</v>
      </c>
      <c r="E30" s="501"/>
      <c r="F30" s="502"/>
      <c r="G30" s="503" t="s">
        <v>30</v>
      </c>
      <c r="H30" s="504"/>
      <c r="I30" s="502" t="s">
        <v>30</v>
      </c>
      <c r="J30" s="502" t="s">
        <v>146</v>
      </c>
      <c r="K30" s="502" t="s">
        <v>147</v>
      </c>
      <c r="L30" s="502" t="s">
        <v>30</v>
      </c>
      <c r="M30" s="502"/>
      <c r="N30" s="502" t="s">
        <v>32</v>
      </c>
      <c r="O30" s="503" t="s">
        <v>35</v>
      </c>
      <c r="P30" s="503" t="s">
        <v>36</v>
      </c>
      <c r="Q30" s="505" t="s">
        <v>37</v>
      </c>
      <c r="R30" s="506"/>
      <c r="W30" s="264"/>
      <c r="X30" s="507"/>
      <c r="Y30" s="2"/>
      <c r="Z30" s="2"/>
      <c r="AA30" s="2"/>
      <c r="AB30" s="2"/>
      <c r="AC30" s="2"/>
    </row>
    <row r="31" ht="15.75" customHeight="1">
      <c r="A31" s="446" t="s">
        <v>38</v>
      </c>
      <c r="B31" s="447" t="s">
        <v>242</v>
      </c>
      <c r="C31" s="448">
        <v>2064641.0</v>
      </c>
      <c r="D31" s="449">
        <v>2555088.0</v>
      </c>
      <c r="E31" s="79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259"/>
      <c r="Q31" s="78"/>
      <c r="R31" s="262"/>
      <c r="W31" s="264"/>
      <c r="X31" s="118"/>
    </row>
    <row r="32" ht="15.75" customHeight="1">
      <c r="A32" s="452"/>
      <c r="B32" s="454" t="s">
        <v>245</v>
      </c>
      <c r="C32" s="457">
        <v>2061821.0</v>
      </c>
      <c r="D32" s="458">
        <v>2560303.0</v>
      </c>
      <c r="E32" s="159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267"/>
      <c r="Q32" s="108"/>
      <c r="R32" s="262"/>
      <c r="W32" s="264"/>
      <c r="X32" s="160"/>
    </row>
    <row r="33" ht="15.75" customHeight="1">
      <c r="A33" s="452" t="s">
        <v>246</v>
      </c>
      <c r="B33" s="454" t="s">
        <v>248</v>
      </c>
      <c r="C33" s="457">
        <v>2063615.0</v>
      </c>
      <c r="D33" s="458">
        <v>2550790.0</v>
      </c>
      <c r="E33" s="159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267"/>
      <c r="Q33" s="108"/>
      <c r="R33" s="262"/>
      <c r="W33" s="264"/>
      <c r="X33" s="160"/>
    </row>
    <row r="34" ht="15.75" customHeight="1">
      <c r="A34" s="452" t="s">
        <v>96</v>
      </c>
      <c r="B34" s="454" t="s">
        <v>249</v>
      </c>
      <c r="C34" s="457">
        <v>2061710.0</v>
      </c>
      <c r="D34" s="458">
        <v>2554161.0</v>
      </c>
      <c r="E34" s="159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267"/>
      <c r="Q34" s="108"/>
      <c r="R34" s="262"/>
      <c r="W34" s="264"/>
      <c r="X34" s="160"/>
    </row>
    <row r="35" ht="15.75" customHeight="1">
      <c r="A35" s="452" t="s">
        <v>38</v>
      </c>
      <c r="B35" s="454" t="s">
        <v>251</v>
      </c>
      <c r="C35" s="457">
        <v>2064469.0</v>
      </c>
      <c r="D35" s="458">
        <v>2550199.0</v>
      </c>
      <c r="E35" s="159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267"/>
      <c r="Q35" s="108"/>
      <c r="R35" s="262"/>
      <c r="W35" s="264"/>
      <c r="X35" s="160"/>
    </row>
    <row r="36" ht="15.75" customHeight="1">
      <c r="A36" s="452" t="s">
        <v>253</v>
      </c>
      <c r="B36" s="454" t="s">
        <v>254</v>
      </c>
      <c r="C36" s="457">
        <v>2061460.0</v>
      </c>
      <c r="D36" s="458">
        <v>2547115.0</v>
      </c>
      <c r="E36" s="159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267"/>
      <c r="Q36" s="108"/>
      <c r="R36" s="262"/>
      <c r="W36" s="264"/>
      <c r="X36" s="160"/>
    </row>
    <row r="37" ht="15.75" customHeight="1">
      <c r="A37" s="452" t="s">
        <v>38</v>
      </c>
      <c r="B37" s="454" t="s">
        <v>256</v>
      </c>
      <c r="C37" s="457">
        <v>2061721.0</v>
      </c>
      <c r="D37" s="458">
        <v>2557563.0</v>
      </c>
      <c r="E37" s="159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267"/>
      <c r="Q37" s="108"/>
      <c r="R37" s="262"/>
      <c r="W37" s="264"/>
      <c r="X37" s="160"/>
    </row>
    <row r="38" ht="15.75" customHeight="1">
      <c r="A38" s="452" t="s">
        <v>259</v>
      </c>
      <c r="B38" s="454" t="s">
        <v>260</v>
      </c>
      <c r="C38" s="457">
        <v>2061557.0</v>
      </c>
      <c r="D38" s="458">
        <v>2562369.0</v>
      </c>
      <c r="E38" s="159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267"/>
      <c r="Q38" s="108"/>
      <c r="R38" s="262"/>
      <c r="W38" s="264"/>
      <c r="X38" s="160"/>
    </row>
    <row r="39" ht="15.75" customHeight="1">
      <c r="A39" s="452" t="s">
        <v>262</v>
      </c>
      <c r="B39" s="454" t="s">
        <v>263</v>
      </c>
      <c r="C39" s="457">
        <v>2062099.0</v>
      </c>
      <c r="D39" s="458">
        <v>2555081.0</v>
      </c>
      <c r="E39" s="159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267"/>
      <c r="Q39" s="108"/>
      <c r="R39" s="262"/>
      <c r="W39" s="264"/>
      <c r="X39" s="160"/>
    </row>
    <row r="40" ht="15.75" customHeight="1">
      <c r="A40" s="452" t="s">
        <v>266</v>
      </c>
      <c r="B40" s="454" t="s">
        <v>267</v>
      </c>
      <c r="C40" s="457">
        <v>2061118.0</v>
      </c>
      <c r="D40" s="458">
        <v>2547001.0</v>
      </c>
      <c r="E40" s="159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267"/>
      <c r="Q40" s="108"/>
      <c r="R40" s="262"/>
      <c r="W40" s="264"/>
      <c r="X40" s="160"/>
    </row>
    <row r="41" ht="15.75" customHeight="1">
      <c r="A41" s="452" t="s">
        <v>50</v>
      </c>
      <c r="B41" s="454" t="s">
        <v>271</v>
      </c>
      <c r="C41" s="457">
        <v>2068012.0</v>
      </c>
      <c r="D41" s="458">
        <v>2555150.0</v>
      </c>
      <c r="E41" s="159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267"/>
      <c r="Q41" s="108"/>
      <c r="R41" s="262"/>
      <c r="W41" s="264"/>
      <c r="X41" s="160"/>
    </row>
    <row r="42" ht="15.75" customHeight="1">
      <c r="A42" s="452" t="s">
        <v>50</v>
      </c>
      <c r="B42" s="454" t="s">
        <v>274</v>
      </c>
      <c r="C42" s="457">
        <v>2067985.0</v>
      </c>
      <c r="D42" s="458">
        <v>2554164.0</v>
      </c>
      <c r="E42" s="159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267"/>
      <c r="Q42" s="108"/>
      <c r="R42" s="262"/>
      <c r="W42" s="264"/>
      <c r="X42" s="160"/>
    </row>
    <row r="43" ht="15.75" customHeight="1">
      <c r="A43" s="452" t="s">
        <v>276</v>
      </c>
      <c r="B43" s="454" t="s">
        <v>277</v>
      </c>
      <c r="C43" s="457">
        <v>2055145.0</v>
      </c>
      <c r="D43" s="458">
        <v>2561557.0</v>
      </c>
      <c r="E43" s="159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267"/>
      <c r="Q43" s="108"/>
      <c r="R43" s="262"/>
      <c r="W43" s="264"/>
      <c r="X43" s="160"/>
    </row>
    <row r="44" ht="15.75" customHeight="1">
      <c r="A44" s="452" t="s">
        <v>279</v>
      </c>
      <c r="B44" s="454" t="s">
        <v>280</v>
      </c>
      <c r="C44" s="457">
        <v>2061823.0</v>
      </c>
      <c r="D44" s="458">
        <v>2557962.0</v>
      </c>
      <c r="E44" s="159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267"/>
      <c r="Q44" s="108"/>
      <c r="R44" s="262"/>
      <c r="W44" s="264"/>
      <c r="X44" s="160"/>
    </row>
    <row r="45" ht="27.75" customHeight="1">
      <c r="A45" s="452" t="s">
        <v>283</v>
      </c>
      <c r="B45" s="454" t="s">
        <v>284</v>
      </c>
      <c r="C45" s="457">
        <v>2062849.0</v>
      </c>
      <c r="D45" s="458">
        <v>2560889.0</v>
      </c>
      <c r="E45" s="159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267"/>
      <c r="Q45" s="108"/>
      <c r="R45" s="262"/>
      <c r="W45" s="264"/>
      <c r="X45" s="160"/>
    </row>
    <row r="46" ht="15.75" customHeight="1">
      <c r="A46" s="452" t="s">
        <v>285</v>
      </c>
      <c r="B46" s="454" t="s">
        <v>286</v>
      </c>
      <c r="C46" s="457">
        <v>2063102.0</v>
      </c>
      <c r="D46" s="458">
        <v>2560798.0</v>
      </c>
      <c r="E46" s="159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267"/>
      <c r="Q46" s="108"/>
      <c r="R46" s="262"/>
      <c r="W46" s="264"/>
      <c r="X46" s="160"/>
    </row>
    <row r="47" ht="15.75" customHeight="1">
      <c r="A47" s="452" t="s">
        <v>257</v>
      </c>
      <c r="B47" s="454" t="s">
        <v>287</v>
      </c>
      <c r="C47" s="457">
        <v>2062850.0</v>
      </c>
      <c r="D47" s="458">
        <v>2560590.0</v>
      </c>
      <c r="E47" s="159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267"/>
      <c r="Q47" s="108"/>
      <c r="R47" s="262"/>
      <c r="W47" s="264"/>
      <c r="X47" s="160"/>
    </row>
    <row r="48" ht="15.75" customHeight="1">
      <c r="A48" s="452" t="s">
        <v>288</v>
      </c>
      <c r="B48" s="454" t="s">
        <v>289</v>
      </c>
      <c r="C48" s="457">
        <v>2061999.0</v>
      </c>
      <c r="D48" s="458">
        <v>2558891.0</v>
      </c>
      <c r="E48" s="159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267"/>
      <c r="Q48" s="108"/>
      <c r="R48" s="262"/>
      <c r="W48" s="264"/>
      <c r="X48" s="160"/>
    </row>
    <row r="49" ht="15.75" customHeight="1">
      <c r="A49" s="452" t="s">
        <v>279</v>
      </c>
      <c r="B49" s="454" t="s">
        <v>290</v>
      </c>
      <c r="C49" s="457">
        <v>2063183.0</v>
      </c>
      <c r="D49" s="458">
        <v>2560942.0</v>
      </c>
      <c r="E49" s="159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267"/>
      <c r="Q49" s="108"/>
      <c r="R49" s="262"/>
      <c r="W49" s="264"/>
      <c r="X49" s="160"/>
    </row>
    <row r="50" ht="15.75" customHeight="1">
      <c r="A50" s="452" t="s">
        <v>291</v>
      </c>
      <c r="B50" s="454" t="s">
        <v>292</v>
      </c>
      <c r="C50" s="457">
        <v>2062959.0</v>
      </c>
      <c r="D50" s="458">
        <v>2560765.0</v>
      </c>
      <c r="E50" s="159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267"/>
      <c r="Q50" s="108"/>
      <c r="R50" s="262"/>
      <c r="W50" s="264"/>
      <c r="X50" s="160"/>
    </row>
    <row r="51" ht="15.75" customHeight="1">
      <c r="A51" s="512"/>
      <c r="B51" s="513"/>
      <c r="C51" s="96"/>
      <c r="D51" s="98"/>
      <c r="E51" s="159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267"/>
      <c r="Q51" s="108"/>
      <c r="R51" s="262"/>
      <c r="W51" s="264"/>
      <c r="X51" s="160"/>
    </row>
    <row r="52" ht="15.75" customHeight="1">
      <c r="A52" s="514"/>
      <c r="B52" s="515"/>
      <c r="C52" s="220"/>
      <c r="D52" s="189"/>
      <c r="E52" s="187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73"/>
      <c r="Q52" s="205"/>
      <c r="R52" s="262"/>
      <c r="W52" s="264"/>
      <c r="X52" s="279"/>
    </row>
    <row r="53" ht="15.75" customHeight="1">
      <c r="A53" s="275"/>
      <c r="B53" s="276"/>
      <c r="C53" s="276"/>
      <c r="D53" s="281"/>
      <c r="E53" s="278"/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3"/>
      <c r="Q53" s="380"/>
      <c r="R53" s="262"/>
      <c r="W53" s="264"/>
      <c r="X53" s="439"/>
    </row>
    <row r="54" ht="15.75" customHeight="1">
      <c r="A54" s="275"/>
      <c r="B54" s="276"/>
      <c r="C54" s="276"/>
      <c r="D54" s="281"/>
      <c r="E54" s="278"/>
      <c r="F54" s="280"/>
      <c r="G54" s="280"/>
      <c r="H54" s="280"/>
      <c r="I54" s="280"/>
      <c r="J54" s="280"/>
      <c r="K54" s="280"/>
      <c r="L54" s="280"/>
      <c r="M54" s="280"/>
      <c r="N54" s="280"/>
      <c r="O54" s="280"/>
      <c r="P54" s="283"/>
      <c r="Q54" s="380"/>
      <c r="R54" s="285"/>
      <c r="S54" s="286"/>
      <c r="T54" s="286"/>
      <c r="U54" s="286"/>
      <c r="V54" s="286"/>
      <c r="W54" s="287"/>
      <c r="X54" s="439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X1"/>
    <mergeCell ref="A2:C2"/>
    <mergeCell ref="A28:X28"/>
    <mergeCell ref="A29:C29"/>
    <mergeCell ref="R29:W29"/>
    <mergeCell ref="R30:W5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289" t="s">
        <v>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8"/>
    </row>
    <row r="2" ht="51.75" customHeight="1">
      <c r="A2" s="432" t="s">
        <v>2</v>
      </c>
      <c r="B2" s="404"/>
      <c r="C2" s="433"/>
      <c r="D2" s="393"/>
      <c r="E2" s="434"/>
      <c r="F2" s="435"/>
      <c r="G2" s="436" t="s">
        <v>4</v>
      </c>
      <c r="H2" s="437" t="s">
        <v>5</v>
      </c>
      <c r="I2" s="438" t="s">
        <v>6</v>
      </c>
      <c r="J2" s="438" t="s">
        <v>7</v>
      </c>
      <c r="K2" s="438" t="s">
        <v>8</v>
      </c>
      <c r="L2" s="438" t="s">
        <v>9</v>
      </c>
      <c r="M2" s="438" t="s">
        <v>10</v>
      </c>
      <c r="N2" s="438" t="s">
        <v>11</v>
      </c>
      <c r="O2" s="438" t="s">
        <v>12</v>
      </c>
      <c r="P2" s="438" t="s">
        <v>13</v>
      </c>
      <c r="Q2" s="438" t="s">
        <v>14</v>
      </c>
      <c r="R2" s="440" t="s">
        <v>15</v>
      </c>
      <c r="S2" s="23" t="s">
        <v>16</v>
      </c>
      <c r="T2" s="24" t="s">
        <v>17</v>
      </c>
      <c r="U2" s="25" t="s">
        <v>18</v>
      </c>
      <c r="V2" s="26" t="s">
        <v>19</v>
      </c>
      <c r="W2" s="441"/>
      <c r="X2" s="442" t="s">
        <v>243</v>
      </c>
    </row>
    <row r="3">
      <c r="A3" s="29" t="s">
        <v>23</v>
      </c>
      <c r="B3" s="32" t="s">
        <v>24</v>
      </c>
      <c r="C3" s="35" t="s">
        <v>25</v>
      </c>
      <c r="D3" s="38" t="s">
        <v>164</v>
      </c>
      <c r="E3" s="306" t="s">
        <v>27</v>
      </c>
      <c r="F3" s="443" t="s">
        <v>28</v>
      </c>
      <c r="G3" s="444" t="s">
        <v>29</v>
      </c>
      <c r="H3" s="243"/>
      <c r="I3" s="246"/>
      <c r="J3" s="246" t="s">
        <v>30</v>
      </c>
      <c r="K3" s="246"/>
      <c r="L3" s="246" t="s">
        <v>30</v>
      </c>
      <c r="M3" s="246"/>
      <c r="N3" s="246" t="s">
        <v>30</v>
      </c>
      <c r="O3" s="246" t="s">
        <v>31</v>
      </c>
      <c r="P3" s="246"/>
      <c r="Q3" s="246" t="s">
        <v>30</v>
      </c>
      <c r="R3" s="252" t="s">
        <v>32</v>
      </c>
      <c r="S3" s="23"/>
      <c r="T3" s="47" t="s">
        <v>35</v>
      </c>
      <c r="U3" s="48" t="s">
        <v>36</v>
      </c>
      <c r="V3" s="49" t="s">
        <v>37</v>
      </c>
      <c r="W3" s="445"/>
      <c r="X3" s="308"/>
    </row>
    <row r="4" ht="24.75" customHeight="1">
      <c r="A4" s="446" t="s">
        <v>38</v>
      </c>
      <c r="B4" s="447" t="s">
        <v>242</v>
      </c>
      <c r="C4" s="448">
        <v>2064641.0</v>
      </c>
      <c r="D4" s="449">
        <v>2555088.0</v>
      </c>
      <c r="E4" s="333"/>
      <c r="F4" s="420"/>
      <c r="G4" s="451"/>
      <c r="H4" s="129"/>
      <c r="I4" s="134"/>
      <c r="J4" s="134"/>
      <c r="K4" s="134"/>
      <c r="L4" s="134"/>
      <c r="M4" s="134"/>
      <c r="N4" s="134"/>
      <c r="O4" s="134"/>
      <c r="P4" s="134"/>
      <c r="Q4" s="134"/>
      <c r="R4" s="138"/>
      <c r="S4" s="23"/>
      <c r="T4" s="80"/>
      <c r="U4" s="82"/>
      <c r="V4" s="84"/>
      <c r="W4" s="54"/>
      <c r="X4" s="328"/>
    </row>
    <row r="5" ht="24.75" customHeight="1">
      <c r="A5" s="452"/>
      <c r="B5" s="454" t="s">
        <v>245</v>
      </c>
      <c r="C5" s="457">
        <v>2061821.0</v>
      </c>
      <c r="D5" s="458">
        <v>2560303.0</v>
      </c>
      <c r="E5" s="96"/>
      <c r="F5" s="211"/>
      <c r="G5" s="109"/>
      <c r="H5" s="166"/>
      <c r="I5" s="103"/>
      <c r="J5" s="103"/>
      <c r="K5" s="103"/>
      <c r="L5" s="103"/>
      <c r="M5" s="103"/>
      <c r="N5" s="103"/>
      <c r="O5" s="103"/>
      <c r="P5" s="103"/>
      <c r="Q5" s="103"/>
      <c r="R5" s="108"/>
      <c r="S5" s="23"/>
      <c r="T5" s="110"/>
      <c r="U5" s="112"/>
      <c r="V5" s="114"/>
      <c r="W5" s="54"/>
      <c r="X5" s="86"/>
    </row>
    <row r="6" ht="24.75" customHeight="1">
      <c r="A6" s="452" t="s">
        <v>246</v>
      </c>
      <c r="B6" s="454" t="s">
        <v>248</v>
      </c>
      <c r="C6" s="457">
        <v>2063615.0</v>
      </c>
      <c r="D6" s="458">
        <v>2550790.0</v>
      </c>
      <c r="E6" s="96"/>
      <c r="F6" s="211"/>
      <c r="G6" s="464"/>
      <c r="H6" s="166"/>
      <c r="I6" s="103"/>
      <c r="J6" s="103"/>
      <c r="K6" s="103"/>
      <c r="L6" s="103"/>
      <c r="M6" s="103"/>
      <c r="N6" s="103"/>
      <c r="O6" s="103"/>
      <c r="P6" s="103"/>
      <c r="Q6" s="103"/>
      <c r="R6" s="108"/>
      <c r="S6" s="23"/>
      <c r="T6" s="110"/>
      <c r="U6" s="112"/>
      <c r="V6" s="114"/>
      <c r="W6" s="54"/>
      <c r="X6" s="86"/>
    </row>
    <row r="7" ht="24.75" customHeight="1">
      <c r="A7" s="452" t="s">
        <v>96</v>
      </c>
      <c r="B7" s="454" t="s">
        <v>249</v>
      </c>
      <c r="C7" s="457">
        <v>2061710.0</v>
      </c>
      <c r="D7" s="458">
        <v>2554161.0</v>
      </c>
      <c r="E7" s="96"/>
      <c r="F7" s="211"/>
      <c r="G7" s="109"/>
      <c r="H7" s="166"/>
      <c r="I7" s="103"/>
      <c r="J7" s="103"/>
      <c r="K7" s="103"/>
      <c r="L7" s="103"/>
      <c r="M7" s="103"/>
      <c r="N7" s="103"/>
      <c r="O7" s="103"/>
      <c r="P7" s="103"/>
      <c r="Q7" s="103"/>
      <c r="R7" s="108"/>
      <c r="S7" s="23"/>
      <c r="T7" s="110"/>
      <c r="U7" s="112"/>
      <c r="V7" s="114"/>
      <c r="W7" s="54"/>
      <c r="X7" s="86"/>
    </row>
    <row r="8" ht="24.75" customHeight="1">
      <c r="A8" s="452" t="s">
        <v>38</v>
      </c>
      <c r="B8" s="454" t="s">
        <v>251</v>
      </c>
      <c r="C8" s="457">
        <v>2064469.0</v>
      </c>
      <c r="D8" s="458">
        <v>2550199.0</v>
      </c>
      <c r="E8" s="96"/>
      <c r="F8" s="211"/>
      <c r="G8" s="109"/>
      <c r="H8" s="166"/>
      <c r="I8" s="103"/>
      <c r="J8" s="103"/>
      <c r="K8" s="103"/>
      <c r="L8" s="103"/>
      <c r="M8" s="103"/>
      <c r="N8" s="103"/>
      <c r="O8" s="103"/>
      <c r="P8" s="103"/>
      <c r="Q8" s="103"/>
      <c r="R8" s="108"/>
      <c r="S8" s="23"/>
      <c r="T8" s="110"/>
      <c r="U8" s="112"/>
      <c r="V8" s="114"/>
      <c r="W8" s="54"/>
      <c r="X8" s="86"/>
    </row>
    <row r="9" ht="24.75" customHeight="1">
      <c r="A9" s="452" t="s">
        <v>253</v>
      </c>
      <c r="B9" s="454" t="s">
        <v>254</v>
      </c>
      <c r="C9" s="457">
        <v>2061460.0</v>
      </c>
      <c r="D9" s="458">
        <v>2547115.0</v>
      </c>
      <c r="E9" s="96"/>
      <c r="F9" s="211"/>
      <c r="G9" s="464"/>
      <c r="H9" s="166"/>
      <c r="I9" s="103"/>
      <c r="J9" s="103"/>
      <c r="K9" s="103"/>
      <c r="L9" s="103"/>
      <c r="M9" s="103"/>
      <c r="N9" s="103"/>
      <c r="O9" s="103"/>
      <c r="P9" s="103"/>
      <c r="Q9" s="103"/>
      <c r="R9" s="108"/>
      <c r="S9" s="23"/>
      <c r="T9" s="110"/>
      <c r="U9" s="112"/>
      <c r="V9" s="114"/>
      <c r="W9" s="54"/>
      <c r="X9" s="86"/>
    </row>
    <row r="10" ht="24.75" customHeight="1">
      <c r="A10" s="452" t="s">
        <v>38</v>
      </c>
      <c r="B10" s="454" t="s">
        <v>256</v>
      </c>
      <c r="C10" s="457">
        <v>2061721.0</v>
      </c>
      <c r="D10" s="458">
        <v>2557563.0</v>
      </c>
      <c r="E10" s="96"/>
      <c r="F10" s="211"/>
      <c r="G10" s="464"/>
      <c r="H10" s="166"/>
      <c r="I10" s="103"/>
      <c r="J10" s="103"/>
      <c r="K10" s="103"/>
      <c r="L10" s="103"/>
      <c r="M10" s="103"/>
      <c r="N10" s="103"/>
      <c r="O10" s="103"/>
      <c r="P10" s="103"/>
      <c r="Q10" s="103"/>
      <c r="R10" s="108"/>
      <c r="S10" s="23"/>
      <c r="T10" s="110"/>
      <c r="U10" s="112"/>
      <c r="V10" s="114"/>
      <c r="W10" s="54"/>
      <c r="X10" s="86"/>
    </row>
    <row r="11" ht="24.75" customHeight="1">
      <c r="A11" s="452" t="s">
        <v>259</v>
      </c>
      <c r="B11" s="454" t="s">
        <v>260</v>
      </c>
      <c r="C11" s="457">
        <v>2061557.0</v>
      </c>
      <c r="D11" s="458">
        <v>2562369.0</v>
      </c>
      <c r="E11" s="96"/>
      <c r="F11" s="211"/>
      <c r="G11" s="464"/>
      <c r="H11" s="166"/>
      <c r="I11" s="103"/>
      <c r="J11" s="103"/>
      <c r="K11" s="103"/>
      <c r="L11" s="103"/>
      <c r="M11" s="103"/>
      <c r="N11" s="103"/>
      <c r="O11" s="103"/>
      <c r="P11" s="103"/>
      <c r="Q11" s="103"/>
      <c r="R11" s="108"/>
      <c r="S11" s="23"/>
      <c r="T11" s="110"/>
      <c r="U11" s="112"/>
      <c r="V11" s="114"/>
      <c r="W11" s="54"/>
      <c r="X11" s="86"/>
    </row>
    <row r="12" ht="24.75" customHeight="1">
      <c r="A12" s="452" t="s">
        <v>262</v>
      </c>
      <c r="B12" s="454" t="s">
        <v>263</v>
      </c>
      <c r="C12" s="457">
        <v>2062099.0</v>
      </c>
      <c r="D12" s="458">
        <v>2555081.0</v>
      </c>
      <c r="E12" s="96"/>
      <c r="F12" s="211"/>
      <c r="G12" s="464"/>
      <c r="H12" s="166"/>
      <c r="I12" s="103"/>
      <c r="J12" s="103"/>
      <c r="K12" s="103"/>
      <c r="L12" s="103"/>
      <c r="M12" s="103"/>
      <c r="N12" s="103"/>
      <c r="O12" s="103"/>
      <c r="P12" s="103"/>
      <c r="Q12" s="103"/>
      <c r="R12" s="108"/>
      <c r="S12" s="23"/>
      <c r="T12" s="110"/>
      <c r="U12" s="112"/>
      <c r="V12" s="114"/>
      <c r="W12" s="54"/>
      <c r="X12" s="86"/>
    </row>
    <row r="13" ht="24.75" customHeight="1">
      <c r="A13" s="452" t="s">
        <v>266</v>
      </c>
      <c r="B13" s="454" t="s">
        <v>267</v>
      </c>
      <c r="C13" s="457">
        <v>2061118.0</v>
      </c>
      <c r="D13" s="458">
        <v>2547001.0</v>
      </c>
      <c r="E13" s="96"/>
      <c r="F13" s="211"/>
      <c r="G13" s="464"/>
      <c r="H13" s="166"/>
      <c r="I13" s="103"/>
      <c r="J13" s="103"/>
      <c r="K13" s="103"/>
      <c r="L13" s="103"/>
      <c r="M13" s="103"/>
      <c r="N13" s="103"/>
      <c r="O13" s="103"/>
      <c r="P13" s="103"/>
      <c r="Q13" s="103"/>
      <c r="R13" s="108"/>
      <c r="S13" s="23"/>
      <c r="T13" s="110"/>
      <c r="U13" s="112"/>
      <c r="V13" s="114"/>
      <c r="W13" s="54"/>
      <c r="X13" s="86"/>
    </row>
    <row r="14" ht="24.75" customHeight="1">
      <c r="A14" s="452" t="s">
        <v>50</v>
      </c>
      <c r="B14" s="454" t="s">
        <v>271</v>
      </c>
      <c r="C14" s="457">
        <v>2068012.0</v>
      </c>
      <c r="D14" s="458">
        <v>2555150.0</v>
      </c>
      <c r="E14" s="96"/>
      <c r="F14" s="211"/>
      <c r="G14" s="109"/>
      <c r="H14" s="166"/>
      <c r="I14" s="103"/>
      <c r="J14" s="103"/>
      <c r="K14" s="103"/>
      <c r="L14" s="103"/>
      <c r="M14" s="103"/>
      <c r="N14" s="103"/>
      <c r="O14" s="103"/>
      <c r="P14" s="103"/>
      <c r="Q14" s="103"/>
      <c r="R14" s="108"/>
      <c r="S14" s="23"/>
      <c r="T14" s="110"/>
      <c r="U14" s="112"/>
      <c r="V14" s="114"/>
      <c r="W14" s="54"/>
      <c r="X14" s="86"/>
    </row>
    <row r="15" ht="24.75" customHeight="1">
      <c r="A15" s="452" t="s">
        <v>50</v>
      </c>
      <c r="B15" s="454" t="s">
        <v>274</v>
      </c>
      <c r="C15" s="457">
        <v>2067985.0</v>
      </c>
      <c r="D15" s="458">
        <v>2554164.0</v>
      </c>
      <c r="E15" s="96"/>
      <c r="F15" s="211"/>
      <c r="G15" s="109"/>
      <c r="H15" s="166"/>
      <c r="I15" s="103"/>
      <c r="J15" s="103"/>
      <c r="K15" s="103"/>
      <c r="L15" s="103"/>
      <c r="M15" s="103"/>
      <c r="N15" s="103"/>
      <c r="O15" s="103"/>
      <c r="P15" s="103"/>
      <c r="Q15" s="103"/>
      <c r="R15" s="108"/>
      <c r="S15" s="23"/>
      <c r="T15" s="110"/>
      <c r="U15" s="112"/>
      <c r="V15" s="114"/>
      <c r="W15" s="54"/>
      <c r="X15" s="86"/>
    </row>
    <row r="16" ht="24.75" customHeight="1">
      <c r="A16" s="452" t="s">
        <v>276</v>
      </c>
      <c r="B16" s="454" t="s">
        <v>277</v>
      </c>
      <c r="C16" s="457">
        <v>2055145.0</v>
      </c>
      <c r="D16" s="458">
        <v>2561557.0</v>
      </c>
      <c r="E16" s="96"/>
      <c r="F16" s="211"/>
      <c r="G16" s="109"/>
      <c r="H16" s="166"/>
      <c r="I16" s="103"/>
      <c r="J16" s="103"/>
      <c r="K16" s="103"/>
      <c r="L16" s="103"/>
      <c r="M16" s="103"/>
      <c r="N16" s="103"/>
      <c r="O16" s="103"/>
      <c r="P16" s="103"/>
      <c r="Q16" s="103"/>
      <c r="R16" s="108"/>
      <c r="S16" s="23"/>
      <c r="T16" s="110"/>
      <c r="U16" s="112"/>
      <c r="V16" s="114"/>
      <c r="W16" s="54"/>
      <c r="X16" s="86"/>
    </row>
    <row r="17" ht="24.75" customHeight="1">
      <c r="A17" s="452" t="s">
        <v>279</v>
      </c>
      <c r="B17" s="454" t="s">
        <v>280</v>
      </c>
      <c r="C17" s="457">
        <v>2061823.0</v>
      </c>
      <c r="D17" s="458">
        <v>2557962.0</v>
      </c>
      <c r="E17" s="96"/>
      <c r="F17" s="211"/>
      <c r="G17" s="109"/>
      <c r="H17" s="166"/>
      <c r="I17" s="103"/>
      <c r="J17" s="103"/>
      <c r="K17" s="103"/>
      <c r="L17" s="103"/>
      <c r="M17" s="103"/>
      <c r="N17" s="103"/>
      <c r="O17" s="103"/>
      <c r="P17" s="103"/>
      <c r="Q17" s="103"/>
      <c r="R17" s="108"/>
      <c r="S17" s="23"/>
      <c r="T17" s="110"/>
      <c r="U17" s="112"/>
      <c r="V17" s="114"/>
      <c r="W17" s="54"/>
      <c r="X17" s="86"/>
    </row>
    <row r="18" ht="24.75" customHeight="1">
      <c r="A18" s="452" t="s">
        <v>283</v>
      </c>
      <c r="B18" s="454" t="s">
        <v>284</v>
      </c>
      <c r="C18" s="457">
        <v>2062849.0</v>
      </c>
      <c r="D18" s="458">
        <v>2560889.0</v>
      </c>
      <c r="E18" s="96"/>
      <c r="F18" s="211"/>
      <c r="G18" s="109"/>
      <c r="H18" s="166"/>
      <c r="I18" s="103"/>
      <c r="J18" s="103"/>
      <c r="K18" s="103"/>
      <c r="L18" s="103"/>
      <c r="M18" s="103"/>
      <c r="N18" s="103"/>
      <c r="O18" s="103"/>
      <c r="P18" s="103"/>
      <c r="Q18" s="103"/>
      <c r="R18" s="108"/>
      <c r="S18" s="23"/>
      <c r="T18" s="110"/>
      <c r="U18" s="112"/>
      <c r="V18" s="114"/>
      <c r="W18" s="54"/>
      <c r="X18" s="86"/>
    </row>
    <row r="19" ht="24.75" customHeight="1">
      <c r="A19" s="452" t="s">
        <v>285</v>
      </c>
      <c r="B19" s="454" t="s">
        <v>286</v>
      </c>
      <c r="C19" s="457">
        <v>2063102.0</v>
      </c>
      <c r="D19" s="458">
        <v>2560798.0</v>
      </c>
      <c r="E19" s="96"/>
      <c r="F19" s="211"/>
      <c r="G19" s="109"/>
      <c r="H19" s="166"/>
      <c r="I19" s="103"/>
      <c r="J19" s="103"/>
      <c r="K19" s="103"/>
      <c r="L19" s="103"/>
      <c r="M19" s="103"/>
      <c r="N19" s="103"/>
      <c r="O19" s="103"/>
      <c r="P19" s="103"/>
      <c r="Q19" s="103"/>
      <c r="R19" s="108"/>
      <c r="S19" s="23"/>
      <c r="T19" s="110"/>
      <c r="U19" s="112"/>
      <c r="V19" s="114"/>
      <c r="W19" s="54"/>
      <c r="X19" s="86"/>
    </row>
    <row r="20" ht="24.75" customHeight="1">
      <c r="A20" s="452" t="s">
        <v>257</v>
      </c>
      <c r="B20" s="454" t="s">
        <v>287</v>
      </c>
      <c r="C20" s="457">
        <v>2062850.0</v>
      </c>
      <c r="D20" s="458">
        <v>2560590.0</v>
      </c>
      <c r="E20" s="96"/>
      <c r="F20" s="211"/>
      <c r="G20" s="109"/>
      <c r="H20" s="166"/>
      <c r="I20" s="103"/>
      <c r="J20" s="103"/>
      <c r="K20" s="103"/>
      <c r="L20" s="103"/>
      <c r="M20" s="103"/>
      <c r="N20" s="103"/>
      <c r="O20" s="103"/>
      <c r="P20" s="103"/>
      <c r="Q20" s="103"/>
      <c r="R20" s="108"/>
      <c r="S20" s="23"/>
      <c r="T20" s="110"/>
      <c r="U20" s="112"/>
      <c r="V20" s="114"/>
      <c r="W20" s="54"/>
      <c r="X20" s="86"/>
    </row>
    <row r="21" ht="24.75" customHeight="1">
      <c r="A21" s="452" t="s">
        <v>288</v>
      </c>
      <c r="B21" s="454" t="s">
        <v>289</v>
      </c>
      <c r="C21" s="457">
        <v>2061999.0</v>
      </c>
      <c r="D21" s="458">
        <v>2558891.0</v>
      </c>
      <c r="E21" s="96"/>
      <c r="F21" s="211"/>
      <c r="G21" s="109"/>
      <c r="H21" s="166"/>
      <c r="I21" s="103"/>
      <c r="J21" s="103"/>
      <c r="K21" s="103"/>
      <c r="L21" s="103"/>
      <c r="M21" s="103"/>
      <c r="N21" s="103"/>
      <c r="O21" s="103"/>
      <c r="P21" s="103"/>
      <c r="Q21" s="103"/>
      <c r="R21" s="108"/>
      <c r="S21" s="23"/>
      <c r="T21" s="110"/>
      <c r="U21" s="112"/>
      <c r="V21" s="114"/>
      <c r="W21" s="54"/>
      <c r="X21" s="86"/>
    </row>
    <row r="22" ht="24.75" customHeight="1">
      <c r="A22" s="452" t="s">
        <v>279</v>
      </c>
      <c r="B22" s="454" t="s">
        <v>290</v>
      </c>
      <c r="C22" s="457">
        <v>2063183.0</v>
      </c>
      <c r="D22" s="458">
        <v>2560942.0</v>
      </c>
      <c r="E22" s="96"/>
      <c r="F22" s="211"/>
      <c r="G22" s="109"/>
      <c r="H22" s="166"/>
      <c r="I22" s="103"/>
      <c r="J22" s="103"/>
      <c r="K22" s="103"/>
      <c r="L22" s="103"/>
      <c r="M22" s="103"/>
      <c r="N22" s="103"/>
      <c r="O22" s="103"/>
      <c r="P22" s="103"/>
      <c r="Q22" s="103"/>
      <c r="R22" s="108"/>
      <c r="S22" s="23"/>
      <c r="T22" s="110"/>
      <c r="U22" s="112"/>
      <c r="V22" s="114"/>
      <c r="W22" s="54"/>
      <c r="X22" s="86"/>
    </row>
    <row r="23" ht="24.75" customHeight="1">
      <c r="A23" s="489" t="s">
        <v>291</v>
      </c>
      <c r="B23" s="490" t="s">
        <v>292</v>
      </c>
      <c r="C23" s="491">
        <v>2062959.0</v>
      </c>
      <c r="D23" s="494">
        <v>2560765.0</v>
      </c>
      <c r="E23" s="169"/>
      <c r="F23" s="495"/>
      <c r="G23" s="185"/>
      <c r="H23" s="497"/>
      <c r="I23" s="172"/>
      <c r="J23" s="172"/>
      <c r="K23" s="172"/>
      <c r="L23" s="172"/>
      <c r="M23" s="172"/>
      <c r="N23" s="172"/>
      <c r="O23" s="172"/>
      <c r="P23" s="172"/>
      <c r="Q23" s="172"/>
      <c r="R23" s="177"/>
      <c r="S23" s="23"/>
      <c r="T23" s="180"/>
      <c r="U23" s="184"/>
      <c r="V23" s="188"/>
      <c r="W23" s="54"/>
      <c r="X23" s="192"/>
    </row>
    <row r="24" ht="28.5" customHeight="1">
      <c r="A24" s="213"/>
      <c r="B24" s="214"/>
      <c r="C24" s="214"/>
      <c r="D24" s="214"/>
      <c r="E24" s="61"/>
      <c r="F24" s="254"/>
      <c r="G24" s="21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8"/>
      <c r="S24" s="23"/>
      <c r="T24" s="379"/>
      <c r="U24" s="381"/>
      <c r="V24" s="387"/>
      <c r="W24" s="54"/>
      <c r="X24" s="388"/>
    </row>
    <row r="25" ht="30.0" customHeight="1">
      <c r="A25" s="216"/>
      <c r="B25" s="218"/>
      <c r="C25" s="218"/>
      <c r="D25" s="218"/>
      <c r="E25" s="220"/>
      <c r="F25" s="218"/>
      <c r="G25" s="218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5"/>
      <c r="S25" s="23"/>
      <c r="T25" s="222"/>
      <c r="U25" s="224"/>
      <c r="V25" s="226"/>
      <c r="W25" s="54"/>
      <c r="X25" s="228"/>
    </row>
    <row r="26" ht="30.0" customHeight="1">
      <c r="A26" s="275"/>
      <c r="B26" s="276"/>
      <c r="C26" s="276"/>
      <c r="D26" s="277"/>
      <c r="E26" s="425"/>
      <c r="F26" s="276"/>
      <c r="G26" s="276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380"/>
      <c r="S26" s="221"/>
      <c r="T26" s="400"/>
      <c r="U26" s="402"/>
      <c r="V26" s="408"/>
      <c r="W26" s="229"/>
      <c r="X26" s="288"/>
    </row>
    <row r="27" ht="30.0" customHeight="1">
      <c r="A27" s="11"/>
      <c r="B27" s="2"/>
      <c r="C27" s="2"/>
      <c r="D27" s="2"/>
      <c r="E27" s="2"/>
      <c r="F27" s="2"/>
      <c r="G27" s="2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230"/>
      <c r="T27" s="7"/>
      <c r="U27" s="7"/>
      <c r="V27" s="7"/>
      <c r="W27" s="201"/>
      <c r="X27" s="2"/>
    </row>
    <row r="28" ht="15.75" customHeight="1">
      <c r="A28" s="289" t="s">
        <v>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8"/>
      <c r="Y28" s="11"/>
      <c r="Z28" s="11"/>
      <c r="AA28" s="11"/>
      <c r="AB28" s="11"/>
      <c r="AC28" s="11"/>
    </row>
    <row r="29" ht="53.25" customHeight="1">
      <c r="A29" s="236" t="s">
        <v>130</v>
      </c>
      <c r="B29" s="6"/>
      <c r="C29" s="237"/>
      <c r="D29" s="238"/>
      <c r="E29" s="396"/>
      <c r="F29" s="398" t="s">
        <v>131</v>
      </c>
      <c r="G29" s="398" t="s">
        <v>132</v>
      </c>
      <c r="H29" s="398" t="s">
        <v>133</v>
      </c>
      <c r="I29" s="398" t="s">
        <v>134</v>
      </c>
      <c r="J29" s="398" t="s">
        <v>135</v>
      </c>
      <c r="K29" s="398" t="s">
        <v>136</v>
      </c>
      <c r="L29" s="398" t="s">
        <v>137</v>
      </c>
      <c r="M29" s="398" t="s">
        <v>138</v>
      </c>
      <c r="N29" s="398" t="s">
        <v>139</v>
      </c>
      <c r="O29" s="398" t="s">
        <v>140</v>
      </c>
      <c r="P29" s="398" t="s">
        <v>141</v>
      </c>
      <c r="Q29" s="401" t="s">
        <v>142</v>
      </c>
      <c r="R29" s="498"/>
      <c r="S29" s="6"/>
      <c r="T29" s="6"/>
      <c r="U29" s="6"/>
      <c r="V29" s="6"/>
      <c r="W29" s="8"/>
      <c r="X29" s="240" t="s">
        <v>295</v>
      </c>
    </row>
    <row r="30" ht="72.75" customHeight="1">
      <c r="A30" s="499" t="s">
        <v>23</v>
      </c>
      <c r="B30" s="500" t="s">
        <v>24</v>
      </c>
      <c r="C30" s="35" t="s">
        <v>25</v>
      </c>
      <c r="D30" s="38" t="s">
        <v>164</v>
      </c>
      <c r="E30" s="501"/>
      <c r="F30" s="502"/>
      <c r="G30" s="503" t="s">
        <v>30</v>
      </c>
      <c r="H30" s="504"/>
      <c r="I30" s="502" t="s">
        <v>30</v>
      </c>
      <c r="J30" s="502" t="s">
        <v>146</v>
      </c>
      <c r="K30" s="502" t="s">
        <v>147</v>
      </c>
      <c r="L30" s="502" t="s">
        <v>30</v>
      </c>
      <c r="M30" s="502"/>
      <c r="N30" s="502" t="s">
        <v>32</v>
      </c>
      <c r="O30" s="503" t="s">
        <v>35</v>
      </c>
      <c r="P30" s="503" t="s">
        <v>36</v>
      </c>
      <c r="Q30" s="505" t="s">
        <v>37</v>
      </c>
      <c r="R30" s="506"/>
      <c r="W30" s="264"/>
      <c r="X30" s="507"/>
      <c r="Y30" s="2"/>
      <c r="Z30" s="2"/>
      <c r="AA30" s="2"/>
      <c r="AB30" s="2"/>
      <c r="AC30" s="2"/>
    </row>
    <row r="31" ht="15.75" customHeight="1">
      <c r="A31" s="446" t="s">
        <v>38</v>
      </c>
      <c r="B31" s="447" t="s">
        <v>242</v>
      </c>
      <c r="C31" s="448">
        <v>2064641.0</v>
      </c>
      <c r="D31" s="449">
        <v>2555088.0</v>
      </c>
      <c r="E31" s="79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259"/>
      <c r="Q31" s="78"/>
      <c r="R31" s="262"/>
      <c r="W31" s="264"/>
      <c r="X31" s="118"/>
    </row>
    <row r="32" ht="15.75" customHeight="1">
      <c r="A32" s="452"/>
      <c r="B32" s="454" t="s">
        <v>245</v>
      </c>
      <c r="C32" s="457">
        <v>2061821.0</v>
      </c>
      <c r="D32" s="458">
        <v>2560303.0</v>
      </c>
      <c r="E32" s="159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267"/>
      <c r="Q32" s="108"/>
      <c r="R32" s="262"/>
      <c r="W32" s="264"/>
      <c r="X32" s="160"/>
    </row>
    <row r="33" ht="15.75" customHeight="1">
      <c r="A33" s="452" t="s">
        <v>246</v>
      </c>
      <c r="B33" s="454" t="s">
        <v>248</v>
      </c>
      <c r="C33" s="457">
        <v>2063615.0</v>
      </c>
      <c r="D33" s="458">
        <v>2550790.0</v>
      </c>
      <c r="E33" s="159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267"/>
      <c r="Q33" s="108"/>
      <c r="R33" s="262"/>
      <c r="W33" s="264"/>
      <c r="X33" s="160"/>
    </row>
    <row r="34" ht="15.75" customHeight="1">
      <c r="A34" s="452" t="s">
        <v>96</v>
      </c>
      <c r="B34" s="454" t="s">
        <v>249</v>
      </c>
      <c r="C34" s="457">
        <v>2061710.0</v>
      </c>
      <c r="D34" s="458">
        <v>2554161.0</v>
      </c>
      <c r="E34" s="159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267"/>
      <c r="Q34" s="108"/>
      <c r="R34" s="262"/>
      <c r="W34" s="264"/>
      <c r="X34" s="160"/>
    </row>
    <row r="35" ht="15.75" customHeight="1">
      <c r="A35" s="452" t="s">
        <v>38</v>
      </c>
      <c r="B35" s="454" t="s">
        <v>251</v>
      </c>
      <c r="C35" s="457">
        <v>2064469.0</v>
      </c>
      <c r="D35" s="458">
        <v>2550199.0</v>
      </c>
      <c r="E35" s="159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267"/>
      <c r="Q35" s="108"/>
      <c r="R35" s="262"/>
      <c r="W35" s="264"/>
      <c r="X35" s="160"/>
    </row>
    <row r="36" ht="15.75" customHeight="1">
      <c r="A36" s="452" t="s">
        <v>253</v>
      </c>
      <c r="B36" s="454" t="s">
        <v>254</v>
      </c>
      <c r="C36" s="457">
        <v>2061460.0</v>
      </c>
      <c r="D36" s="458">
        <v>2547115.0</v>
      </c>
      <c r="E36" s="159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267"/>
      <c r="Q36" s="108"/>
      <c r="R36" s="262"/>
      <c r="W36" s="264"/>
      <c r="X36" s="160"/>
    </row>
    <row r="37" ht="15.75" customHeight="1">
      <c r="A37" s="452" t="s">
        <v>38</v>
      </c>
      <c r="B37" s="454" t="s">
        <v>256</v>
      </c>
      <c r="C37" s="457">
        <v>2061721.0</v>
      </c>
      <c r="D37" s="458">
        <v>2557563.0</v>
      </c>
      <c r="E37" s="159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267"/>
      <c r="Q37" s="108"/>
      <c r="R37" s="262"/>
      <c r="W37" s="264"/>
      <c r="X37" s="160"/>
    </row>
    <row r="38" ht="15.75" customHeight="1">
      <c r="A38" s="452" t="s">
        <v>259</v>
      </c>
      <c r="B38" s="454" t="s">
        <v>260</v>
      </c>
      <c r="C38" s="457">
        <v>2061557.0</v>
      </c>
      <c r="D38" s="458">
        <v>2562369.0</v>
      </c>
      <c r="E38" s="159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267"/>
      <c r="Q38" s="108"/>
      <c r="R38" s="262"/>
      <c r="W38" s="264"/>
      <c r="X38" s="160"/>
    </row>
    <row r="39" ht="15.75" customHeight="1">
      <c r="A39" s="452" t="s">
        <v>262</v>
      </c>
      <c r="B39" s="454" t="s">
        <v>263</v>
      </c>
      <c r="C39" s="457">
        <v>2062099.0</v>
      </c>
      <c r="D39" s="458">
        <v>2555081.0</v>
      </c>
      <c r="E39" s="159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267"/>
      <c r="Q39" s="108"/>
      <c r="R39" s="262"/>
      <c r="W39" s="264"/>
      <c r="X39" s="160"/>
    </row>
    <row r="40" ht="15.75" customHeight="1">
      <c r="A40" s="452" t="s">
        <v>266</v>
      </c>
      <c r="B40" s="454" t="s">
        <v>267</v>
      </c>
      <c r="C40" s="457">
        <v>2061118.0</v>
      </c>
      <c r="D40" s="458">
        <v>2547001.0</v>
      </c>
      <c r="E40" s="159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267"/>
      <c r="Q40" s="108"/>
      <c r="R40" s="262"/>
      <c r="W40" s="264"/>
      <c r="X40" s="160"/>
    </row>
    <row r="41" ht="15.75" customHeight="1">
      <c r="A41" s="452" t="s">
        <v>50</v>
      </c>
      <c r="B41" s="454" t="s">
        <v>271</v>
      </c>
      <c r="C41" s="457">
        <v>2068012.0</v>
      </c>
      <c r="D41" s="458">
        <v>2555150.0</v>
      </c>
      <c r="E41" s="159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267"/>
      <c r="Q41" s="108"/>
      <c r="R41" s="262"/>
      <c r="W41" s="264"/>
      <c r="X41" s="160"/>
    </row>
    <row r="42" ht="15.75" customHeight="1">
      <c r="A42" s="452" t="s">
        <v>50</v>
      </c>
      <c r="B42" s="454" t="s">
        <v>274</v>
      </c>
      <c r="C42" s="457">
        <v>2067985.0</v>
      </c>
      <c r="D42" s="458">
        <v>2554164.0</v>
      </c>
      <c r="E42" s="159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267"/>
      <c r="Q42" s="108"/>
      <c r="R42" s="262"/>
      <c r="W42" s="264"/>
      <c r="X42" s="160"/>
    </row>
    <row r="43" ht="15.75" customHeight="1">
      <c r="A43" s="452" t="s">
        <v>276</v>
      </c>
      <c r="B43" s="454" t="s">
        <v>277</v>
      </c>
      <c r="C43" s="457">
        <v>2055145.0</v>
      </c>
      <c r="D43" s="458">
        <v>2561557.0</v>
      </c>
      <c r="E43" s="159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267"/>
      <c r="Q43" s="108"/>
      <c r="R43" s="262"/>
      <c r="W43" s="264"/>
      <c r="X43" s="160"/>
    </row>
    <row r="44" ht="15.75" customHeight="1">
      <c r="A44" s="452" t="s">
        <v>279</v>
      </c>
      <c r="B44" s="454" t="s">
        <v>280</v>
      </c>
      <c r="C44" s="457">
        <v>2061823.0</v>
      </c>
      <c r="D44" s="458">
        <v>2557962.0</v>
      </c>
      <c r="E44" s="159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267"/>
      <c r="Q44" s="108"/>
      <c r="R44" s="262"/>
      <c r="W44" s="264"/>
      <c r="X44" s="160"/>
    </row>
    <row r="45" ht="27.75" customHeight="1">
      <c r="A45" s="452" t="s">
        <v>283</v>
      </c>
      <c r="B45" s="454" t="s">
        <v>284</v>
      </c>
      <c r="C45" s="457">
        <v>2062849.0</v>
      </c>
      <c r="D45" s="458">
        <v>2560889.0</v>
      </c>
      <c r="E45" s="159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267"/>
      <c r="Q45" s="108"/>
      <c r="R45" s="262"/>
      <c r="W45" s="264"/>
      <c r="X45" s="160"/>
    </row>
    <row r="46" ht="15.75" customHeight="1">
      <c r="A46" s="452" t="s">
        <v>285</v>
      </c>
      <c r="B46" s="454" t="s">
        <v>286</v>
      </c>
      <c r="C46" s="457">
        <v>2063102.0</v>
      </c>
      <c r="D46" s="458">
        <v>2560798.0</v>
      </c>
      <c r="E46" s="159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267"/>
      <c r="Q46" s="108"/>
      <c r="R46" s="262"/>
      <c r="W46" s="264"/>
      <c r="X46" s="160"/>
    </row>
    <row r="47" ht="15.75" customHeight="1">
      <c r="A47" s="452" t="s">
        <v>257</v>
      </c>
      <c r="B47" s="454" t="s">
        <v>287</v>
      </c>
      <c r="C47" s="457">
        <v>2062850.0</v>
      </c>
      <c r="D47" s="458">
        <v>2560590.0</v>
      </c>
      <c r="E47" s="159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267"/>
      <c r="Q47" s="108"/>
      <c r="R47" s="262"/>
      <c r="W47" s="264"/>
      <c r="X47" s="160"/>
    </row>
    <row r="48" ht="15.75" customHeight="1">
      <c r="A48" s="452" t="s">
        <v>288</v>
      </c>
      <c r="B48" s="454" t="s">
        <v>289</v>
      </c>
      <c r="C48" s="457">
        <v>2061999.0</v>
      </c>
      <c r="D48" s="458">
        <v>2558891.0</v>
      </c>
      <c r="E48" s="159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267"/>
      <c r="Q48" s="108"/>
      <c r="R48" s="262"/>
      <c r="W48" s="264"/>
      <c r="X48" s="160"/>
    </row>
    <row r="49" ht="15.75" customHeight="1">
      <c r="A49" s="452" t="s">
        <v>279</v>
      </c>
      <c r="B49" s="454" t="s">
        <v>290</v>
      </c>
      <c r="C49" s="457">
        <v>2063183.0</v>
      </c>
      <c r="D49" s="458">
        <v>2560942.0</v>
      </c>
      <c r="E49" s="159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267"/>
      <c r="Q49" s="108"/>
      <c r="R49" s="262"/>
      <c r="W49" s="264"/>
      <c r="X49" s="160"/>
    </row>
    <row r="50" ht="15.75" customHeight="1">
      <c r="A50" s="452" t="s">
        <v>291</v>
      </c>
      <c r="B50" s="454" t="s">
        <v>292</v>
      </c>
      <c r="C50" s="457">
        <v>2062959.0</v>
      </c>
      <c r="D50" s="458">
        <v>2560765.0</v>
      </c>
      <c r="E50" s="159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267"/>
      <c r="Q50" s="108"/>
      <c r="R50" s="262"/>
      <c r="W50" s="264"/>
      <c r="X50" s="160"/>
    </row>
    <row r="51" ht="15.75" customHeight="1">
      <c r="A51" s="512"/>
      <c r="B51" s="513"/>
      <c r="C51" s="96"/>
      <c r="D51" s="98"/>
      <c r="E51" s="159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267"/>
      <c r="Q51" s="108"/>
      <c r="R51" s="262"/>
      <c r="W51" s="264"/>
      <c r="X51" s="160"/>
    </row>
    <row r="52" ht="15.75" customHeight="1">
      <c r="A52" s="514"/>
      <c r="B52" s="515"/>
      <c r="C52" s="220"/>
      <c r="D52" s="189"/>
      <c r="E52" s="187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73"/>
      <c r="Q52" s="205"/>
      <c r="R52" s="262"/>
      <c r="W52" s="264"/>
      <c r="X52" s="279"/>
    </row>
    <row r="53" ht="15.75" customHeight="1">
      <c r="A53" s="275"/>
      <c r="B53" s="276"/>
      <c r="C53" s="276"/>
      <c r="D53" s="281"/>
      <c r="E53" s="278"/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3"/>
      <c r="Q53" s="380"/>
      <c r="R53" s="262"/>
      <c r="W53" s="264"/>
      <c r="X53" s="439"/>
    </row>
    <row r="54" ht="15.75" customHeight="1">
      <c r="A54" s="275"/>
      <c r="B54" s="276"/>
      <c r="C54" s="276"/>
      <c r="D54" s="281"/>
      <c r="E54" s="278"/>
      <c r="F54" s="280"/>
      <c r="G54" s="280"/>
      <c r="H54" s="280"/>
      <c r="I54" s="280"/>
      <c r="J54" s="280"/>
      <c r="K54" s="280"/>
      <c r="L54" s="280"/>
      <c r="M54" s="280"/>
      <c r="N54" s="280"/>
      <c r="O54" s="280"/>
      <c r="P54" s="283"/>
      <c r="Q54" s="380"/>
      <c r="R54" s="285"/>
      <c r="S54" s="286"/>
      <c r="T54" s="286"/>
      <c r="U54" s="286"/>
      <c r="V54" s="286"/>
      <c r="W54" s="287"/>
      <c r="X54" s="439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X1"/>
    <mergeCell ref="A2:C2"/>
    <mergeCell ref="A28:X28"/>
    <mergeCell ref="A29:C29"/>
    <mergeCell ref="R29:W29"/>
    <mergeCell ref="R30:W5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" t="s">
        <v>0</v>
      </c>
      <c r="B1" s="2"/>
      <c r="C1" s="2"/>
      <c r="D1" s="2"/>
      <c r="E1" s="2"/>
      <c r="F1" s="3"/>
      <c r="G1" s="3"/>
      <c r="H1" s="2"/>
      <c r="I1" s="2"/>
      <c r="J1" s="2"/>
      <c r="K1" s="2"/>
    </row>
    <row r="2">
      <c r="A2" s="289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8"/>
    </row>
    <row r="3" ht="30.75" customHeight="1">
      <c r="A3" s="10" t="s">
        <v>2</v>
      </c>
      <c r="B3" s="12"/>
      <c r="C3" s="13"/>
      <c r="D3" s="15"/>
      <c r="E3" s="14"/>
      <c r="F3" s="16"/>
      <c r="G3" s="17" t="s">
        <v>4</v>
      </c>
      <c r="H3" s="19" t="s">
        <v>5</v>
      </c>
      <c r="I3" s="19" t="s">
        <v>6</v>
      </c>
      <c r="J3" s="19" t="s">
        <v>7</v>
      </c>
      <c r="K3" s="19" t="s">
        <v>8</v>
      </c>
      <c r="L3" s="19" t="s">
        <v>9</v>
      </c>
      <c r="M3" s="19" t="s">
        <v>10</v>
      </c>
      <c r="N3" s="19" t="s">
        <v>11</v>
      </c>
      <c r="O3" s="19" t="s">
        <v>12</v>
      </c>
      <c r="P3" s="19" t="s">
        <v>13</v>
      </c>
      <c r="Q3" s="19" t="s">
        <v>14</v>
      </c>
      <c r="R3" s="16" t="s">
        <v>15</v>
      </c>
      <c r="S3" s="450" t="s">
        <v>16</v>
      </c>
      <c r="T3" s="24" t="s">
        <v>17</v>
      </c>
      <c r="U3" s="25" t="s">
        <v>18</v>
      </c>
      <c r="V3" s="26" t="s">
        <v>19</v>
      </c>
      <c r="W3" s="27"/>
      <c r="X3" s="28" t="s">
        <v>244</v>
      </c>
    </row>
    <row r="4">
      <c r="A4" s="453" t="s">
        <v>23</v>
      </c>
      <c r="B4" s="455" t="s">
        <v>24</v>
      </c>
      <c r="C4" s="456" t="s">
        <v>25</v>
      </c>
      <c r="D4" s="32" t="s">
        <v>164</v>
      </c>
      <c r="E4" s="306" t="s">
        <v>27</v>
      </c>
      <c r="F4" s="37" t="s">
        <v>28</v>
      </c>
      <c r="G4" s="243" t="s">
        <v>29</v>
      </c>
      <c r="H4" s="246"/>
      <c r="I4" s="246"/>
      <c r="J4" s="246" t="s">
        <v>30</v>
      </c>
      <c r="K4" s="246"/>
      <c r="L4" s="246" t="s">
        <v>30</v>
      </c>
      <c r="M4" s="246"/>
      <c r="N4" s="246" t="s">
        <v>30</v>
      </c>
      <c r="O4" s="246" t="s">
        <v>31</v>
      </c>
      <c r="P4" s="246"/>
      <c r="Q4" s="246" t="s">
        <v>30</v>
      </c>
      <c r="R4" s="252" t="s">
        <v>32</v>
      </c>
      <c r="S4" s="459"/>
      <c r="T4" s="47" t="s">
        <v>35</v>
      </c>
      <c r="U4" s="48" t="s">
        <v>36</v>
      </c>
      <c r="V4" s="49" t="s">
        <v>37</v>
      </c>
      <c r="W4" s="299"/>
      <c r="X4" s="51"/>
    </row>
    <row r="5" ht="15.75" customHeight="1">
      <c r="A5" s="460" t="s">
        <v>50</v>
      </c>
      <c r="B5" s="461" t="s">
        <v>247</v>
      </c>
      <c r="C5" s="462">
        <v>2067927.0</v>
      </c>
      <c r="D5" s="463">
        <v>2552323.0</v>
      </c>
      <c r="E5" s="465"/>
      <c r="F5" s="63"/>
      <c r="G5" s="466">
        <v>0.0</v>
      </c>
      <c r="H5" s="74"/>
      <c r="I5" s="74"/>
      <c r="J5" s="74"/>
      <c r="K5" s="74"/>
      <c r="L5" s="74"/>
      <c r="M5" s="74"/>
      <c r="N5" s="74"/>
      <c r="O5" s="74"/>
      <c r="P5" s="74"/>
      <c r="Q5" s="74"/>
      <c r="R5" s="78"/>
      <c r="S5" s="459"/>
      <c r="T5" s="80"/>
      <c r="U5" s="82"/>
      <c r="V5" s="84"/>
      <c r="W5" s="46"/>
      <c r="X5" s="86"/>
    </row>
    <row r="6" ht="15.75" customHeight="1">
      <c r="A6" s="467" t="s">
        <v>250</v>
      </c>
      <c r="B6" s="468" t="s">
        <v>252</v>
      </c>
      <c r="C6" s="469">
        <v>2067593.0</v>
      </c>
      <c r="D6" s="470">
        <v>2561094.0</v>
      </c>
      <c r="E6" s="465"/>
      <c r="F6" s="116"/>
      <c r="G6" s="471">
        <v>22.0</v>
      </c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8"/>
      <c r="S6" s="459"/>
      <c r="T6" s="80"/>
      <c r="U6" s="82"/>
      <c r="V6" s="84"/>
      <c r="W6" s="46"/>
      <c r="X6" s="86"/>
    </row>
    <row r="7" ht="15.75" customHeight="1">
      <c r="A7" s="467" t="s">
        <v>38</v>
      </c>
      <c r="B7" s="468" t="s">
        <v>255</v>
      </c>
      <c r="C7" s="469">
        <v>2067946.0</v>
      </c>
      <c r="D7" s="470">
        <v>2552487.0</v>
      </c>
      <c r="E7" s="465"/>
      <c r="F7" s="116"/>
      <c r="G7" s="471">
        <v>22.0</v>
      </c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8"/>
      <c r="S7" s="459"/>
      <c r="T7" s="80"/>
      <c r="U7" s="82"/>
      <c r="V7" s="84"/>
      <c r="W7" s="46"/>
      <c r="X7" s="86"/>
    </row>
    <row r="8" ht="15.75" customHeight="1">
      <c r="A8" s="467" t="s">
        <v>257</v>
      </c>
      <c r="B8" s="468" t="s">
        <v>258</v>
      </c>
      <c r="C8" s="469">
        <v>2063078.0</v>
      </c>
      <c r="D8" s="470">
        <v>2562076.0</v>
      </c>
      <c r="E8" s="465"/>
      <c r="F8" s="116"/>
      <c r="G8" s="471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8"/>
      <c r="S8" s="459"/>
      <c r="T8" s="80"/>
      <c r="U8" s="82"/>
      <c r="V8" s="84"/>
      <c r="W8" s="46"/>
      <c r="X8" s="86"/>
    </row>
    <row r="9" ht="15.75" customHeight="1">
      <c r="A9" s="472" t="s">
        <v>38</v>
      </c>
      <c r="B9" s="473" t="s">
        <v>261</v>
      </c>
      <c r="C9" s="469">
        <v>2067789.0</v>
      </c>
      <c r="D9" s="474">
        <v>2550867.0</v>
      </c>
      <c r="E9" s="465"/>
      <c r="F9" s="116"/>
      <c r="G9" s="471">
        <v>0.0</v>
      </c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8"/>
      <c r="S9" s="459"/>
      <c r="T9" s="80"/>
      <c r="U9" s="82"/>
      <c r="V9" s="84"/>
      <c r="W9" s="46"/>
      <c r="X9" s="86"/>
    </row>
    <row r="10" ht="15.75" customHeight="1">
      <c r="A10" s="472" t="s">
        <v>264</v>
      </c>
      <c r="B10" s="473" t="s">
        <v>265</v>
      </c>
      <c r="C10" s="469">
        <v>2066220.0</v>
      </c>
      <c r="D10" s="474">
        <v>2562175.0</v>
      </c>
      <c r="E10" s="465"/>
      <c r="F10" s="116"/>
      <c r="G10" s="471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8"/>
      <c r="S10" s="459"/>
      <c r="T10" s="80"/>
      <c r="U10" s="82"/>
      <c r="V10" s="84"/>
      <c r="W10" s="46"/>
      <c r="X10" s="86"/>
    </row>
    <row r="11" ht="15.75" customHeight="1">
      <c r="A11" s="472" t="s">
        <v>268</v>
      </c>
      <c r="B11" s="473" t="s">
        <v>269</v>
      </c>
      <c r="C11" s="469">
        <v>2066894.0</v>
      </c>
      <c r="D11" s="475" t="s">
        <v>270</v>
      </c>
      <c r="E11" s="465"/>
      <c r="F11" s="116"/>
      <c r="G11" s="471">
        <v>11.0</v>
      </c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8"/>
      <c r="S11" s="459"/>
      <c r="T11" s="80"/>
      <c r="U11" s="82"/>
      <c r="V11" s="84"/>
      <c r="W11" s="46"/>
      <c r="X11" s="86"/>
    </row>
    <row r="12" ht="15.75" customHeight="1">
      <c r="A12" s="467" t="s">
        <v>272</v>
      </c>
      <c r="B12" s="468" t="s">
        <v>273</v>
      </c>
      <c r="C12" s="476">
        <v>2066044.0</v>
      </c>
      <c r="D12" s="474">
        <v>2561230.0</v>
      </c>
      <c r="E12" s="477"/>
      <c r="F12" s="98"/>
      <c r="G12" s="478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8"/>
      <c r="S12" s="459"/>
      <c r="T12" s="110"/>
      <c r="U12" s="112"/>
      <c r="V12" s="114"/>
      <c r="W12" s="46"/>
      <c r="X12" s="86"/>
    </row>
    <row r="13" ht="15.75" customHeight="1">
      <c r="A13" s="467" t="s">
        <v>257</v>
      </c>
      <c r="B13" s="479" t="s">
        <v>275</v>
      </c>
      <c r="C13" s="469">
        <v>2067858.0</v>
      </c>
      <c r="D13" s="470">
        <v>2561216.0</v>
      </c>
      <c r="E13" s="477"/>
      <c r="F13" s="98"/>
      <c r="G13" s="478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8"/>
      <c r="S13" s="459"/>
      <c r="T13" s="110"/>
      <c r="U13" s="112"/>
      <c r="V13" s="114"/>
      <c r="W13" s="46"/>
      <c r="X13" s="86"/>
    </row>
    <row r="14" ht="15.75" customHeight="1">
      <c r="A14" s="467" t="s">
        <v>182</v>
      </c>
      <c r="B14" s="468" t="s">
        <v>278</v>
      </c>
      <c r="C14" s="476">
        <v>2064467.0</v>
      </c>
      <c r="D14" s="474">
        <v>2565106.0</v>
      </c>
      <c r="E14" s="477"/>
      <c r="F14" s="98"/>
      <c r="G14" s="478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8"/>
      <c r="S14" s="459"/>
      <c r="T14" s="110"/>
      <c r="U14" s="112"/>
      <c r="V14" s="114"/>
      <c r="W14" s="46"/>
      <c r="X14" s="86"/>
    </row>
    <row r="15" ht="15.75" customHeight="1">
      <c r="A15" s="472" t="s">
        <v>281</v>
      </c>
      <c r="B15" s="473" t="s">
        <v>282</v>
      </c>
      <c r="C15" s="469">
        <v>2066222.0</v>
      </c>
      <c r="D15" s="474">
        <v>2558285.0</v>
      </c>
      <c r="E15" s="477"/>
      <c r="F15" s="98"/>
      <c r="G15" s="478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8"/>
      <c r="S15" s="459"/>
      <c r="T15" s="110"/>
      <c r="U15" s="112"/>
      <c r="V15" s="114"/>
      <c r="W15" s="46"/>
      <c r="X15" s="86"/>
    </row>
    <row r="16" ht="15.75" customHeight="1">
      <c r="A16" s="472"/>
      <c r="B16" s="480"/>
      <c r="C16" s="480"/>
      <c r="D16" s="481"/>
      <c r="E16" s="477"/>
      <c r="F16" s="98"/>
      <c r="G16" s="478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8"/>
      <c r="S16" s="459"/>
      <c r="T16" s="110"/>
      <c r="U16" s="112"/>
      <c r="V16" s="114"/>
      <c r="W16" s="46"/>
      <c r="X16" s="86"/>
    </row>
    <row r="17" ht="18.75" customHeight="1">
      <c r="A17" s="482"/>
      <c r="B17" s="483"/>
      <c r="C17" s="483"/>
      <c r="D17" s="484"/>
      <c r="E17" s="485"/>
      <c r="F17" s="189"/>
      <c r="G17" s="486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5"/>
      <c r="S17" s="459"/>
      <c r="T17" s="110"/>
      <c r="U17" s="112"/>
      <c r="V17" s="114"/>
      <c r="W17" s="46"/>
      <c r="X17" s="86"/>
    </row>
    <row r="18" ht="16.5" customHeight="1">
      <c r="A18" s="275"/>
      <c r="B18" s="276"/>
      <c r="C18" s="276"/>
      <c r="D18" s="281"/>
      <c r="E18" s="487"/>
      <c r="F18" s="276"/>
      <c r="G18" s="276"/>
      <c r="H18" s="280"/>
      <c r="I18" s="280"/>
      <c r="J18" s="280"/>
      <c r="K18" s="280"/>
      <c r="L18" s="280"/>
      <c r="M18" s="280"/>
      <c r="N18" s="280"/>
      <c r="O18" s="280"/>
      <c r="P18" s="280"/>
      <c r="Q18" s="280"/>
      <c r="R18" s="380"/>
      <c r="S18" s="488"/>
      <c r="T18" s="222"/>
      <c r="U18" s="224"/>
      <c r="V18" s="226"/>
      <c r="W18" s="223"/>
      <c r="X18" s="228"/>
    </row>
    <row r="19" ht="30.75" customHeight="1">
      <c r="A19" s="432" t="s">
        <v>130</v>
      </c>
      <c r="B19" s="404"/>
      <c r="C19" s="433"/>
      <c r="D19" s="393"/>
      <c r="E19" s="396"/>
      <c r="F19" s="398" t="s">
        <v>131</v>
      </c>
      <c r="G19" s="398" t="s">
        <v>132</v>
      </c>
      <c r="H19" s="398" t="s">
        <v>133</v>
      </c>
      <c r="I19" s="398" t="s">
        <v>134</v>
      </c>
      <c r="J19" s="398" t="s">
        <v>135</v>
      </c>
      <c r="K19" s="398" t="s">
        <v>136</v>
      </c>
      <c r="L19" s="398" t="s">
        <v>137</v>
      </c>
      <c r="M19" s="398" t="s">
        <v>138</v>
      </c>
      <c r="N19" s="398" t="s">
        <v>139</v>
      </c>
      <c r="O19" s="398" t="s">
        <v>140</v>
      </c>
      <c r="P19" s="398" t="s">
        <v>141</v>
      </c>
      <c r="Q19" s="401" t="s">
        <v>142</v>
      </c>
      <c r="R19" s="403"/>
      <c r="S19" s="404"/>
      <c r="T19" s="404"/>
      <c r="U19" s="404"/>
      <c r="V19" s="404"/>
      <c r="W19" s="406"/>
      <c r="X19" s="240" t="s">
        <v>293</v>
      </c>
    </row>
    <row r="20" ht="72.75" customHeight="1">
      <c r="A20" s="492" t="s">
        <v>23</v>
      </c>
      <c r="B20" s="493" t="s">
        <v>24</v>
      </c>
      <c r="C20" s="496" t="s">
        <v>25</v>
      </c>
      <c r="D20" s="31" t="s">
        <v>164</v>
      </c>
      <c r="E20" s="410"/>
      <c r="F20" s="411"/>
      <c r="G20" s="413" t="s">
        <v>30</v>
      </c>
      <c r="H20" s="415"/>
      <c r="I20" s="411" t="s">
        <v>30</v>
      </c>
      <c r="J20" s="411" t="s">
        <v>146</v>
      </c>
      <c r="K20" s="411" t="s">
        <v>147</v>
      </c>
      <c r="L20" s="411" t="s">
        <v>30</v>
      </c>
      <c r="M20" s="411"/>
      <c r="N20" s="411" t="s">
        <v>32</v>
      </c>
      <c r="O20" s="413" t="s">
        <v>35</v>
      </c>
      <c r="P20" s="413" t="s">
        <v>36</v>
      </c>
      <c r="Q20" s="418" t="s">
        <v>37</v>
      </c>
      <c r="R20" s="249"/>
      <c r="S20" s="250"/>
      <c r="T20" s="250"/>
      <c r="U20" s="250"/>
      <c r="V20" s="250"/>
      <c r="W20" s="251"/>
      <c r="X20" s="253"/>
      <c r="Y20" s="2"/>
      <c r="Z20" s="2"/>
      <c r="AA20" s="2"/>
      <c r="AB20" s="2"/>
      <c r="AC20" s="2"/>
    </row>
    <row r="21" ht="15.75" customHeight="1">
      <c r="A21" s="460" t="s">
        <v>50</v>
      </c>
      <c r="B21" s="461" t="s">
        <v>247</v>
      </c>
      <c r="C21" s="462">
        <v>2067927.0</v>
      </c>
      <c r="D21" s="463">
        <v>2552323.0</v>
      </c>
      <c r="E21" s="333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257"/>
      <c r="Q21" s="138"/>
      <c r="R21" s="262"/>
      <c r="W21" s="264"/>
      <c r="X21" s="160"/>
    </row>
    <row r="22" ht="15.75" customHeight="1">
      <c r="A22" s="467" t="s">
        <v>250</v>
      </c>
      <c r="B22" s="468" t="s">
        <v>252</v>
      </c>
      <c r="C22" s="469">
        <v>2067593.0</v>
      </c>
      <c r="D22" s="470">
        <v>2561094.0</v>
      </c>
      <c r="E22" s="96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267"/>
      <c r="Q22" s="108"/>
      <c r="R22" s="262"/>
      <c r="W22" s="264"/>
      <c r="X22" s="160"/>
    </row>
    <row r="23" ht="15.75" customHeight="1">
      <c r="A23" s="467" t="s">
        <v>38</v>
      </c>
      <c r="B23" s="468" t="s">
        <v>255</v>
      </c>
      <c r="C23" s="469">
        <v>2067946.0</v>
      </c>
      <c r="D23" s="470">
        <v>2552487.0</v>
      </c>
      <c r="E23" s="96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267"/>
      <c r="Q23" s="108"/>
      <c r="R23" s="262"/>
      <c r="W23" s="264"/>
      <c r="X23" s="160"/>
    </row>
    <row r="24" ht="15.75" customHeight="1">
      <c r="A24" s="467" t="s">
        <v>257</v>
      </c>
      <c r="B24" s="468" t="s">
        <v>258</v>
      </c>
      <c r="C24" s="469">
        <v>2063078.0</v>
      </c>
      <c r="D24" s="470">
        <v>2562076.0</v>
      </c>
      <c r="E24" s="96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267"/>
      <c r="Q24" s="108"/>
      <c r="R24" s="262"/>
      <c r="W24" s="264"/>
      <c r="X24" s="160"/>
    </row>
    <row r="25" ht="15.75" customHeight="1">
      <c r="A25" s="472" t="s">
        <v>38</v>
      </c>
      <c r="B25" s="473" t="s">
        <v>261</v>
      </c>
      <c r="C25" s="469">
        <v>2067789.0</v>
      </c>
      <c r="D25" s="474">
        <v>2550867.0</v>
      </c>
      <c r="E25" s="96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267"/>
      <c r="Q25" s="108"/>
      <c r="R25" s="262"/>
      <c r="W25" s="264"/>
      <c r="X25" s="160"/>
    </row>
    <row r="26" ht="15.75" customHeight="1">
      <c r="A26" s="472" t="s">
        <v>264</v>
      </c>
      <c r="B26" s="473" t="s">
        <v>265</v>
      </c>
      <c r="C26" s="469">
        <v>2066220.0</v>
      </c>
      <c r="D26" s="474">
        <v>2562175.0</v>
      </c>
      <c r="E26" s="96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267"/>
      <c r="Q26" s="108"/>
      <c r="R26" s="262"/>
      <c r="W26" s="264"/>
      <c r="X26" s="160"/>
    </row>
    <row r="27" ht="15.75" customHeight="1">
      <c r="A27" s="472" t="s">
        <v>268</v>
      </c>
      <c r="B27" s="473" t="s">
        <v>269</v>
      </c>
      <c r="C27" s="469">
        <v>2066894.0</v>
      </c>
      <c r="D27" s="475" t="s">
        <v>270</v>
      </c>
      <c r="E27" s="96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267"/>
      <c r="Q27" s="108"/>
      <c r="R27" s="262"/>
      <c r="W27" s="264"/>
      <c r="X27" s="160"/>
    </row>
    <row r="28" ht="15.75" customHeight="1">
      <c r="A28" s="467" t="s">
        <v>272</v>
      </c>
      <c r="B28" s="468" t="s">
        <v>273</v>
      </c>
      <c r="C28" s="476">
        <v>2066044.0</v>
      </c>
      <c r="D28" s="474">
        <v>2561230.0</v>
      </c>
      <c r="E28" s="96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267"/>
      <c r="Q28" s="108"/>
      <c r="R28" s="262"/>
      <c r="W28" s="264"/>
      <c r="X28" s="160"/>
    </row>
    <row r="29" ht="15.75" customHeight="1">
      <c r="A29" s="467" t="s">
        <v>257</v>
      </c>
      <c r="B29" s="479" t="s">
        <v>275</v>
      </c>
      <c r="C29" s="469">
        <v>2067858.0</v>
      </c>
      <c r="D29" s="470">
        <v>2561216.0</v>
      </c>
      <c r="E29" s="96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267"/>
      <c r="Q29" s="108"/>
      <c r="R29" s="262"/>
      <c r="W29" s="264"/>
      <c r="X29" s="160"/>
    </row>
    <row r="30" ht="15.75" customHeight="1">
      <c r="A30" s="467" t="s">
        <v>182</v>
      </c>
      <c r="B30" s="468" t="s">
        <v>278</v>
      </c>
      <c r="C30" s="476">
        <v>2064467.0</v>
      </c>
      <c r="D30" s="474">
        <v>2565106.0</v>
      </c>
      <c r="E30" s="96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267"/>
      <c r="Q30" s="108"/>
      <c r="R30" s="262"/>
      <c r="W30" s="264"/>
      <c r="X30" s="160"/>
    </row>
    <row r="31" ht="15.75" customHeight="1">
      <c r="A31" s="472" t="s">
        <v>281</v>
      </c>
      <c r="B31" s="473" t="s">
        <v>282</v>
      </c>
      <c r="C31" s="469">
        <v>2066222.0</v>
      </c>
      <c r="D31" s="474">
        <v>2558285.0</v>
      </c>
      <c r="E31" s="96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267"/>
      <c r="Q31" s="108"/>
      <c r="R31" s="262"/>
      <c r="W31" s="264"/>
      <c r="X31" s="160"/>
    </row>
    <row r="32" ht="15.75" customHeight="1">
      <c r="A32" s="206"/>
      <c r="B32" s="265"/>
      <c r="C32" s="211"/>
      <c r="D32" s="211"/>
      <c r="E32" s="96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267"/>
      <c r="Q32" s="108"/>
      <c r="R32" s="262"/>
      <c r="W32" s="264"/>
      <c r="X32" s="160"/>
    </row>
    <row r="33" ht="15.75" customHeight="1">
      <c r="A33" s="206"/>
      <c r="B33" s="265"/>
      <c r="C33" s="211"/>
      <c r="D33" s="211"/>
      <c r="E33" s="96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267"/>
      <c r="Q33" s="108"/>
      <c r="R33" s="262"/>
      <c r="W33" s="264"/>
      <c r="X33" s="160"/>
    </row>
    <row r="34" ht="15.75" customHeight="1">
      <c r="A34" s="275"/>
      <c r="B34" s="276"/>
      <c r="C34" s="277"/>
      <c r="D34" s="277"/>
      <c r="E34" s="425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3"/>
      <c r="Q34" s="380"/>
      <c r="R34" s="285"/>
      <c r="S34" s="286"/>
      <c r="T34" s="286"/>
      <c r="U34" s="286"/>
      <c r="V34" s="286"/>
      <c r="W34" s="287"/>
      <c r="X34" s="191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8"/>
    <mergeCell ref="W4:W18"/>
    <mergeCell ref="A19:C19"/>
    <mergeCell ref="R19:W19"/>
    <mergeCell ref="R20:W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